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texas\InputData\plcy-schd\FoPITY\"/>
    </mc:Choice>
  </mc:AlternateContent>
  <bookViews>
    <workbookView xWindow="-120" yWindow="-120" windowWidth="29040" windowHeight="17640"/>
  </bookViews>
  <sheets>
    <sheet name="About" sheetId="2" r:id="rId1"/>
    <sheet name="Set Schedules Here" sheetId="5" r:id="rId2"/>
    <sheet name="FoPITY-2" sheetId="4" r:id="rId3"/>
    <sheet name="FoPITY-2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'FoPITY-2'!$A$1:$AJ$805</definedName>
    <definedName name="_xlnm._FilterDatabase" localSheetId="3" hidden="1">'FoPITY-2-WebApp'!$A$1:$BP$760</definedName>
    <definedName name="_xlnm._FilterDatabase" localSheetId="1" hidden="1">'Set Schedules Here'!$A$1:$E$1</definedName>
    <definedName name="rounding_decimal_places">About!$A$123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6" i="3" l="1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6" i="4"/>
  <c r="A26" i="7" s="1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4" i="4"/>
  <c r="A24" i="7" s="1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A25" i="7" s="1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16" i="4"/>
  <c r="A16" i="7" s="1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A17" i="7" s="1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A18" i="7" s="1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A19" i="7" s="1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A20" i="7" s="1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A21" i="7" s="1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A22" i="7" s="1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A23" i="7" s="1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O2" i="3" l="1"/>
  <c r="A794" i="3" l="1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93" i="7" l="1"/>
  <c r="A792" i="7"/>
  <c r="A785" i="7"/>
  <c r="A777" i="7"/>
  <c r="A775" i="7"/>
  <c r="A773" i="7"/>
  <c r="A771" i="7"/>
  <c r="A767" i="7"/>
  <c r="A765" i="7"/>
  <c r="A763" i="7"/>
  <c r="A786" i="7"/>
  <c r="A784" i="7"/>
  <c r="A782" i="7"/>
  <c r="A780" i="7"/>
  <c r="A778" i="7"/>
  <c r="A805" i="7"/>
  <c r="A803" i="7"/>
  <c r="A801" i="7"/>
  <c r="A772" i="7"/>
  <c r="A762" i="7"/>
  <c r="A796" i="7"/>
  <c r="A794" i="7"/>
  <c r="A790" i="7"/>
  <c r="A788" i="7"/>
  <c r="A787" i="7"/>
  <c r="A769" i="7"/>
  <c r="A761" i="7"/>
  <c r="A770" i="7"/>
  <c r="A764" i="7"/>
  <c r="A804" i="7"/>
  <c r="A798" i="7"/>
  <c r="A774" i="7"/>
  <c r="A779" i="7"/>
  <c r="A799" i="7"/>
  <c r="A797" i="7"/>
  <c r="A795" i="7"/>
  <c r="A791" i="7"/>
  <c r="A789" i="7"/>
  <c r="A776" i="7"/>
  <c r="A766" i="7"/>
  <c r="A783" i="7"/>
  <c r="A802" i="7"/>
  <c r="A800" i="7"/>
  <c r="A768" i="7"/>
  <c r="A781" i="7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K749" i="3"/>
  <c r="M749" i="3"/>
  <c r="O749" i="3"/>
  <c r="Q749" i="3"/>
  <c r="S749" i="3"/>
  <c r="U749" i="3"/>
  <c r="W749" i="3"/>
  <c r="Y749" i="3"/>
  <c r="AA749" i="3"/>
  <c r="AC749" i="3"/>
  <c r="AE749" i="3"/>
  <c r="AG749" i="3"/>
  <c r="AI749" i="3"/>
  <c r="AK749" i="3"/>
  <c r="AM749" i="3"/>
  <c r="AO749" i="3"/>
  <c r="AQ749" i="3"/>
  <c r="AS749" i="3"/>
  <c r="AU749" i="3"/>
  <c r="AW749" i="3"/>
  <c r="AY749" i="3"/>
  <c r="BA749" i="3"/>
  <c r="BC749" i="3"/>
  <c r="BE749" i="3"/>
  <c r="BG749" i="3"/>
  <c r="BI749" i="3"/>
  <c r="BK749" i="3"/>
  <c r="BM749" i="3"/>
  <c r="BO749" i="3"/>
  <c r="A750" i="3"/>
  <c r="B750" i="3"/>
  <c r="C750" i="3"/>
  <c r="D750" i="3"/>
  <c r="E750" i="3"/>
  <c r="F750" i="3"/>
  <c r="G750" i="3"/>
  <c r="H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BK750" i="3"/>
  <c r="BM750" i="3"/>
  <c r="BO750" i="3"/>
  <c r="A751" i="3"/>
  <c r="B751" i="3"/>
  <c r="C751" i="3"/>
  <c r="D751" i="3"/>
  <c r="E751" i="3"/>
  <c r="F751" i="3"/>
  <c r="G751" i="3"/>
  <c r="H751" i="3"/>
  <c r="I751" i="3"/>
  <c r="K751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BK751" i="3"/>
  <c r="BM751" i="3"/>
  <c r="BO751" i="3"/>
  <c r="A752" i="3"/>
  <c r="B752" i="3"/>
  <c r="C752" i="3"/>
  <c r="D752" i="3"/>
  <c r="E752" i="3"/>
  <c r="F752" i="3"/>
  <c r="G752" i="3"/>
  <c r="H752" i="3"/>
  <c r="I752" i="3"/>
  <c r="K752" i="3"/>
  <c r="M752" i="3"/>
  <c r="O752" i="3"/>
  <c r="Q752" i="3"/>
  <c r="S752" i="3"/>
  <c r="U752" i="3"/>
  <c r="W752" i="3"/>
  <c r="Y752" i="3"/>
  <c r="AA752" i="3"/>
  <c r="AC752" i="3"/>
  <c r="AE752" i="3"/>
  <c r="AG752" i="3"/>
  <c r="AI752" i="3"/>
  <c r="AK752" i="3"/>
  <c r="AM752" i="3"/>
  <c r="AO752" i="3"/>
  <c r="AQ752" i="3"/>
  <c r="AS752" i="3"/>
  <c r="AU752" i="3"/>
  <c r="AW752" i="3"/>
  <c r="AY752" i="3"/>
  <c r="BA752" i="3"/>
  <c r="BC752" i="3"/>
  <c r="BE752" i="3"/>
  <c r="BG752" i="3"/>
  <c r="BI752" i="3"/>
  <c r="BK752" i="3"/>
  <c r="BM752" i="3"/>
  <c r="BO752" i="3"/>
  <c r="A753" i="3"/>
  <c r="B753" i="3"/>
  <c r="C753" i="3"/>
  <c r="D753" i="3"/>
  <c r="E753" i="3"/>
  <c r="F753" i="3"/>
  <c r="G753" i="3"/>
  <c r="H753" i="3"/>
  <c r="I753" i="3"/>
  <c r="K753" i="3"/>
  <c r="M753" i="3"/>
  <c r="O753" i="3"/>
  <c r="Q753" i="3"/>
  <c r="S753" i="3"/>
  <c r="U753" i="3"/>
  <c r="W753" i="3"/>
  <c r="Y753" i="3"/>
  <c r="AA753" i="3"/>
  <c r="AC753" i="3"/>
  <c r="AE753" i="3"/>
  <c r="AG753" i="3"/>
  <c r="AI753" i="3"/>
  <c r="AK753" i="3"/>
  <c r="AM753" i="3"/>
  <c r="AO753" i="3"/>
  <c r="AQ753" i="3"/>
  <c r="AS753" i="3"/>
  <c r="AU753" i="3"/>
  <c r="AW753" i="3"/>
  <c r="AY753" i="3"/>
  <c r="BA753" i="3"/>
  <c r="BC753" i="3"/>
  <c r="BE753" i="3"/>
  <c r="BG753" i="3"/>
  <c r="BI753" i="3"/>
  <c r="BK753" i="3"/>
  <c r="BM753" i="3"/>
  <c r="BO753" i="3"/>
  <c r="A754" i="3"/>
  <c r="B754" i="3"/>
  <c r="C754" i="3"/>
  <c r="D754" i="3"/>
  <c r="E754" i="3"/>
  <c r="F754" i="3"/>
  <c r="G754" i="3"/>
  <c r="H754" i="3"/>
  <c r="I754" i="3"/>
  <c r="K754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BK754" i="3"/>
  <c r="BM754" i="3"/>
  <c r="BO754" i="3"/>
  <c r="A755" i="3"/>
  <c r="B755" i="3"/>
  <c r="C755" i="3"/>
  <c r="D755" i="3"/>
  <c r="E755" i="3"/>
  <c r="F755" i="3"/>
  <c r="G755" i="3"/>
  <c r="H755" i="3"/>
  <c r="I755" i="3"/>
  <c r="K755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BK755" i="3"/>
  <c r="BM755" i="3"/>
  <c r="BO755" i="3"/>
  <c r="A756" i="3"/>
  <c r="B756" i="3"/>
  <c r="C756" i="3"/>
  <c r="D756" i="3"/>
  <c r="E756" i="3"/>
  <c r="F756" i="3"/>
  <c r="G756" i="3"/>
  <c r="H756" i="3"/>
  <c r="I756" i="3"/>
  <c r="K756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BK756" i="3"/>
  <c r="BM756" i="3"/>
  <c r="BO756" i="3"/>
  <c r="A757" i="3"/>
  <c r="B757" i="3"/>
  <c r="C757" i="3"/>
  <c r="D757" i="3"/>
  <c r="E757" i="3"/>
  <c r="F757" i="3"/>
  <c r="G757" i="3"/>
  <c r="H757" i="3"/>
  <c r="I757" i="3"/>
  <c r="K757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BK757" i="3"/>
  <c r="BM757" i="3"/>
  <c r="BO757" i="3"/>
  <c r="A758" i="3"/>
  <c r="B758" i="3"/>
  <c r="C758" i="3"/>
  <c r="D758" i="3"/>
  <c r="E758" i="3"/>
  <c r="F758" i="3"/>
  <c r="G758" i="3"/>
  <c r="H758" i="3"/>
  <c r="I758" i="3"/>
  <c r="K758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BK758" i="3"/>
  <c r="BM758" i="3"/>
  <c r="BO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I760" i="3"/>
  <c r="K760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A750" i="4"/>
  <c r="B750" i="4"/>
  <c r="C750" i="4"/>
  <c r="D750" i="4"/>
  <c r="E750" i="4"/>
  <c r="A751" i="4"/>
  <c r="B751" i="4"/>
  <c r="C751" i="4"/>
  <c r="D751" i="4"/>
  <c r="E751" i="4"/>
  <c r="A752" i="4"/>
  <c r="B752" i="4"/>
  <c r="C752" i="4"/>
  <c r="D752" i="4"/>
  <c r="E752" i="4"/>
  <c r="A753" i="4"/>
  <c r="B753" i="4"/>
  <c r="C753" i="4"/>
  <c r="D753" i="4"/>
  <c r="E753" i="4"/>
  <c r="A754" i="4"/>
  <c r="B754" i="4"/>
  <c r="C754" i="4"/>
  <c r="D754" i="4"/>
  <c r="E754" i="4"/>
  <c r="A755" i="4"/>
  <c r="B755" i="4"/>
  <c r="C755" i="4"/>
  <c r="D755" i="4"/>
  <c r="E755" i="4"/>
  <c r="A756" i="4"/>
  <c r="B756" i="4"/>
  <c r="C756" i="4"/>
  <c r="D756" i="4"/>
  <c r="E756" i="4"/>
  <c r="A757" i="4"/>
  <c r="B757" i="4"/>
  <c r="C757" i="4"/>
  <c r="D757" i="4"/>
  <c r="E757" i="4"/>
  <c r="A758" i="4"/>
  <c r="B758" i="4"/>
  <c r="C758" i="4"/>
  <c r="D758" i="4"/>
  <c r="E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AJ760" i="4"/>
  <c r="BP757" i="3"/>
  <c r="BN757" i="3"/>
  <c r="BL757" i="3"/>
  <c r="BJ757" i="3"/>
  <c r="BH757" i="3"/>
  <c r="BD757" i="3"/>
  <c r="AZ757" i="3"/>
  <c r="AX757" i="3"/>
  <c r="AV757" i="3"/>
  <c r="AT757" i="3"/>
  <c r="AR757" i="3"/>
  <c r="AN757" i="3"/>
  <c r="AJ757" i="3"/>
  <c r="AH757" i="3"/>
  <c r="AF757" i="3"/>
  <c r="AD757" i="3"/>
  <c r="AB757" i="3"/>
  <c r="X757" i="3"/>
  <c r="T757" i="3"/>
  <c r="R757" i="3"/>
  <c r="P757" i="3"/>
  <c r="N757" i="3"/>
  <c r="L757" i="3"/>
  <c r="BP756" i="3"/>
  <c r="BL756" i="3"/>
  <c r="BJ756" i="3"/>
  <c r="BH756" i="3"/>
  <c r="BD756" i="3"/>
  <c r="BB756" i="3"/>
  <c r="AZ756" i="3"/>
  <c r="AV756" i="3"/>
  <c r="AT756" i="3"/>
  <c r="AR756" i="3"/>
  <c r="AN756" i="3"/>
  <c r="AL756" i="3"/>
  <c r="AJ756" i="3"/>
  <c r="AF756" i="3"/>
  <c r="AD756" i="3"/>
  <c r="AB756" i="3"/>
  <c r="X756" i="3"/>
  <c r="V756" i="3"/>
  <c r="T756" i="3"/>
  <c r="P756" i="3"/>
  <c r="N756" i="3"/>
  <c r="L756" i="3"/>
  <c r="BP755" i="3"/>
  <c r="BL755" i="3"/>
  <c r="BJ755" i="3"/>
  <c r="BH755" i="3"/>
  <c r="BF755" i="3"/>
  <c r="BD755" i="3"/>
  <c r="AZ755" i="3"/>
  <c r="AV755" i="3"/>
  <c r="AT755" i="3"/>
  <c r="AR755" i="3"/>
  <c r="AP755" i="3"/>
  <c r="AN755" i="3"/>
  <c r="AJ755" i="3"/>
  <c r="AF755" i="3"/>
  <c r="AD755" i="3"/>
  <c r="AB755" i="3"/>
  <c r="Z755" i="3"/>
  <c r="X755" i="3"/>
  <c r="T755" i="3"/>
  <c r="P755" i="3"/>
  <c r="N755" i="3"/>
  <c r="L755" i="3"/>
  <c r="J755" i="3"/>
  <c r="BP754" i="3"/>
  <c r="BL754" i="3"/>
  <c r="BH754" i="3"/>
  <c r="BB754" i="3"/>
  <c r="AZ754" i="3"/>
  <c r="AV754" i="3"/>
  <c r="AR754" i="3"/>
  <c r="AL754" i="3"/>
  <c r="AJ754" i="3"/>
  <c r="AF754" i="3"/>
  <c r="AB754" i="3"/>
  <c r="V754" i="3"/>
  <c r="T754" i="3"/>
  <c r="P754" i="3"/>
  <c r="L754" i="3"/>
  <c r="BN753" i="3"/>
  <c r="BL753" i="3"/>
  <c r="BJ753" i="3"/>
  <c r="BH753" i="3"/>
  <c r="BD753" i="3"/>
  <c r="AX753" i="3"/>
  <c r="AV753" i="3"/>
  <c r="AT753" i="3"/>
  <c r="AR753" i="3"/>
  <c r="AN753" i="3"/>
  <c r="AH753" i="3"/>
  <c r="AF753" i="3"/>
  <c r="AD753" i="3"/>
  <c r="AB753" i="3"/>
  <c r="X753" i="3"/>
  <c r="R753" i="3"/>
  <c r="P753" i="3"/>
  <c r="N753" i="3"/>
  <c r="L753" i="3"/>
  <c r="F753" i="4"/>
  <c r="BP752" i="3"/>
  <c r="BL752" i="3"/>
  <c r="BJ752" i="3"/>
  <c r="BH752" i="3"/>
  <c r="BD752" i="3"/>
  <c r="BB752" i="3"/>
  <c r="AZ752" i="3"/>
  <c r="AV752" i="3"/>
  <c r="AT752" i="3"/>
  <c r="AR752" i="3"/>
  <c r="AN752" i="3"/>
  <c r="AL752" i="3"/>
  <c r="AJ752" i="3"/>
  <c r="AF752" i="3"/>
  <c r="AD752" i="3"/>
  <c r="AB752" i="3"/>
  <c r="X752" i="3"/>
  <c r="V752" i="3"/>
  <c r="T752" i="3"/>
  <c r="P752" i="3"/>
  <c r="N752" i="3"/>
  <c r="L752" i="3"/>
  <c r="BP751" i="3"/>
  <c r="BL751" i="3"/>
  <c r="BJ751" i="3"/>
  <c r="BH751" i="3"/>
  <c r="BF751" i="3"/>
  <c r="BD751" i="3"/>
  <c r="AZ751" i="3"/>
  <c r="AV751" i="3"/>
  <c r="AT751" i="3"/>
  <c r="AR751" i="3"/>
  <c r="AP751" i="3"/>
  <c r="AN751" i="3"/>
  <c r="AJ751" i="3"/>
  <c r="AF751" i="3"/>
  <c r="AD751" i="3"/>
  <c r="AB751" i="3"/>
  <c r="Z751" i="3"/>
  <c r="X751" i="3"/>
  <c r="T751" i="3"/>
  <c r="P751" i="3"/>
  <c r="N751" i="3"/>
  <c r="L751" i="3"/>
  <c r="J751" i="3"/>
  <c r="BP749" i="3"/>
  <c r="BL749" i="3"/>
  <c r="BJ749" i="3"/>
  <c r="BH749" i="3"/>
  <c r="BD749" i="3"/>
  <c r="BB749" i="3"/>
  <c r="AZ749" i="3"/>
  <c r="AV749" i="3"/>
  <c r="AT749" i="3"/>
  <c r="AR749" i="3"/>
  <c r="AN749" i="3"/>
  <c r="AL749" i="3"/>
  <c r="AJ749" i="3"/>
  <c r="AF749" i="3"/>
  <c r="AD749" i="3"/>
  <c r="AB749" i="3"/>
  <c r="X749" i="3"/>
  <c r="V749" i="3"/>
  <c r="T749" i="3"/>
  <c r="P749" i="3"/>
  <c r="N749" i="3"/>
  <c r="L749" i="3"/>
  <c r="F749" i="4"/>
  <c r="BP748" i="3"/>
  <c r="BN748" i="3"/>
  <c r="BL748" i="3"/>
  <c r="BH748" i="3"/>
  <c r="BD748" i="3"/>
  <c r="BB748" i="3"/>
  <c r="AZ748" i="3"/>
  <c r="AX748" i="3"/>
  <c r="AV748" i="3"/>
  <c r="AR748" i="3"/>
  <c r="AN748" i="3"/>
  <c r="AL748" i="3"/>
  <c r="AJ748" i="3"/>
  <c r="AH748" i="3"/>
  <c r="AF748" i="3"/>
  <c r="AB748" i="3"/>
  <c r="X748" i="3"/>
  <c r="V748" i="3"/>
  <c r="T748" i="3"/>
  <c r="R748" i="3"/>
  <c r="P748" i="3"/>
  <c r="L748" i="3"/>
  <c r="BP747" i="3"/>
  <c r="BJ747" i="3"/>
  <c r="BH747" i="3"/>
  <c r="BD747" i="3"/>
  <c r="AZ747" i="3"/>
  <c r="AT747" i="3"/>
  <c r="AR747" i="3"/>
  <c r="AN747" i="3"/>
  <c r="AJ747" i="3"/>
  <c r="AD747" i="3"/>
  <c r="AB747" i="3"/>
  <c r="X747" i="3"/>
  <c r="T747" i="3"/>
  <c r="N747" i="3"/>
  <c r="L747" i="3"/>
  <c r="BP746" i="3"/>
  <c r="BL746" i="3"/>
  <c r="BF746" i="3"/>
  <c r="BD746" i="3"/>
  <c r="BB746" i="3"/>
  <c r="AZ746" i="3"/>
  <c r="AV746" i="3"/>
  <c r="AP746" i="3"/>
  <c r="AN746" i="3"/>
  <c r="AL746" i="3"/>
  <c r="AJ746" i="3"/>
  <c r="AF746" i="3"/>
  <c r="Z746" i="3"/>
  <c r="X746" i="3"/>
  <c r="V746" i="3"/>
  <c r="T746" i="3"/>
  <c r="P746" i="3"/>
  <c r="F746" i="4"/>
  <c r="BP745" i="3"/>
  <c r="BL745" i="3"/>
  <c r="BH745" i="3"/>
  <c r="BD745" i="3"/>
  <c r="BB745" i="3"/>
  <c r="AZ745" i="3"/>
  <c r="AV745" i="3"/>
  <c r="AR745" i="3"/>
  <c r="AL745" i="3"/>
  <c r="AJ745" i="3"/>
  <c r="AF745" i="3"/>
  <c r="AB745" i="3"/>
  <c r="Z745" i="3"/>
  <c r="V745" i="3"/>
  <c r="T745" i="3"/>
  <c r="P745" i="3"/>
  <c r="L745" i="3"/>
  <c r="BL743" i="3"/>
  <c r="BH743" i="3"/>
  <c r="BF743" i="3"/>
  <c r="BD743" i="3"/>
  <c r="AZ743" i="3"/>
  <c r="AV743" i="3"/>
  <c r="AR743" i="3"/>
  <c r="AN743" i="3"/>
  <c r="AL743" i="3"/>
  <c r="AJ743" i="3"/>
  <c r="AF743" i="3"/>
  <c r="AB743" i="3"/>
  <c r="X743" i="3"/>
  <c r="P743" i="3"/>
  <c r="L743" i="3"/>
  <c r="F743" i="4"/>
  <c r="BP742" i="3"/>
  <c r="BL742" i="3"/>
  <c r="BJ742" i="3"/>
  <c r="BH742" i="3"/>
  <c r="BD742" i="3"/>
  <c r="AZ742" i="3"/>
  <c r="AX742" i="3"/>
  <c r="AV742" i="3"/>
  <c r="AT742" i="3"/>
  <c r="AR742" i="3"/>
  <c r="AN742" i="3"/>
  <c r="AJ742" i="3"/>
  <c r="AD742" i="3"/>
  <c r="AB742" i="3"/>
  <c r="X742" i="3"/>
  <c r="T742" i="3"/>
  <c r="N742" i="3"/>
  <c r="L742" i="3"/>
  <c r="BP741" i="3"/>
  <c r="BL741" i="3"/>
  <c r="BH741" i="3"/>
  <c r="BF741" i="3"/>
  <c r="BD741" i="3"/>
  <c r="BB741" i="3"/>
  <c r="AZ741" i="3"/>
  <c r="AV741" i="3"/>
  <c r="AP741" i="3"/>
  <c r="AN741" i="3"/>
  <c r="AL741" i="3"/>
  <c r="AJ741" i="3"/>
  <c r="AB741" i="3"/>
  <c r="Z741" i="3"/>
  <c r="X741" i="3"/>
  <c r="T741" i="3"/>
  <c r="L741" i="3"/>
  <c r="J741" i="3"/>
  <c r="BP740" i="3"/>
  <c r="BN740" i="3"/>
  <c r="BL740" i="3"/>
  <c r="BJ740" i="3"/>
  <c r="BH740" i="3"/>
  <c r="AZ740" i="3"/>
  <c r="AV740" i="3"/>
  <c r="AT740" i="3"/>
  <c r="AR740" i="3"/>
  <c r="AJ740" i="3"/>
  <c r="AH740" i="3"/>
  <c r="AF740" i="3"/>
  <c r="AB740" i="3"/>
  <c r="T740" i="3"/>
  <c r="R740" i="3"/>
  <c r="P740" i="3"/>
  <c r="L740" i="3"/>
  <c r="BP739" i="3"/>
  <c r="BH739" i="3"/>
  <c r="BF739" i="3"/>
  <c r="BD739" i="3"/>
  <c r="AR739" i="3"/>
  <c r="AP739" i="3"/>
  <c r="AN739" i="3"/>
  <c r="AJ739" i="3"/>
  <c r="AB739" i="3"/>
  <c r="X739" i="3"/>
  <c r="T739" i="3"/>
  <c r="L739" i="3"/>
  <c r="BP738" i="3"/>
  <c r="BL738" i="3"/>
  <c r="BJ738" i="3"/>
  <c r="BH738" i="3"/>
  <c r="AZ738" i="3"/>
  <c r="AV738" i="3"/>
  <c r="AT738" i="3"/>
  <c r="AR738" i="3"/>
  <c r="AJ738" i="3"/>
  <c r="AD738" i="3"/>
  <c r="AB738" i="3"/>
  <c r="T738" i="3"/>
  <c r="R738" i="3"/>
  <c r="N738" i="3"/>
  <c r="L738" i="3"/>
  <c r="BP737" i="3"/>
  <c r="BH737" i="3"/>
  <c r="BF737" i="3"/>
  <c r="BD737" i="3"/>
  <c r="AZ737" i="3"/>
  <c r="AR737" i="3"/>
  <c r="AP737" i="3"/>
  <c r="AN737" i="3"/>
  <c r="AL737" i="3"/>
  <c r="AJ737" i="3"/>
  <c r="Z737" i="3"/>
  <c r="X737" i="3"/>
  <c r="V737" i="3"/>
  <c r="T737" i="3"/>
  <c r="J737" i="3"/>
  <c r="BP736" i="3"/>
  <c r="BN736" i="3"/>
  <c r="BL736" i="3"/>
  <c r="BH736" i="3"/>
  <c r="AZ736" i="3"/>
  <c r="AX736" i="3"/>
  <c r="AV736" i="3"/>
  <c r="AR736" i="3"/>
  <c r="AJ736" i="3"/>
  <c r="AF736" i="3"/>
  <c r="AB736" i="3"/>
  <c r="T736" i="3"/>
  <c r="P736" i="3"/>
  <c r="L736" i="3"/>
  <c r="BP735" i="3"/>
  <c r="BH735" i="3"/>
  <c r="AR735" i="3"/>
  <c r="AP735" i="3"/>
  <c r="AJ735" i="3"/>
  <c r="AB735" i="3"/>
  <c r="L735" i="3"/>
  <c r="BP734" i="3"/>
  <c r="BN734" i="3"/>
  <c r="BJ734" i="3"/>
  <c r="BH734" i="3"/>
  <c r="AZ734" i="3"/>
  <c r="AT734" i="3"/>
  <c r="AR734" i="3"/>
  <c r="AJ734" i="3"/>
  <c r="AH734" i="3"/>
  <c r="AD734" i="3"/>
  <c r="AB734" i="3"/>
  <c r="T734" i="3"/>
  <c r="N734" i="3"/>
  <c r="L734" i="3"/>
  <c r="BP733" i="3"/>
  <c r="BF733" i="3"/>
  <c r="AZ733" i="3"/>
  <c r="AR733" i="3"/>
  <c r="AP733" i="3"/>
  <c r="AL733" i="3"/>
  <c r="AJ733" i="3"/>
  <c r="Z733" i="3"/>
  <c r="T733" i="3"/>
  <c r="L733" i="3"/>
  <c r="BP732" i="3"/>
  <c r="BN732" i="3"/>
  <c r="BH732" i="3"/>
  <c r="AZ732" i="3"/>
  <c r="AR732" i="3"/>
  <c r="AJ732" i="3"/>
  <c r="AH732" i="3"/>
  <c r="AB732" i="3"/>
  <c r="T732" i="3"/>
  <c r="L732" i="3"/>
  <c r="BH731" i="3"/>
  <c r="BB731" i="3"/>
  <c r="AZ731" i="3"/>
  <c r="AR731" i="3"/>
  <c r="AP731" i="3"/>
  <c r="AH731" i="3"/>
  <c r="R731" i="3"/>
  <c r="P731" i="3"/>
  <c r="BH730" i="3"/>
  <c r="BF730" i="3"/>
  <c r="BB730" i="3"/>
  <c r="AZ730" i="3"/>
  <c r="AP730" i="3"/>
  <c r="AN730" i="3"/>
  <c r="AJ730" i="3"/>
  <c r="X730" i="3"/>
  <c r="V730" i="3"/>
  <c r="R730" i="3"/>
  <c r="N730" i="3"/>
  <c r="BJ729" i="3"/>
  <c r="BH729" i="3"/>
  <c r="AZ729" i="3"/>
  <c r="AP729" i="3"/>
  <c r="AJ729" i="3"/>
  <c r="Z729" i="3"/>
  <c r="V729" i="3"/>
  <c r="P729" i="3"/>
  <c r="BH727" i="3"/>
  <c r="BB727" i="3"/>
  <c r="AZ727" i="3"/>
  <c r="AR727" i="3"/>
  <c r="AJ727" i="3"/>
  <c r="AH727" i="3"/>
  <c r="V727" i="3"/>
  <c r="P727" i="3"/>
  <c r="BH726" i="3"/>
  <c r="AN726" i="3"/>
  <c r="AJ726" i="3"/>
  <c r="AH726" i="3"/>
  <c r="X726" i="3"/>
  <c r="R726" i="3"/>
  <c r="BJ725" i="3"/>
  <c r="BH725" i="3"/>
  <c r="AZ725" i="3"/>
  <c r="AR725" i="3"/>
  <c r="AP725" i="3"/>
  <c r="AJ725" i="3"/>
  <c r="AH725" i="3"/>
  <c r="BF724" i="3"/>
  <c r="AZ724" i="3"/>
  <c r="AP724" i="3"/>
  <c r="AN724" i="3"/>
  <c r="AJ724" i="3"/>
  <c r="X724" i="3"/>
  <c r="N724" i="3"/>
  <c r="BH723" i="3"/>
  <c r="BB723" i="3"/>
  <c r="AZ723" i="3"/>
  <c r="AR723" i="3"/>
  <c r="AP723" i="3"/>
  <c r="AJ723" i="3"/>
  <c r="V723" i="3"/>
  <c r="R723" i="3"/>
  <c r="P723" i="3"/>
  <c r="BH722" i="3"/>
  <c r="BF722" i="3"/>
  <c r="BB722" i="3"/>
  <c r="AP722" i="3"/>
  <c r="AN722" i="3"/>
  <c r="AH722" i="3"/>
  <c r="X722" i="3"/>
  <c r="V722" i="3"/>
  <c r="R722" i="3"/>
  <c r="BJ719" i="3"/>
  <c r="BH719" i="3"/>
  <c r="AZ719" i="3"/>
  <c r="AR719" i="3"/>
  <c r="AJ719" i="3"/>
  <c r="AH719" i="3"/>
  <c r="V719" i="3"/>
  <c r="BF718" i="3"/>
  <c r="BD718" i="3"/>
  <c r="AZ718" i="3"/>
  <c r="AJ718" i="3"/>
  <c r="AB718" i="3"/>
  <c r="Z718" i="3"/>
  <c r="R718" i="3"/>
  <c r="F718" i="4"/>
  <c r="BP717" i="3"/>
  <c r="BL717" i="3"/>
  <c r="AP717" i="3"/>
  <c r="AN717" i="3"/>
  <c r="X717" i="3"/>
  <c r="L717" i="3"/>
  <c r="BP716" i="3"/>
  <c r="AV716" i="3"/>
  <c r="AF716" i="3"/>
  <c r="AD716" i="3"/>
  <c r="X716" i="3"/>
  <c r="V716" i="3"/>
  <c r="BJ715" i="3"/>
  <c r="BH715" i="3"/>
  <c r="AZ715" i="3"/>
  <c r="AB715" i="3"/>
  <c r="Z715" i="3"/>
  <c r="L715" i="3"/>
  <c r="BP714" i="3"/>
  <c r="BJ714" i="3"/>
  <c r="AF714" i="3"/>
  <c r="V714" i="3"/>
  <c r="P714" i="3"/>
  <c r="L714" i="3"/>
  <c r="F714" i="4"/>
  <c r="BJ713" i="3"/>
  <c r="Z713" i="3"/>
  <c r="X713" i="3"/>
  <c r="L713" i="3"/>
  <c r="BJ711" i="3"/>
  <c r="BH711" i="3"/>
  <c r="AV711" i="3"/>
  <c r="AN711" i="3"/>
  <c r="AF711" i="3"/>
  <c r="L711" i="3"/>
  <c r="BP710" i="3"/>
  <c r="BN710" i="3"/>
  <c r="BJ710" i="3"/>
  <c r="BH710" i="3"/>
  <c r="AT710" i="3"/>
  <c r="AR710" i="3"/>
  <c r="P710" i="3"/>
  <c r="L710" i="3"/>
  <c r="BL709" i="3"/>
  <c r="BJ709" i="3"/>
  <c r="AV709" i="3"/>
  <c r="AT709" i="3"/>
  <c r="AP709" i="3"/>
  <c r="AN709" i="3"/>
  <c r="Z709" i="3"/>
  <c r="X709" i="3"/>
  <c r="N709" i="3"/>
  <c r="BL708" i="3"/>
  <c r="AV708" i="3"/>
  <c r="AN708" i="3"/>
  <c r="V708" i="3"/>
  <c r="BL707" i="3"/>
  <c r="AP707" i="3"/>
  <c r="AN707" i="3"/>
  <c r="Z707" i="3"/>
  <c r="J691" i="3"/>
  <c r="Z691" i="3"/>
  <c r="AN691" i="3"/>
  <c r="AP691" i="3"/>
  <c r="BF691" i="3"/>
  <c r="BL691" i="3"/>
  <c r="V692" i="3"/>
  <c r="AN692" i="3"/>
  <c r="AT692" i="3"/>
  <c r="AV692" i="3"/>
  <c r="BL692" i="3"/>
  <c r="N693" i="3"/>
  <c r="Z693" i="3"/>
  <c r="AP693" i="3"/>
  <c r="AZ693" i="3"/>
  <c r="BF693" i="3"/>
  <c r="V694" i="3"/>
  <c r="X694" i="3"/>
  <c r="AD694" i="3"/>
  <c r="AH694" i="3"/>
  <c r="AV694" i="3"/>
  <c r="BJ694" i="3"/>
  <c r="J695" i="3"/>
  <c r="Z695" i="3"/>
  <c r="AN695" i="3"/>
  <c r="AP695" i="3"/>
  <c r="BF695" i="3"/>
  <c r="BH695" i="3"/>
  <c r="P696" i="3"/>
  <c r="V696" i="3"/>
  <c r="AT696" i="3"/>
  <c r="AV696" i="3"/>
  <c r="BN696" i="3"/>
  <c r="X697" i="3"/>
  <c r="Z697" i="3"/>
  <c r="AP697" i="3"/>
  <c r="BF697" i="3"/>
  <c r="V698" i="3"/>
  <c r="AD698" i="3"/>
  <c r="AH698" i="3"/>
  <c r="AZ698" i="3"/>
  <c r="BJ698" i="3"/>
  <c r="J699" i="3"/>
  <c r="Z699" i="3"/>
  <c r="AP699" i="3"/>
  <c r="BF699" i="3"/>
  <c r="BL699" i="3"/>
  <c r="V700" i="3"/>
  <c r="AH700" i="3"/>
  <c r="AT700" i="3"/>
  <c r="BN700" i="3"/>
  <c r="X701" i="3"/>
  <c r="Z701" i="3"/>
  <c r="AP701" i="3"/>
  <c r="AR701" i="3"/>
  <c r="V702" i="3"/>
  <c r="AZ702" i="3"/>
  <c r="BL702" i="3"/>
  <c r="J703" i="3"/>
  <c r="Z703" i="3"/>
  <c r="AB703" i="3"/>
  <c r="BL703" i="3"/>
  <c r="V704" i="3"/>
  <c r="AN704" i="3"/>
  <c r="AT704" i="3"/>
  <c r="AP705" i="3"/>
  <c r="AZ705" i="3"/>
  <c r="BF705" i="3"/>
  <c r="BF689" i="3"/>
  <c r="AZ689" i="3"/>
  <c r="AP689" i="3"/>
  <c r="AT688" i="3"/>
  <c r="AN688" i="3"/>
  <c r="V688" i="3"/>
  <c r="BL687" i="3"/>
  <c r="AB687" i="3"/>
  <c r="Z687" i="3"/>
  <c r="BL686" i="3"/>
  <c r="AZ686" i="3"/>
  <c r="V686" i="3"/>
  <c r="AR685" i="3"/>
  <c r="AP685" i="3"/>
  <c r="X685" i="3"/>
  <c r="BN684" i="3"/>
  <c r="AH684" i="3"/>
  <c r="V684" i="3"/>
  <c r="F684" i="4"/>
  <c r="A753" i="7" l="1"/>
  <c r="A745" i="7"/>
  <c r="A737" i="7"/>
  <c r="A729" i="7"/>
  <c r="A721" i="7"/>
  <c r="A713" i="7"/>
  <c r="A705" i="7"/>
  <c r="A697" i="7"/>
  <c r="A689" i="7"/>
  <c r="A756" i="7"/>
  <c r="A748" i="7"/>
  <c r="A740" i="7"/>
  <c r="A732" i="7"/>
  <c r="A724" i="7"/>
  <c r="A716" i="7"/>
  <c r="A708" i="7"/>
  <c r="A700" i="7"/>
  <c r="A692" i="7"/>
  <c r="A684" i="7"/>
  <c r="A759" i="7"/>
  <c r="A743" i="7"/>
  <c r="A727" i="7"/>
  <c r="A711" i="7"/>
  <c r="A695" i="7"/>
  <c r="A687" i="7"/>
  <c r="A672" i="7"/>
  <c r="A670" i="7"/>
  <c r="A666" i="7"/>
  <c r="A664" i="7"/>
  <c r="A662" i="7"/>
  <c r="A660" i="7"/>
  <c r="A650" i="7"/>
  <c r="A640" i="7"/>
  <c r="A638" i="7"/>
  <c r="A636" i="7"/>
  <c r="A634" i="7"/>
  <c r="A632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751" i="7"/>
  <c r="A735" i="7"/>
  <c r="A719" i="7"/>
  <c r="A703" i="7"/>
  <c r="A682" i="7"/>
  <c r="A680" i="7"/>
  <c r="A678" i="7"/>
  <c r="A676" i="7"/>
  <c r="A674" i="7"/>
  <c r="A668" i="7"/>
  <c r="A658" i="7"/>
  <c r="A656" i="7"/>
  <c r="A654" i="7"/>
  <c r="A652" i="7"/>
  <c r="A648" i="7"/>
  <c r="A646" i="7"/>
  <c r="A644" i="7"/>
  <c r="A642" i="7"/>
  <c r="A754" i="7"/>
  <c r="A746" i="7"/>
  <c r="A738" i="7"/>
  <c r="A730" i="7"/>
  <c r="A722" i="7"/>
  <c r="A714" i="7"/>
  <c r="A706" i="7"/>
  <c r="A698" i="7"/>
  <c r="A690" i="7"/>
  <c r="A733" i="7"/>
  <c r="A749" i="7"/>
  <c r="A725" i="7"/>
  <c r="A693" i="7"/>
  <c r="A744" i="7"/>
  <c r="A736" i="7"/>
  <c r="A712" i="7"/>
  <c r="A688" i="7"/>
  <c r="A757" i="7"/>
  <c r="A741" i="7"/>
  <c r="A717" i="7"/>
  <c r="A701" i="7"/>
  <c r="A704" i="7"/>
  <c r="A696" i="7"/>
  <c r="A747" i="7"/>
  <c r="A731" i="7"/>
  <c r="A715" i="7"/>
  <c r="A699" i="7"/>
  <c r="A683" i="7"/>
  <c r="A677" i="7"/>
  <c r="A673" i="7"/>
  <c r="A665" i="7"/>
  <c r="A659" i="7"/>
  <c r="A657" i="7"/>
  <c r="A653" i="7"/>
  <c r="A651" i="7"/>
  <c r="A649" i="7"/>
  <c r="A647" i="7"/>
  <c r="A645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709" i="7"/>
  <c r="A685" i="7"/>
  <c r="A752" i="7"/>
  <c r="A728" i="7"/>
  <c r="A720" i="7"/>
  <c r="A760" i="7"/>
  <c r="A755" i="7"/>
  <c r="A739" i="7"/>
  <c r="A723" i="7"/>
  <c r="A707" i="7"/>
  <c r="A691" i="7"/>
  <c r="A681" i="7"/>
  <c r="A679" i="7"/>
  <c r="A675" i="7"/>
  <c r="A671" i="7"/>
  <c r="A669" i="7"/>
  <c r="A667" i="7"/>
  <c r="A663" i="7"/>
  <c r="A661" i="7"/>
  <c r="A655" i="7"/>
  <c r="A758" i="7"/>
  <c r="A750" i="7"/>
  <c r="A742" i="7"/>
  <c r="A734" i="7"/>
  <c r="A726" i="7"/>
  <c r="A718" i="7"/>
  <c r="A710" i="7"/>
  <c r="A702" i="7"/>
  <c r="A694" i="7"/>
  <c r="A686" i="7"/>
  <c r="A360" i="7"/>
  <c r="A358" i="7"/>
  <c r="A356" i="7"/>
  <c r="A354" i="7"/>
  <c r="A352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361" i="7"/>
  <c r="A359" i="7"/>
  <c r="A357" i="7"/>
  <c r="A355" i="7"/>
  <c r="A353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2" i="7"/>
  <c r="A190" i="7"/>
  <c r="A188" i="7"/>
  <c r="A186" i="7"/>
  <c r="A184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14" i="7"/>
  <c r="A191" i="7"/>
  <c r="A189" i="7"/>
  <c r="A187" i="7"/>
  <c r="A185" i="7"/>
  <c r="A183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15" i="7"/>
  <c r="W724" i="4"/>
  <c r="R714" i="4"/>
  <c r="AJ754" i="4"/>
  <c r="W730" i="4"/>
  <c r="O729" i="4"/>
  <c r="Y755" i="4"/>
  <c r="L736" i="4"/>
  <c r="U743" i="4"/>
  <c r="AJ752" i="4"/>
  <c r="H713" i="4"/>
  <c r="V741" i="4"/>
  <c r="AJ738" i="4"/>
  <c r="AD753" i="4"/>
  <c r="T745" i="4"/>
  <c r="X742" i="4"/>
  <c r="V753" i="4"/>
  <c r="AJ756" i="4"/>
  <c r="Q755" i="4"/>
  <c r="AF747" i="4"/>
  <c r="M702" i="4"/>
  <c r="F699" i="4"/>
  <c r="AI696" i="4"/>
  <c r="J754" i="4"/>
  <c r="Y757" i="4"/>
  <c r="X756" i="4"/>
  <c r="Q751" i="4"/>
  <c r="AF737" i="4"/>
  <c r="X725" i="4"/>
  <c r="H710" i="4"/>
  <c r="Z711" i="4"/>
  <c r="P715" i="4"/>
  <c r="R716" i="4"/>
  <c r="T732" i="4"/>
  <c r="J743" i="4"/>
  <c r="I757" i="4"/>
  <c r="I751" i="4"/>
  <c r="U748" i="4"/>
  <c r="AC722" i="4"/>
  <c r="G699" i="4"/>
  <c r="W691" i="4"/>
  <c r="O691" i="4"/>
  <c r="G745" i="4"/>
  <c r="AJ742" i="4"/>
  <c r="I709" i="4"/>
  <c r="H753" i="4"/>
  <c r="T756" i="4"/>
  <c r="F751" i="4"/>
  <c r="X747" i="4"/>
  <c r="H745" i="4"/>
  <c r="AJ740" i="4"/>
  <c r="AE739" i="4"/>
  <c r="AI700" i="4"/>
  <c r="N755" i="4"/>
  <c r="X752" i="4"/>
  <c r="R748" i="4"/>
  <c r="AJ746" i="4"/>
  <c r="Q742" i="4"/>
  <c r="U741" i="4"/>
  <c r="T738" i="4"/>
  <c r="W737" i="4"/>
  <c r="W725" i="4"/>
  <c r="AJ717" i="4"/>
  <c r="AE705" i="4"/>
  <c r="M700" i="4"/>
  <c r="O697" i="4"/>
  <c r="G697" i="4"/>
  <c r="Z708" i="4"/>
  <c r="AH708" i="4"/>
  <c r="G715" i="4"/>
  <c r="T724" i="4"/>
  <c r="AB729" i="4"/>
  <c r="L733" i="4"/>
  <c r="H735" i="4"/>
  <c r="X735" i="4"/>
  <c r="J736" i="4"/>
  <c r="H739" i="4"/>
  <c r="R745" i="4"/>
  <c r="N747" i="4"/>
  <c r="V747" i="4"/>
  <c r="Z754" i="4"/>
  <c r="R756" i="4"/>
  <c r="I755" i="4"/>
  <c r="AC754" i="4"/>
  <c r="R752" i="4"/>
  <c r="AF751" i="4"/>
  <c r="J748" i="4"/>
  <c r="P747" i="4"/>
  <c r="AB746" i="4"/>
  <c r="P742" i="4"/>
  <c r="P741" i="4"/>
  <c r="AG740" i="4"/>
  <c r="T739" i="4"/>
  <c r="I738" i="4"/>
  <c r="AJ732" i="4"/>
  <c r="J731" i="4"/>
  <c r="T726" i="4"/>
  <c r="S725" i="4"/>
  <c r="AG713" i="4"/>
  <c r="AB705" i="4"/>
  <c r="AJ757" i="4"/>
  <c r="P756" i="4"/>
  <c r="AJ755" i="4"/>
  <c r="F755" i="4"/>
  <c r="AB754" i="4"/>
  <c r="P752" i="4"/>
  <c r="AD751" i="4"/>
  <c r="H747" i="4"/>
  <c r="G741" i="4"/>
  <c r="J740" i="4"/>
  <c r="X733" i="4"/>
  <c r="AF732" i="4"/>
  <c r="T727" i="4"/>
  <c r="O713" i="4"/>
  <c r="Y709" i="4"/>
  <c r="N701" i="4"/>
  <c r="M756" i="4"/>
  <c r="AD755" i="4"/>
  <c r="U754" i="4"/>
  <c r="L752" i="4"/>
  <c r="V751" i="4"/>
  <c r="AG749" i="4"/>
  <c r="AE743" i="4"/>
  <c r="H733" i="4"/>
  <c r="M727" i="4"/>
  <c r="G709" i="4"/>
  <c r="AE718" i="4"/>
  <c r="AG734" i="4"/>
  <c r="Q747" i="4"/>
  <c r="T757" i="4"/>
  <c r="H756" i="4"/>
  <c r="AF719" i="4"/>
  <c r="AF715" i="4"/>
  <c r="AH703" i="4"/>
  <c r="AG710" i="4"/>
  <c r="I747" i="4"/>
  <c r="AH756" i="4"/>
  <c r="T754" i="4"/>
  <c r="Q734" i="4"/>
  <c r="L754" i="4"/>
  <c r="AH752" i="4"/>
  <c r="AC748" i="4"/>
  <c r="AA742" i="4"/>
  <c r="AJ735" i="4"/>
  <c r="AG729" i="4"/>
  <c r="AC723" i="4"/>
  <c r="S719" i="4"/>
  <c r="AB752" i="4"/>
  <c r="Y710" i="4"/>
  <c r="K722" i="4"/>
  <c r="AG747" i="4"/>
  <c r="V749" i="4"/>
  <c r="AH748" i="4"/>
  <c r="AF756" i="4"/>
  <c r="X755" i="4"/>
  <c r="P751" i="4"/>
  <c r="N749" i="4"/>
  <c r="P703" i="4"/>
  <c r="AC756" i="4"/>
  <c r="V755" i="4"/>
  <c r="AF752" i="4"/>
  <c r="N751" i="4"/>
  <c r="Z748" i="4"/>
  <c r="Z742" i="4"/>
  <c r="X736" i="4"/>
  <c r="W735" i="4"/>
  <c r="AF729" i="4"/>
  <c r="AB723" i="4"/>
  <c r="W707" i="4"/>
  <c r="F703" i="4"/>
  <c r="AE699" i="4"/>
  <c r="AZ684" i="3"/>
  <c r="AB684" i="4"/>
  <c r="L686" i="3"/>
  <c r="H686" i="4"/>
  <c r="AV687" i="3"/>
  <c r="Z687" i="4"/>
  <c r="AN689" i="3"/>
  <c r="V689" i="4"/>
  <c r="AH705" i="3"/>
  <c r="S705" i="4"/>
  <c r="AD704" i="3"/>
  <c r="Q704" i="4"/>
  <c r="Y704" i="4"/>
  <c r="T684" i="3"/>
  <c r="L684" i="4"/>
  <c r="BD685" i="3"/>
  <c r="AD685" i="4"/>
  <c r="P687" i="3"/>
  <c r="J687" i="4"/>
  <c r="AZ688" i="3"/>
  <c r="AB688" i="4"/>
  <c r="BB684" i="3"/>
  <c r="AC684" i="4"/>
  <c r="N686" i="3"/>
  <c r="I686" i="4"/>
  <c r="AD686" i="3"/>
  <c r="Q686" i="4"/>
  <c r="BJ686" i="3"/>
  <c r="AG686" i="4"/>
  <c r="AH687" i="3"/>
  <c r="S687" i="4"/>
  <c r="AL688" i="3"/>
  <c r="U688" i="4"/>
  <c r="J689" i="3"/>
  <c r="F689" i="4"/>
  <c r="G689" i="4"/>
  <c r="Z689" i="3"/>
  <c r="O689" i="4"/>
  <c r="BL705" i="3"/>
  <c r="AH705" i="4"/>
  <c r="AF705" i="3"/>
  <c r="R705" i="4"/>
  <c r="P705" i="3"/>
  <c r="J705" i="4"/>
  <c r="AR704" i="3"/>
  <c r="X704" i="4"/>
  <c r="L704" i="3"/>
  <c r="H704" i="4"/>
  <c r="AN703" i="3"/>
  <c r="V703" i="4"/>
  <c r="AJ702" i="3"/>
  <c r="T702" i="4"/>
  <c r="BL701" i="3"/>
  <c r="AH701" i="4"/>
  <c r="AF701" i="3"/>
  <c r="R701" i="4"/>
  <c r="BH700" i="3"/>
  <c r="AF700" i="4"/>
  <c r="AR700" i="3"/>
  <c r="X700" i="4"/>
  <c r="L700" i="3"/>
  <c r="H700" i="4"/>
  <c r="AN699" i="3"/>
  <c r="V699" i="4"/>
  <c r="T698" i="3"/>
  <c r="L698" i="4"/>
  <c r="BL697" i="3"/>
  <c r="AH697" i="4"/>
  <c r="AF697" i="3"/>
  <c r="R697" i="4"/>
  <c r="P697" i="3"/>
  <c r="J697" i="4"/>
  <c r="AR696" i="3"/>
  <c r="X696" i="4"/>
  <c r="AB696" i="3"/>
  <c r="P696" i="4"/>
  <c r="L696" i="3"/>
  <c r="H696" i="4"/>
  <c r="BD695" i="3"/>
  <c r="AD695" i="4"/>
  <c r="X695" i="3"/>
  <c r="N695" i="4"/>
  <c r="BP694" i="3"/>
  <c r="AJ694" i="4"/>
  <c r="AJ694" i="3"/>
  <c r="T694" i="4"/>
  <c r="BL693" i="3"/>
  <c r="AH693" i="4"/>
  <c r="AV693" i="3"/>
  <c r="Z693" i="4"/>
  <c r="P693" i="3"/>
  <c r="J693" i="4"/>
  <c r="BH692" i="3"/>
  <c r="AF692" i="4"/>
  <c r="AB692" i="3"/>
  <c r="P692" i="4"/>
  <c r="L692" i="3"/>
  <c r="H692" i="4"/>
  <c r="BD691" i="3"/>
  <c r="AD691" i="4"/>
  <c r="X691" i="3"/>
  <c r="N691" i="4"/>
  <c r="J707" i="3"/>
  <c r="F707" i="4"/>
  <c r="G707" i="4"/>
  <c r="N708" i="3"/>
  <c r="I708" i="4"/>
  <c r="AT708" i="3"/>
  <c r="Y708" i="4"/>
  <c r="R709" i="3"/>
  <c r="K709" i="4"/>
  <c r="AH709" i="3"/>
  <c r="S709" i="4"/>
  <c r="BN709" i="3"/>
  <c r="AI709" i="4"/>
  <c r="AL710" i="3"/>
  <c r="U710" i="4"/>
  <c r="J711" i="3"/>
  <c r="F711" i="4"/>
  <c r="Z711" i="3"/>
  <c r="O711" i="4"/>
  <c r="BF711" i="3"/>
  <c r="AE711" i="4"/>
  <c r="N713" i="3"/>
  <c r="I713" i="4"/>
  <c r="AD713" i="3"/>
  <c r="Q713" i="4"/>
  <c r="AT713" i="3"/>
  <c r="Y713" i="4"/>
  <c r="R714" i="3"/>
  <c r="K714" i="4"/>
  <c r="AH714" i="3"/>
  <c r="S714" i="4"/>
  <c r="BN714" i="3"/>
  <c r="AI714" i="4"/>
  <c r="AL715" i="3"/>
  <c r="U715" i="4"/>
  <c r="BB715" i="3"/>
  <c r="AC715" i="4"/>
  <c r="Z716" i="3"/>
  <c r="O716" i="4"/>
  <c r="AP716" i="3"/>
  <c r="W716" i="4"/>
  <c r="N717" i="3"/>
  <c r="I717" i="4"/>
  <c r="AD717" i="3"/>
  <c r="Q717" i="4"/>
  <c r="AT717" i="3"/>
  <c r="Y717" i="4"/>
  <c r="BJ717" i="3"/>
  <c r="AG717" i="4"/>
  <c r="AH718" i="3"/>
  <c r="S718" i="4"/>
  <c r="AL719" i="3"/>
  <c r="U719" i="4"/>
  <c r="J722" i="3"/>
  <c r="F722" i="4"/>
  <c r="G722" i="4"/>
  <c r="Z722" i="3"/>
  <c r="O722" i="4"/>
  <c r="AD723" i="3"/>
  <c r="Q723" i="4"/>
  <c r="AT723" i="3"/>
  <c r="Y723" i="4"/>
  <c r="R724" i="3"/>
  <c r="K724" i="4"/>
  <c r="AX724" i="3"/>
  <c r="AA724" i="4"/>
  <c r="V725" i="3"/>
  <c r="M725" i="4"/>
  <c r="AL725" i="3"/>
  <c r="U725" i="4"/>
  <c r="J726" i="3"/>
  <c r="F726" i="4"/>
  <c r="G726" i="4"/>
  <c r="AP726" i="3"/>
  <c r="W726" i="4"/>
  <c r="N727" i="3"/>
  <c r="I727" i="4"/>
  <c r="AT727" i="3"/>
  <c r="Y727" i="4"/>
  <c r="BJ727" i="3"/>
  <c r="AG727" i="4"/>
  <c r="AH729" i="3"/>
  <c r="S729" i="4"/>
  <c r="AX729" i="3"/>
  <c r="AA729" i="4"/>
  <c r="BN729" i="3"/>
  <c r="AI729" i="4"/>
  <c r="N732" i="3"/>
  <c r="I732" i="4"/>
  <c r="AD732" i="3"/>
  <c r="Q732" i="4"/>
  <c r="BJ732" i="3"/>
  <c r="AG732" i="4"/>
  <c r="AH733" i="3"/>
  <c r="S733" i="4"/>
  <c r="AX733" i="3"/>
  <c r="AA733" i="4"/>
  <c r="V734" i="3"/>
  <c r="M734" i="4"/>
  <c r="BB734" i="3"/>
  <c r="AC734" i="4"/>
  <c r="J735" i="3"/>
  <c r="F735" i="4"/>
  <c r="Z735" i="3"/>
  <c r="O735" i="4"/>
  <c r="BF735" i="3"/>
  <c r="AE735" i="4"/>
  <c r="AD736" i="3"/>
  <c r="Q736" i="4"/>
  <c r="BJ736" i="3"/>
  <c r="AG736" i="4"/>
  <c r="R737" i="3"/>
  <c r="K737" i="4"/>
  <c r="AX737" i="3"/>
  <c r="AA737" i="4"/>
  <c r="V738" i="3"/>
  <c r="M738" i="4"/>
  <c r="AL738" i="3"/>
  <c r="U738" i="4"/>
  <c r="J739" i="3"/>
  <c r="G739" i="4"/>
  <c r="Z739" i="3"/>
  <c r="O739" i="4"/>
  <c r="N740" i="3"/>
  <c r="I740" i="4"/>
  <c r="AD740" i="3"/>
  <c r="Q740" i="4"/>
  <c r="R741" i="3"/>
  <c r="K741" i="4"/>
  <c r="AX741" i="3"/>
  <c r="AA741" i="4"/>
  <c r="V742" i="3"/>
  <c r="M742" i="4"/>
  <c r="BB742" i="3"/>
  <c r="AC742" i="4"/>
  <c r="Z743" i="3"/>
  <c r="O743" i="4"/>
  <c r="AD745" i="3"/>
  <c r="Q745" i="4"/>
  <c r="BJ745" i="3"/>
  <c r="AG745" i="4"/>
  <c r="AH746" i="3"/>
  <c r="S746" i="4"/>
  <c r="AX746" i="3"/>
  <c r="AA746" i="4"/>
  <c r="V747" i="3"/>
  <c r="M747" i="4"/>
  <c r="BB747" i="3"/>
  <c r="AC747" i="4"/>
  <c r="J748" i="3"/>
  <c r="F748" i="4"/>
  <c r="G748" i="4"/>
  <c r="AP748" i="3"/>
  <c r="W748" i="4"/>
  <c r="BF748" i="3"/>
  <c r="AE748" i="4"/>
  <c r="R751" i="3"/>
  <c r="K751" i="4"/>
  <c r="AH751" i="3"/>
  <c r="S751" i="4"/>
  <c r="BN751" i="3"/>
  <c r="AI751" i="4"/>
  <c r="Z753" i="3"/>
  <c r="O753" i="4"/>
  <c r="BF753" i="3"/>
  <c r="AE753" i="4"/>
  <c r="N754" i="3"/>
  <c r="H754" i="4"/>
  <c r="I754" i="4"/>
  <c r="AT754" i="3"/>
  <c r="X754" i="4"/>
  <c r="Y754" i="4"/>
  <c r="BJ754" i="3"/>
  <c r="AF754" i="4"/>
  <c r="AG754" i="4"/>
  <c r="AH755" i="3"/>
  <c r="S755" i="4"/>
  <c r="X757" i="4"/>
  <c r="Y753" i="4"/>
  <c r="Q749" i="4"/>
  <c r="Z746" i="4"/>
  <c r="AD743" i="4"/>
  <c r="H740" i="4"/>
  <c r="W739" i="4"/>
  <c r="P736" i="4"/>
  <c r="L734" i="4"/>
  <c r="V707" i="4"/>
  <c r="V704" i="4"/>
  <c r="AH702" i="4"/>
  <c r="BN705" i="3"/>
  <c r="AI705" i="4"/>
  <c r="AL684" i="3"/>
  <c r="U684" i="4"/>
  <c r="J685" i="3"/>
  <c r="F685" i="4"/>
  <c r="G685" i="4"/>
  <c r="Z685" i="3"/>
  <c r="O685" i="4"/>
  <c r="BF685" i="3"/>
  <c r="AE685" i="4"/>
  <c r="AT686" i="3"/>
  <c r="Y686" i="4"/>
  <c r="R687" i="3"/>
  <c r="K687" i="4"/>
  <c r="AX687" i="3"/>
  <c r="AA687" i="4"/>
  <c r="BN687" i="3"/>
  <c r="AI687" i="4"/>
  <c r="BB688" i="3"/>
  <c r="AC688" i="4"/>
  <c r="AV705" i="3"/>
  <c r="Z705" i="4"/>
  <c r="BH704" i="3"/>
  <c r="AF704" i="4"/>
  <c r="AB704" i="3"/>
  <c r="P704" i="4"/>
  <c r="BD703" i="3"/>
  <c r="AD703" i="4"/>
  <c r="X703" i="3"/>
  <c r="N703" i="4"/>
  <c r="BP702" i="3"/>
  <c r="AJ702" i="4"/>
  <c r="T702" i="3"/>
  <c r="L702" i="4"/>
  <c r="AV701" i="3"/>
  <c r="Z701" i="4"/>
  <c r="P701" i="3"/>
  <c r="J701" i="4"/>
  <c r="AB700" i="3"/>
  <c r="P700" i="4"/>
  <c r="BD699" i="3"/>
  <c r="AD699" i="4"/>
  <c r="X699" i="3"/>
  <c r="N699" i="4"/>
  <c r="BP698" i="3"/>
  <c r="AJ698" i="4"/>
  <c r="AJ698" i="3"/>
  <c r="T698" i="4"/>
  <c r="AV697" i="3"/>
  <c r="Z697" i="4"/>
  <c r="BH696" i="3"/>
  <c r="AF696" i="4"/>
  <c r="AZ694" i="3"/>
  <c r="AB694" i="4"/>
  <c r="T694" i="3"/>
  <c r="L694" i="4"/>
  <c r="AF693" i="3"/>
  <c r="R693" i="4"/>
  <c r="AR692" i="3"/>
  <c r="X692" i="4"/>
  <c r="BF707" i="3"/>
  <c r="AE707" i="4"/>
  <c r="AD708" i="3"/>
  <c r="Q708" i="4"/>
  <c r="BJ708" i="3"/>
  <c r="AG708" i="4"/>
  <c r="AX709" i="3"/>
  <c r="AA709" i="4"/>
  <c r="V710" i="3"/>
  <c r="M710" i="4"/>
  <c r="BB710" i="3"/>
  <c r="AC710" i="4"/>
  <c r="AP711" i="3"/>
  <c r="W711" i="4"/>
  <c r="AX714" i="3"/>
  <c r="AA714" i="4"/>
  <c r="V715" i="3"/>
  <c r="M715" i="4"/>
  <c r="J716" i="3"/>
  <c r="G716" i="4"/>
  <c r="F716" i="4"/>
  <c r="BF716" i="3"/>
  <c r="AE716" i="4"/>
  <c r="AX718" i="3"/>
  <c r="AA718" i="4"/>
  <c r="BN718" i="3"/>
  <c r="AI718" i="4"/>
  <c r="BB719" i="3"/>
  <c r="AC719" i="4"/>
  <c r="N723" i="3"/>
  <c r="I723" i="4"/>
  <c r="BJ723" i="3"/>
  <c r="AG723" i="4"/>
  <c r="AH724" i="3"/>
  <c r="S724" i="4"/>
  <c r="BN724" i="3"/>
  <c r="AI724" i="4"/>
  <c r="BB725" i="3"/>
  <c r="AC725" i="4"/>
  <c r="Z726" i="3"/>
  <c r="O726" i="4"/>
  <c r="BF726" i="3"/>
  <c r="AE726" i="4"/>
  <c r="AD727" i="3"/>
  <c r="Q727" i="4"/>
  <c r="R729" i="3"/>
  <c r="K729" i="4"/>
  <c r="AL730" i="3"/>
  <c r="U730" i="4"/>
  <c r="J731" i="3"/>
  <c r="F731" i="4"/>
  <c r="G731" i="4"/>
  <c r="Z731" i="3"/>
  <c r="O731" i="4"/>
  <c r="BF731" i="3"/>
  <c r="AE731" i="4"/>
  <c r="AT732" i="3"/>
  <c r="Y732" i="4"/>
  <c r="R733" i="3"/>
  <c r="K733" i="4"/>
  <c r="BN733" i="3"/>
  <c r="AI733" i="4"/>
  <c r="AL734" i="3"/>
  <c r="U734" i="4"/>
  <c r="N736" i="3"/>
  <c r="I736" i="4"/>
  <c r="AT736" i="3"/>
  <c r="Y736" i="4"/>
  <c r="AH737" i="3"/>
  <c r="S737" i="4"/>
  <c r="BN737" i="3"/>
  <c r="AI737" i="4"/>
  <c r="BB738" i="3"/>
  <c r="AC738" i="4"/>
  <c r="AH741" i="3"/>
  <c r="S741" i="4"/>
  <c r="BN741" i="3"/>
  <c r="AI741" i="4"/>
  <c r="AL742" i="3"/>
  <c r="U742" i="4"/>
  <c r="J743" i="3"/>
  <c r="G743" i="4"/>
  <c r="AP743" i="3"/>
  <c r="W743" i="4"/>
  <c r="N745" i="3"/>
  <c r="I745" i="4"/>
  <c r="AT745" i="3"/>
  <c r="Y745" i="4"/>
  <c r="R746" i="3"/>
  <c r="K746" i="4"/>
  <c r="BN746" i="3"/>
  <c r="AI746" i="4"/>
  <c r="AL747" i="3"/>
  <c r="U747" i="4"/>
  <c r="Z748" i="3"/>
  <c r="O748" i="4"/>
  <c r="AX751" i="3"/>
  <c r="AA751" i="4"/>
  <c r="J753" i="3"/>
  <c r="G753" i="4"/>
  <c r="AP753" i="3"/>
  <c r="W753" i="4"/>
  <c r="AD754" i="3"/>
  <c r="P754" i="4"/>
  <c r="Q754" i="4"/>
  <c r="R755" i="3"/>
  <c r="K755" i="4"/>
  <c r="AX755" i="3"/>
  <c r="AA755" i="4"/>
  <c r="BN755" i="3"/>
  <c r="AI755" i="4"/>
  <c r="J757" i="3"/>
  <c r="G757" i="4"/>
  <c r="Z757" i="3"/>
  <c r="O757" i="4"/>
  <c r="AP757" i="3"/>
  <c r="W757" i="4"/>
  <c r="BF757" i="3"/>
  <c r="AE757" i="4"/>
  <c r="H757" i="4"/>
  <c r="L738" i="4"/>
  <c r="U733" i="4"/>
  <c r="M730" i="4"/>
  <c r="N726" i="4"/>
  <c r="M714" i="4"/>
  <c r="X701" i="4"/>
  <c r="X684" i="3"/>
  <c r="N684" i="4"/>
  <c r="AN684" i="3"/>
  <c r="V684" i="4"/>
  <c r="BD684" i="3"/>
  <c r="AD684" i="4"/>
  <c r="L685" i="3"/>
  <c r="H685" i="4"/>
  <c r="AB685" i="3"/>
  <c r="P685" i="4"/>
  <c r="BH685" i="3"/>
  <c r="AF685" i="4"/>
  <c r="P686" i="3"/>
  <c r="J686" i="4"/>
  <c r="AF686" i="3"/>
  <c r="R686" i="4"/>
  <c r="AV686" i="3"/>
  <c r="Z686" i="4"/>
  <c r="T687" i="3"/>
  <c r="L687" i="4"/>
  <c r="AJ687" i="3"/>
  <c r="T687" i="4"/>
  <c r="AZ687" i="3"/>
  <c r="AB687" i="4"/>
  <c r="BP687" i="3"/>
  <c r="AJ687" i="4"/>
  <c r="X688" i="3"/>
  <c r="N688" i="4"/>
  <c r="BD688" i="3"/>
  <c r="AD688" i="4"/>
  <c r="L689" i="3"/>
  <c r="H689" i="4"/>
  <c r="AB689" i="3"/>
  <c r="P689" i="4"/>
  <c r="AR689" i="3"/>
  <c r="X689" i="4"/>
  <c r="BH689" i="3"/>
  <c r="AF689" i="4"/>
  <c r="BJ705" i="3"/>
  <c r="AG705" i="4"/>
  <c r="AT705" i="3"/>
  <c r="Y705" i="4"/>
  <c r="AD705" i="3"/>
  <c r="Q705" i="4"/>
  <c r="N705" i="3"/>
  <c r="I705" i="4"/>
  <c r="BF704" i="3"/>
  <c r="AE704" i="4"/>
  <c r="AP704" i="3"/>
  <c r="W704" i="4"/>
  <c r="Z704" i="3"/>
  <c r="O704" i="4"/>
  <c r="J704" i="3"/>
  <c r="G704" i="4"/>
  <c r="F704" i="4"/>
  <c r="BB703" i="3"/>
  <c r="AC703" i="4"/>
  <c r="AL703" i="3"/>
  <c r="U703" i="4"/>
  <c r="V703" i="3"/>
  <c r="M703" i="4"/>
  <c r="BN702" i="3"/>
  <c r="AI702" i="4"/>
  <c r="AX702" i="3"/>
  <c r="AA702" i="4"/>
  <c r="AH702" i="3"/>
  <c r="S702" i="4"/>
  <c r="R702" i="3"/>
  <c r="K702" i="4"/>
  <c r="BJ701" i="3"/>
  <c r="AG701" i="4"/>
  <c r="AT701" i="3"/>
  <c r="Y701" i="4"/>
  <c r="AD701" i="3"/>
  <c r="Q701" i="4"/>
  <c r="N701" i="3"/>
  <c r="I701" i="4"/>
  <c r="BF700" i="3"/>
  <c r="AE700" i="4"/>
  <c r="AP700" i="3"/>
  <c r="W700" i="4"/>
  <c r="Z700" i="3"/>
  <c r="O700" i="4"/>
  <c r="J700" i="3"/>
  <c r="G700" i="4"/>
  <c r="BB699" i="3"/>
  <c r="AC699" i="4"/>
  <c r="AL699" i="3"/>
  <c r="U699" i="4"/>
  <c r="V699" i="3"/>
  <c r="M699" i="4"/>
  <c r="BN698" i="3"/>
  <c r="AI698" i="4"/>
  <c r="AX698" i="3"/>
  <c r="AA698" i="4"/>
  <c r="R698" i="3"/>
  <c r="K698" i="4"/>
  <c r="BJ697" i="3"/>
  <c r="AG697" i="4"/>
  <c r="AT697" i="3"/>
  <c r="Y697" i="4"/>
  <c r="AD697" i="3"/>
  <c r="Q697" i="4"/>
  <c r="N697" i="3"/>
  <c r="I697" i="4"/>
  <c r="BF696" i="3"/>
  <c r="AE696" i="4"/>
  <c r="AP696" i="3"/>
  <c r="W696" i="4"/>
  <c r="Z696" i="3"/>
  <c r="O696" i="4"/>
  <c r="J696" i="3"/>
  <c r="G696" i="4"/>
  <c r="BB695" i="3"/>
  <c r="AC695" i="4"/>
  <c r="AL695" i="3"/>
  <c r="U695" i="4"/>
  <c r="V695" i="3"/>
  <c r="M695" i="4"/>
  <c r="BN694" i="3"/>
  <c r="AI694" i="4"/>
  <c r="AX694" i="3"/>
  <c r="AA694" i="4"/>
  <c r="R694" i="3"/>
  <c r="K694" i="4"/>
  <c r="BJ693" i="3"/>
  <c r="AG693" i="4"/>
  <c r="AT693" i="3"/>
  <c r="Y693" i="4"/>
  <c r="AD693" i="3"/>
  <c r="Q693" i="4"/>
  <c r="BF692" i="3"/>
  <c r="AE692" i="4"/>
  <c r="AP692" i="3"/>
  <c r="W692" i="4"/>
  <c r="Z692" i="3"/>
  <c r="O692" i="4"/>
  <c r="J692" i="3"/>
  <c r="G692" i="4"/>
  <c r="F692" i="4"/>
  <c r="BB691" i="3"/>
  <c r="AC691" i="4"/>
  <c r="AL691" i="3"/>
  <c r="U691" i="4"/>
  <c r="V691" i="3"/>
  <c r="M691" i="4"/>
  <c r="L707" i="3"/>
  <c r="H707" i="4"/>
  <c r="AB707" i="3"/>
  <c r="P707" i="4"/>
  <c r="AR707" i="3"/>
  <c r="X707" i="4"/>
  <c r="BH707" i="3"/>
  <c r="AF707" i="4"/>
  <c r="P708" i="3"/>
  <c r="J708" i="4"/>
  <c r="AF708" i="3"/>
  <c r="R708" i="4"/>
  <c r="T709" i="3"/>
  <c r="L709" i="4"/>
  <c r="AJ709" i="3"/>
  <c r="T709" i="4"/>
  <c r="AZ709" i="3"/>
  <c r="AB709" i="4"/>
  <c r="BP709" i="3"/>
  <c r="AJ709" i="4"/>
  <c r="X710" i="3"/>
  <c r="N710" i="4"/>
  <c r="AN710" i="3"/>
  <c r="V710" i="4"/>
  <c r="BD710" i="3"/>
  <c r="AD710" i="4"/>
  <c r="AB711" i="3"/>
  <c r="P711" i="4"/>
  <c r="AR711" i="3"/>
  <c r="X711" i="4"/>
  <c r="P713" i="3"/>
  <c r="J713" i="4"/>
  <c r="AF713" i="3"/>
  <c r="R713" i="4"/>
  <c r="AV713" i="3"/>
  <c r="Z713" i="4"/>
  <c r="BL713" i="3"/>
  <c r="AH713" i="4"/>
  <c r="T714" i="3"/>
  <c r="L714" i="4"/>
  <c r="AJ714" i="3"/>
  <c r="T714" i="4"/>
  <c r="AZ714" i="3"/>
  <c r="AB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BH716" i="3"/>
  <c r="AF716" i="4"/>
  <c r="P717" i="3"/>
  <c r="J717" i="4"/>
  <c r="AF717" i="3"/>
  <c r="R717" i="4"/>
  <c r="AV717" i="3"/>
  <c r="Z717" i="4"/>
  <c r="V757" i="4"/>
  <c r="F757" i="4"/>
  <c r="X753" i="4"/>
  <c r="AC752" i="4"/>
  <c r="M752" i="4"/>
  <c r="AG751" i="4"/>
  <c r="P749" i="4"/>
  <c r="T748" i="4"/>
  <c r="U746" i="4"/>
  <c r="O745" i="4"/>
  <c r="AB743" i="4"/>
  <c r="H741" i="4"/>
  <c r="AI740" i="4"/>
  <c r="V739" i="4"/>
  <c r="K738" i="4"/>
  <c r="X737" i="4"/>
  <c r="AI732" i="4"/>
  <c r="K730" i="4"/>
  <c r="I724" i="4"/>
  <c r="W723" i="4"/>
  <c r="AE722" i="4"/>
  <c r="T719" i="4"/>
  <c r="H714" i="4"/>
  <c r="N713" i="4"/>
  <c r="AG711" i="4"/>
  <c r="V708" i="4"/>
  <c r="O707" i="4"/>
  <c r="W705" i="4"/>
  <c r="M704" i="4"/>
  <c r="O703" i="4"/>
  <c r="AB702" i="4"/>
  <c r="W701" i="4"/>
  <c r="S700" i="4"/>
  <c r="AH699" i="4"/>
  <c r="AJ684" i="3"/>
  <c r="T684" i="4"/>
  <c r="X689" i="3"/>
  <c r="N689" i="4"/>
  <c r="AX705" i="3"/>
  <c r="AA705" i="4"/>
  <c r="BF703" i="3"/>
  <c r="AE703" i="4"/>
  <c r="J684" i="3"/>
  <c r="G684" i="4"/>
  <c r="N685" i="3"/>
  <c r="I685" i="4"/>
  <c r="R686" i="3"/>
  <c r="K686" i="4"/>
  <c r="AL687" i="3"/>
  <c r="U687" i="4"/>
  <c r="AP688" i="3"/>
  <c r="W688" i="4"/>
  <c r="AT689" i="3"/>
  <c r="Y689" i="4"/>
  <c r="AR705" i="3"/>
  <c r="X705" i="4"/>
  <c r="BD704" i="3"/>
  <c r="AD704" i="4"/>
  <c r="AZ703" i="3"/>
  <c r="AB703" i="4"/>
  <c r="T703" i="3"/>
  <c r="L703" i="4"/>
  <c r="AF702" i="3"/>
  <c r="R702" i="4"/>
  <c r="L701" i="3"/>
  <c r="H701" i="4"/>
  <c r="AZ699" i="3"/>
  <c r="AB699" i="4"/>
  <c r="AV698" i="3"/>
  <c r="Z698" i="4"/>
  <c r="AR697" i="3"/>
  <c r="X697" i="4"/>
  <c r="BD696" i="3"/>
  <c r="AD696" i="4"/>
  <c r="BP695" i="3"/>
  <c r="AJ695" i="4"/>
  <c r="BL694" i="3"/>
  <c r="AH694" i="4"/>
  <c r="BH693" i="3"/>
  <c r="AF693" i="4"/>
  <c r="L693" i="3"/>
  <c r="H693" i="4"/>
  <c r="AZ691" i="3"/>
  <c r="AB691" i="4"/>
  <c r="AD707" i="3"/>
  <c r="Q707" i="4"/>
  <c r="AH708" i="3"/>
  <c r="S708" i="4"/>
  <c r="AL709" i="3"/>
  <c r="U709" i="4"/>
  <c r="BF710" i="3"/>
  <c r="AE710" i="4"/>
  <c r="AT711" i="3"/>
  <c r="Y711" i="4"/>
  <c r="R713" i="3"/>
  <c r="K713" i="4"/>
  <c r="AL714" i="3"/>
  <c r="U714" i="4"/>
  <c r="AH717" i="3"/>
  <c r="S717" i="4"/>
  <c r="AL718" i="3"/>
  <c r="U718" i="4"/>
  <c r="AP719" i="3"/>
  <c r="W719" i="4"/>
  <c r="AD722" i="3"/>
  <c r="Q722" i="4"/>
  <c r="AH723" i="3"/>
  <c r="S723" i="4"/>
  <c r="J725" i="3"/>
  <c r="F725" i="4"/>
  <c r="G725" i="4"/>
  <c r="V733" i="3"/>
  <c r="M733" i="4"/>
  <c r="Z734" i="3"/>
  <c r="O734" i="4"/>
  <c r="AT735" i="3"/>
  <c r="Y735" i="4"/>
  <c r="BB737" i="3"/>
  <c r="AC737" i="4"/>
  <c r="BF738" i="3"/>
  <c r="AE738" i="4"/>
  <c r="AT739" i="3"/>
  <c r="Y739" i="4"/>
  <c r="BF742" i="3"/>
  <c r="AE742" i="4"/>
  <c r="BJ743" i="3"/>
  <c r="AG743" i="4"/>
  <c r="BF747" i="3"/>
  <c r="AE747" i="4"/>
  <c r="BJ748" i="3"/>
  <c r="AG748" i="4"/>
  <c r="BN749" i="3"/>
  <c r="AI749" i="4"/>
  <c r="J752" i="3"/>
  <c r="F752" i="4"/>
  <c r="G752" i="4"/>
  <c r="AH754" i="3"/>
  <c r="S754" i="4"/>
  <c r="BB755" i="3"/>
  <c r="AB755" i="4"/>
  <c r="AC755" i="4"/>
  <c r="L684" i="3"/>
  <c r="H684" i="4"/>
  <c r="AB684" i="3"/>
  <c r="P684" i="4"/>
  <c r="AR684" i="3"/>
  <c r="X684" i="4"/>
  <c r="BH684" i="3"/>
  <c r="AF684" i="4"/>
  <c r="P685" i="3"/>
  <c r="J685" i="4"/>
  <c r="AF685" i="3"/>
  <c r="R685" i="4"/>
  <c r="AV685" i="3"/>
  <c r="Z685" i="4"/>
  <c r="BL685" i="3"/>
  <c r="AH685" i="4"/>
  <c r="T686" i="3"/>
  <c r="L686" i="4"/>
  <c r="AJ686" i="3"/>
  <c r="T686" i="4"/>
  <c r="BP686" i="3"/>
  <c r="AJ686" i="4"/>
  <c r="X687" i="3"/>
  <c r="N687" i="4"/>
  <c r="AN687" i="3"/>
  <c r="V687" i="4"/>
  <c r="BD687" i="3"/>
  <c r="AD687" i="4"/>
  <c r="L688" i="3"/>
  <c r="H688" i="4"/>
  <c r="AB688" i="3"/>
  <c r="P688" i="4"/>
  <c r="AR688" i="3"/>
  <c r="X688" i="4"/>
  <c r="BH688" i="3"/>
  <c r="AF688" i="4"/>
  <c r="P689" i="3"/>
  <c r="J689" i="4"/>
  <c r="AF689" i="3"/>
  <c r="R689" i="4"/>
  <c r="AV689" i="3"/>
  <c r="Z689" i="4"/>
  <c r="BL689" i="3"/>
  <c r="AH689" i="4"/>
  <c r="Z705" i="3"/>
  <c r="O705" i="4"/>
  <c r="J705" i="3"/>
  <c r="F705" i="4"/>
  <c r="G705" i="4"/>
  <c r="BB704" i="3"/>
  <c r="AC704" i="4"/>
  <c r="AL704" i="3"/>
  <c r="U704" i="4"/>
  <c r="BN703" i="3"/>
  <c r="AI703" i="4"/>
  <c r="AX703" i="3"/>
  <c r="AA703" i="4"/>
  <c r="AH703" i="3"/>
  <c r="S703" i="4"/>
  <c r="R703" i="3"/>
  <c r="K703" i="4"/>
  <c r="BJ702" i="3"/>
  <c r="AG702" i="4"/>
  <c r="AT702" i="3"/>
  <c r="Y702" i="4"/>
  <c r="AD702" i="3"/>
  <c r="Q702" i="4"/>
  <c r="N702" i="3"/>
  <c r="I702" i="4"/>
  <c r="BF701" i="3"/>
  <c r="AE701" i="4"/>
  <c r="G701" i="4"/>
  <c r="AG757" i="4"/>
  <c r="Q757" i="4"/>
  <c r="AB756" i="4"/>
  <c r="L756" i="4"/>
  <c r="P755" i="4"/>
  <c r="Q753" i="4"/>
  <c r="Z752" i="4"/>
  <c r="J752" i="4"/>
  <c r="H751" i="4"/>
  <c r="AF749" i="4"/>
  <c r="I749" i="4"/>
  <c r="AJ748" i="4"/>
  <c r="M748" i="4"/>
  <c r="R746" i="4"/>
  <c r="T743" i="4"/>
  <c r="AF741" i="4"/>
  <c r="Y740" i="4"/>
  <c r="L739" i="4"/>
  <c r="U737" i="4"/>
  <c r="T735" i="4"/>
  <c r="AI734" i="4"/>
  <c r="AC731" i="4"/>
  <c r="M729" i="4"/>
  <c r="J723" i="4"/>
  <c r="W722" i="4"/>
  <c r="M719" i="4"/>
  <c r="P718" i="4"/>
  <c r="W717" i="4"/>
  <c r="AJ716" i="4"/>
  <c r="AI710" i="4"/>
  <c r="F700" i="4"/>
  <c r="AB698" i="4"/>
  <c r="N697" i="4"/>
  <c r="Z696" i="4"/>
  <c r="AF695" i="4"/>
  <c r="Z694" i="4"/>
  <c r="AB693" i="4"/>
  <c r="AH692" i="4"/>
  <c r="AE689" i="4"/>
  <c r="Y688" i="4"/>
  <c r="AH687" i="4"/>
  <c r="AB686" i="3"/>
  <c r="P686" i="4"/>
  <c r="AF687" i="3"/>
  <c r="R687" i="4"/>
  <c r="BP688" i="3"/>
  <c r="AJ688" i="4"/>
  <c r="R705" i="3"/>
  <c r="K705" i="4"/>
  <c r="AP684" i="3"/>
  <c r="W684" i="4"/>
  <c r="AT685" i="3"/>
  <c r="Y685" i="4"/>
  <c r="AH686" i="3"/>
  <c r="S686" i="4"/>
  <c r="V687" i="3"/>
  <c r="M687" i="4"/>
  <c r="Z688" i="3"/>
  <c r="O688" i="4"/>
  <c r="AD689" i="3"/>
  <c r="Q689" i="4"/>
  <c r="BH705" i="3"/>
  <c r="AF705" i="4"/>
  <c r="L705" i="3"/>
  <c r="H705" i="4"/>
  <c r="X704" i="3"/>
  <c r="N704" i="4"/>
  <c r="AJ703" i="3"/>
  <c r="T703" i="4"/>
  <c r="AV702" i="3"/>
  <c r="Z702" i="4"/>
  <c r="BH701" i="3"/>
  <c r="AF701" i="4"/>
  <c r="BD700" i="3"/>
  <c r="AD700" i="4"/>
  <c r="BP699" i="3"/>
  <c r="AJ699" i="4"/>
  <c r="BL698" i="3"/>
  <c r="AH698" i="4"/>
  <c r="P698" i="3"/>
  <c r="J698" i="4"/>
  <c r="AN696" i="3"/>
  <c r="V696" i="4"/>
  <c r="AJ691" i="3"/>
  <c r="T691" i="4"/>
  <c r="AT707" i="3"/>
  <c r="Y707" i="4"/>
  <c r="AX708" i="3"/>
  <c r="AA708" i="4"/>
  <c r="V709" i="3"/>
  <c r="M709" i="4"/>
  <c r="Z710" i="3"/>
  <c r="O710" i="4"/>
  <c r="N711" i="3"/>
  <c r="I711" i="4"/>
  <c r="J715" i="3"/>
  <c r="F715" i="4"/>
  <c r="BF715" i="3"/>
  <c r="AE715" i="4"/>
  <c r="AT716" i="3"/>
  <c r="Y716" i="4"/>
  <c r="AX717" i="3"/>
  <c r="AA717" i="4"/>
  <c r="J719" i="3"/>
  <c r="F719" i="4"/>
  <c r="G719" i="4"/>
  <c r="V724" i="3"/>
  <c r="M724" i="4"/>
  <c r="BB724" i="3"/>
  <c r="AC724" i="4"/>
  <c r="BF725" i="3"/>
  <c r="AE725" i="4"/>
  <c r="AT726" i="3"/>
  <c r="Y726" i="4"/>
  <c r="BB729" i="3"/>
  <c r="AC729" i="4"/>
  <c r="Z730" i="3"/>
  <c r="O730" i="4"/>
  <c r="AD731" i="3"/>
  <c r="Q731" i="4"/>
  <c r="R732" i="3"/>
  <c r="K732" i="4"/>
  <c r="AP734" i="3"/>
  <c r="W734" i="4"/>
  <c r="AD735" i="3"/>
  <c r="Q735" i="4"/>
  <c r="R736" i="3"/>
  <c r="K736" i="4"/>
  <c r="Z738" i="3"/>
  <c r="O738" i="4"/>
  <c r="AD739" i="3"/>
  <c r="Q739" i="4"/>
  <c r="AX740" i="3"/>
  <c r="AA740" i="4"/>
  <c r="V741" i="3"/>
  <c r="M741" i="4"/>
  <c r="AP742" i="3"/>
  <c r="W742" i="4"/>
  <c r="AD743" i="3"/>
  <c r="Q743" i="4"/>
  <c r="AH745" i="3"/>
  <c r="S745" i="4"/>
  <c r="AX745" i="3"/>
  <c r="AA745" i="4"/>
  <c r="BN745" i="3"/>
  <c r="AI745" i="4"/>
  <c r="J747" i="3"/>
  <c r="G747" i="4"/>
  <c r="Z747" i="3"/>
  <c r="O747" i="4"/>
  <c r="AD748" i="3"/>
  <c r="Q748" i="4"/>
  <c r="AH749" i="3"/>
  <c r="S749" i="4"/>
  <c r="AL751" i="3"/>
  <c r="U751" i="4"/>
  <c r="AP752" i="3"/>
  <c r="W752" i="4"/>
  <c r="R754" i="3"/>
  <c r="K754" i="4"/>
  <c r="V755" i="3"/>
  <c r="L755" i="4"/>
  <c r="M755" i="4"/>
  <c r="Z756" i="3"/>
  <c r="O756" i="4"/>
  <c r="T746" i="4"/>
  <c r="N684" i="3"/>
  <c r="I684" i="4"/>
  <c r="AD684" i="3"/>
  <c r="Q684" i="4"/>
  <c r="AT684" i="3"/>
  <c r="Y684" i="4"/>
  <c r="BJ684" i="3"/>
  <c r="AG684" i="4"/>
  <c r="R685" i="3"/>
  <c r="K685" i="4"/>
  <c r="AH685" i="3"/>
  <c r="S685" i="4"/>
  <c r="AX685" i="3"/>
  <c r="AA685" i="4"/>
  <c r="BN685" i="3"/>
  <c r="AI685" i="4"/>
  <c r="AL686" i="3"/>
  <c r="U686" i="4"/>
  <c r="BB686" i="3"/>
  <c r="AC686" i="4"/>
  <c r="J687" i="3"/>
  <c r="G687" i="4"/>
  <c r="AP687" i="3"/>
  <c r="W687" i="4"/>
  <c r="BF687" i="3"/>
  <c r="AE687" i="4"/>
  <c r="N688" i="3"/>
  <c r="I688" i="4"/>
  <c r="AD688" i="3"/>
  <c r="Q688" i="4"/>
  <c r="BJ688" i="3"/>
  <c r="AG688" i="4"/>
  <c r="R689" i="3"/>
  <c r="K689" i="4"/>
  <c r="AH689" i="3"/>
  <c r="S689" i="4"/>
  <c r="AX689" i="3"/>
  <c r="AA689" i="4"/>
  <c r="BN689" i="3"/>
  <c r="AI689" i="4"/>
  <c r="BD705" i="3"/>
  <c r="AD705" i="4"/>
  <c r="AN705" i="3"/>
  <c r="V705" i="4"/>
  <c r="X705" i="3"/>
  <c r="N705" i="4"/>
  <c r="BP704" i="3"/>
  <c r="AJ704" i="4"/>
  <c r="AZ704" i="3"/>
  <c r="AB704" i="4"/>
  <c r="AJ704" i="3"/>
  <c r="T704" i="4"/>
  <c r="T704" i="3"/>
  <c r="L704" i="4"/>
  <c r="AV703" i="3"/>
  <c r="Z703" i="4"/>
  <c r="AF703" i="3"/>
  <c r="R703" i="4"/>
  <c r="P703" i="3"/>
  <c r="J703" i="4"/>
  <c r="BH702" i="3"/>
  <c r="AF702" i="4"/>
  <c r="AR702" i="3"/>
  <c r="X702" i="4"/>
  <c r="AB702" i="3"/>
  <c r="P702" i="4"/>
  <c r="L702" i="3"/>
  <c r="H702" i="4"/>
  <c r="BD701" i="3"/>
  <c r="AD701" i="4"/>
  <c r="AN701" i="3"/>
  <c r="V701" i="4"/>
  <c r="BP700" i="3"/>
  <c r="AJ700" i="4"/>
  <c r="AZ700" i="3"/>
  <c r="AB700" i="4"/>
  <c r="AJ700" i="3"/>
  <c r="T700" i="4"/>
  <c r="T700" i="3"/>
  <c r="L700" i="4"/>
  <c r="AV699" i="3"/>
  <c r="Z699" i="4"/>
  <c r="AF699" i="3"/>
  <c r="R699" i="4"/>
  <c r="P699" i="3"/>
  <c r="J699" i="4"/>
  <c r="BH698" i="3"/>
  <c r="AF698" i="4"/>
  <c r="AR698" i="3"/>
  <c r="X698" i="4"/>
  <c r="AB698" i="3"/>
  <c r="P698" i="4"/>
  <c r="L698" i="3"/>
  <c r="H698" i="4"/>
  <c r="BD697" i="3"/>
  <c r="AD697" i="4"/>
  <c r="AN697" i="3"/>
  <c r="V697" i="4"/>
  <c r="BP696" i="3"/>
  <c r="AJ696" i="4"/>
  <c r="AZ696" i="3"/>
  <c r="AB696" i="4"/>
  <c r="AJ696" i="3"/>
  <c r="T696" i="4"/>
  <c r="T696" i="3"/>
  <c r="L696" i="4"/>
  <c r="BL695" i="3"/>
  <c r="AH695" i="4"/>
  <c r="AV695" i="3"/>
  <c r="Z695" i="4"/>
  <c r="AF695" i="3"/>
  <c r="R695" i="4"/>
  <c r="P695" i="3"/>
  <c r="J695" i="4"/>
  <c r="BH694" i="3"/>
  <c r="AF694" i="4"/>
  <c r="AR694" i="3"/>
  <c r="X694" i="4"/>
  <c r="AB694" i="3"/>
  <c r="P694" i="4"/>
  <c r="L694" i="3"/>
  <c r="H694" i="4"/>
  <c r="BD693" i="3"/>
  <c r="AD693" i="4"/>
  <c r="AN693" i="3"/>
  <c r="V693" i="4"/>
  <c r="X693" i="3"/>
  <c r="N693" i="4"/>
  <c r="BP692" i="3"/>
  <c r="AJ692" i="4"/>
  <c r="AZ692" i="3"/>
  <c r="AB692" i="4"/>
  <c r="AJ692" i="3"/>
  <c r="T692" i="4"/>
  <c r="G733" i="4"/>
  <c r="AF757" i="4"/>
  <c r="P757" i="4"/>
  <c r="Z756" i="4"/>
  <c r="J756" i="4"/>
  <c r="AG755" i="4"/>
  <c r="R754" i="4"/>
  <c r="P753" i="4"/>
  <c r="Y751" i="4"/>
  <c r="AD749" i="4"/>
  <c r="H749" i="4"/>
  <c r="L748" i="4"/>
  <c r="M746" i="4"/>
  <c r="AD745" i="4"/>
  <c r="P743" i="4"/>
  <c r="L742" i="4"/>
  <c r="AE741" i="4"/>
  <c r="X740" i="4"/>
  <c r="AH738" i="4"/>
  <c r="M737" i="4"/>
  <c r="AI736" i="4"/>
  <c r="S732" i="4"/>
  <c r="AB731" i="4"/>
  <c r="J729" i="4"/>
  <c r="AF727" i="4"/>
  <c r="M722" i="4"/>
  <c r="K718" i="4"/>
  <c r="V717" i="4"/>
  <c r="H711" i="4"/>
  <c r="S698" i="4"/>
  <c r="J696" i="4"/>
  <c r="AE695" i="4"/>
  <c r="S694" i="4"/>
  <c r="I693" i="4"/>
  <c r="Z692" i="4"/>
  <c r="V691" i="4"/>
  <c r="AB689" i="4"/>
  <c r="V688" i="4"/>
  <c r="P687" i="4"/>
  <c r="AH686" i="4"/>
  <c r="X685" i="4"/>
  <c r="AI684" i="4"/>
  <c r="AN685" i="3"/>
  <c r="V685" i="4"/>
  <c r="BH686" i="3"/>
  <c r="AF686" i="4"/>
  <c r="T688" i="3"/>
  <c r="L688" i="4"/>
  <c r="BD689" i="3"/>
  <c r="AD689" i="4"/>
  <c r="BJ704" i="3"/>
  <c r="AG704" i="4"/>
  <c r="N704" i="3"/>
  <c r="I704" i="4"/>
  <c r="Z684" i="3"/>
  <c r="O684" i="4"/>
  <c r="AD685" i="3"/>
  <c r="Q685" i="4"/>
  <c r="AX686" i="3"/>
  <c r="AA686" i="4"/>
  <c r="BB687" i="3"/>
  <c r="AC687" i="4"/>
  <c r="BF688" i="3"/>
  <c r="AE688" i="4"/>
  <c r="BJ689" i="3"/>
  <c r="AG689" i="4"/>
  <c r="AB705" i="3"/>
  <c r="P705" i="4"/>
  <c r="BP703" i="3"/>
  <c r="AJ703" i="4"/>
  <c r="AN700" i="3"/>
  <c r="V700" i="4"/>
  <c r="AJ699" i="3"/>
  <c r="T699" i="4"/>
  <c r="BH697" i="3"/>
  <c r="AF697" i="4"/>
  <c r="L697" i="3"/>
  <c r="H697" i="4"/>
  <c r="AZ695" i="3"/>
  <c r="AB695" i="4"/>
  <c r="T695" i="3"/>
  <c r="L695" i="4"/>
  <c r="P694" i="3"/>
  <c r="J694" i="4"/>
  <c r="AB693" i="3"/>
  <c r="P693" i="4"/>
  <c r="X692" i="3"/>
  <c r="N692" i="4"/>
  <c r="T691" i="3"/>
  <c r="L691" i="4"/>
  <c r="BJ707" i="3"/>
  <c r="AG707" i="4"/>
  <c r="BN708" i="3"/>
  <c r="AI708" i="4"/>
  <c r="J710" i="3"/>
  <c r="G710" i="4"/>
  <c r="F710" i="4"/>
  <c r="AP710" i="3"/>
  <c r="W710" i="4"/>
  <c r="AD711" i="3"/>
  <c r="Q711" i="4"/>
  <c r="AH713" i="3"/>
  <c r="S713" i="4"/>
  <c r="BN713" i="3"/>
  <c r="AI713" i="4"/>
  <c r="BB714" i="3"/>
  <c r="AC714" i="4"/>
  <c r="AP715" i="3"/>
  <c r="W715" i="4"/>
  <c r="BJ716" i="3"/>
  <c r="AG716" i="4"/>
  <c r="BN717" i="3"/>
  <c r="AI717" i="4"/>
  <c r="BB718" i="3"/>
  <c r="AC718" i="4"/>
  <c r="BF719" i="3"/>
  <c r="AE719" i="4"/>
  <c r="AT722" i="3"/>
  <c r="Y722" i="4"/>
  <c r="AX723" i="3"/>
  <c r="AA723" i="4"/>
  <c r="AL724" i="3"/>
  <c r="U724" i="4"/>
  <c r="Z725" i="3"/>
  <c r="O725" i="4"/>
  <c r="N726" i="3"/>
  <c r="I726" i="4"/>
  <c r="BJ726" i="3"/>
  <c r="AG726" i="4"/>
  <c r="AX727" i="3"/>
  <c r="AA727" i="4"/>
  <c r="AL729" i="3"/>
  <c r="U729" i="4"/>
  <c r="J730" i="3"/>
  <c r="F730" i="4"/>
  <c r="G730" i="4"/>
  <c r="N731" i="3"/>
  <c r="I731" i="4"/>
  <c r="BJ731" i="3"/>
  <c r="AG731" i="4"/>
  <c r="AX732" i="3"/>
  <c r="AA732" i="4"/>
  <c r="BB733" i="3"/>
  <c r="AC733" i="4"/>
  <c r="BF734" i="3"/>
  <c r="AE734" i="4"/>
  <c r="BJ735" i="3"/>
  <c r="AG735" i="4"/>
  <c r="J738" i="3"/>
  <c r="F738" i="4"/>
  <c r="G738" i="4"/>
  <c r="N739" i="3"/>
  <c r="I739" i="4"/>
  <c r="BJ739" i="3"/>
  <c r="AG739" i="4"/>
  <c r="J742" i="3"/>
  <c r="G742" i="4"/>
  <c r="AT743" i="3"/>
  <c r="Y743" i="4"/>
  <c r="N748" i="3"/>
  <c r="I748" i="4"/>
  <c r="R749" i="3"/>
  <c r="K749" i="4"/>
  <c r="V751" i="3"/>
  <c r="M751" i="4"/>
  <c r="Z752" i="3"/>
  <c r="O752" i="4"/>
  <c r="AX754" i="3"/>
  <c r="AA754" i="4"/>
  <c r="AL755" i="3"/>
  <c r="T755" i="4"/>
  <c r="U755" i="4"/>
  <c r="AP756" i="3"/>
  <c r="W756" i="4"/>
  <c r="AV684" i="3"/>
  <c r="Z684" i="4"/>
  <c r="T685" i="3"/>
  <c r="L685" i="4"/>
  <c r="AZ685" i="3"/>
  <c r="AB685" i="4"/>
  <c r="X686" i="3"/>
  <c r="N686" i="4"/>
  <c r="BD686" i="3"/>
  <c r="AD686" i="4"/>
  <c r="L687" i="3"/>
  <c r="H687" i="4"/>
  <c r="BH687" i="3"/>
  <c r="AF687" i="4"/>
  <c r="AV688" i="3"/>
  <c r="Z688" i="4"/>
  <c r="BB705" i="3"/>
  <c r="AC705" i="4"/>
  <c r="BN704" i="3"/>
  <c r="AI704" i="4"/>
  <c r="AH704" i="3"/>
  <c r="S704" i="4"/>
  <c r="BJ703" i="3"/>
  <c r="AG703" i="4"/>
  <c r="N703" i="3"/>
  <c r="I703" i="4"/>
  <c r="AP702" i="3"/>
  <c r="W702" i="4"/>
  <c r="BB701" i="3"/>
  <c r="AC701" i="4"/>
  <c r="AX700" i="3"/>
  <c r="AA700" i="4"/>
  <c r="R700" i="3"/>
  <c r="K700" i="4"/>
  <c r="AD699" i="3"/>
  <c r="Q699" i="4"/>
  <c r="BF698" i="3"/>
  <c r="AE698" i="4"/>
  <c r="J698" i="3"/>
  <c r="G698" i="4"/>
  <c r="F698" i="4"/>
  <c r="AH696" i="3"/>
  <c r="S696" i="4"/>
  <c r="AT695" i="3"/>
  <c r="Y695" i="4"/>
  <c r="BF694" i="3"/>
  <c r="AE694" i="4"/>
  <c r="Z694" i="3"/>
  <c r="O694" i="4"/>
  <c r="BB693" i="3"/>
  <c r="AC693" i="4"/>
  <c r="V693" i="3"/>
  <c r="M693" i="4"/>
  <c r="AH692" i="3"/>
  <c r="S692" i="4"/>
  <c r="BJ691" i="3"/>
  <c r="AG691" i="4"/>
  <c r="AD691" i="3"/>
  <c r="Q691" i="4"/>
  <c r="AJ707" i="3"/>
  <c r="T707" i="4"/>
  <c r="L709" i="3"/>
  <c r="H709" i="4"/>
  <c r="AR709" i="3"/>
  <c r="X709" i="4"/>
  <c r="BH709" i="3"/>
  <c r="AF709" i="4"/>
  <c r="AF710" i="3"/>
  <c r="R710" i="4"/>
  <c r="BL710" i="3"/>
  <c r="AH710" i="4"/>
  <c r="AJ711" i="3"/>
  <c r="T711" i="4"/>
  <c r="BP711" i="3"/>
  <c r="AJ711" i="4"/>
  <c r="AR714" i="3"/>
  <c r="X714" i="4"/>
  <c r="P715" i="3"/>
  <c r="J715" i="4"/>
  <c r="BL715" i="3"/>
  <c r="AH715" i="4"/>
  <c r="AJ716" i="3"/>
  <c r="T716" i="4"/>
  <c r="AZ716" i="3"/>
  <c r="AB716" i="4"/>
  <c r="BD717" i="3"/>
  <c r="AD717" i="4"/>
  <c r="L718" i="3"/>
  <c r="H718" i="4"/>
  <c r="AR718" i="3"/>
  <c r="X718" i="4"/>
  <c r="P719" i="3"/>
  <c r="J719" i="4"/>
  <c r="BL719" i="3"/>
  <c r="AH719" i="4"/>
  <c r="AJ722" i="3"/>
  <c r="T722" i="4"/>
  <c r="BP722" i="3"/>
  <c r="AJ722" i="4"/>
  <c r="BD723" i="3"/>
  <c r="AD723" i="4"/>
  <c r="AB724" i="3"/>
  <c r="P724" i="4"/>
  <c r="BH724" i="3"/>
  <c r="AF724" i="4"/>
  <c r="AV725" i="3"/>
  <c r="Z725" i="4"/>
  <c r="X727" i="3"/>
  <c r="N727" i="4"/>
  <c r="BD727" i="3"/>
  <c r="AD727" i="4"/>
  <c r="AB729" i="3"/>
  <c r="P729" i="4"/>
  <c r="AR729" i="3"/>
  <c r="X729" i="4"/>
  <c r="P730" i="3"/>
  <c r="J730" i="4"/>
  <c r="AV730" i="3"/>
  <c r="Z730" i="4"/>
  <c r="T731" i="3"/>
  <c r="L731" i="4"/>
  <c r="AJ731" i="3"/>
  <c r="T731" i="4"/>
  <c r="X732" i="3"/>
  <c r="N732" i="4"/>
  <c r="AB733" i="3"/>
  <c r="P733" i="4"/>
  <c r="BH733" i="3"/>
  <c r="AF733" i="4"/>
  <c r="AF734" i="3"/>
  <c r="R734" i="4"/>
  <c r="BL734" i="3"/>
  <c r="AH734" i="4"/>
  <c r="T735" i="3"/>
  <c r="L735" i="4"/>
  <c r="AZ735" i="3"/>
  <c r="AB735" i="4"/>
  <c r="X736" i="3"/>
  <c r="N736" i="4"/>
  <c r="BD736" i="3"/>
  <c r="AD736" i="4"/>
  <c r="AB737" i="3"/>
  <c r="P737" i="4"/>
  <c r="AF738" i="3"/>
  <c r="R738" i="4"/>
  <c r="T743" i="3"/>
  <c r="L743" i="4"/>
  <c r="X745" i="3"/>
  <c r="N745" i="4"/>
  <c r="AN745" i="3"/>
  <c r="V745" i="4"/>
  <c r="L746" i="3"/>
  <c r="H746" i="4"/>
  <c r="BH746" i="3"/>
  <c r="AF746" i="4"/>
  <c r="AJ753" i="3"/>
  <c r="T753" i="4"/>
  <c r="X754" i="3"/>
  <c r="N754" i="4"/>
  <c r="BD754" i="3"/>
  <c r="AD754" i="4"/>
  <c r="N757" i="4"/>
  <c r="AG753" i="4"/>
  <c r="U752" i="4"/>
  <c r="Y749" i="4"/>
  <c r="AD747" i="4"/>
  <c r="AH746" i="4"/>
  <c r="AC745" i="4"/>
  <c r="F742" i="4"/>
  <c r="S740" i="4"/>
  <c r="F739" i="4"/>
  <c r="Z738" i="4"/>
  <c r="AA736" i="4"/>
  <c r="G735" i="4"/>
  <c r="AB734" i="4"/>
  <c r="P732" i="4"/>
  <c r="W731" i="4"/>
  <c r="AE730" i="4"/>
  <c r="AF726" i="4"/>
  <c r="N717" i="4"/>
  <c r="Q716" i="4"/>
  <c r="AJ714" i="4"/>
  <c r="G711" i="4"/>
  <c r="AH709" i="4"/>
  <c r="F696" i="4"/>
  <c r="V695" i="4"/>
  <c r="N694" i="4"/>
  <c r="G693" i="4"/>
  <c r="V692" i="4"/>
  <c r="W689" i="4"/>
  <c r="M688" i="4"/>
  <c r="O687" i="4"/>
  <c r="AB686" i="4"/>
  <c r="W685" i="4"/>
  <c r="S684" i="4"/>
  <c r="BP684" i="3"/>
  <c r="AJ684" i="4"/>
  <c r="AR686" i="3"/>
  <c r="X686" i="4"/>
  <c r="AJ688" i="3"/>
  <c r="T688" i="4"/>
  <c r="AP703" i="3"/>
  <c r="W703" i="4"/>
  <c r="BF684" i="3"/>
  <c r="AE684" i="4"/>
  <c r="BJ685" i="3"/>
  <c r="AG685" i="4"/>
  <c r="BN686" i="3"/>
  <c r="AI686" i="4"/>
  <c r="J688" i="3"/>
  <c r="G688" i="4"/>
  <c r="F688" i="4"/>
  <c r="N689" i="3"/>
  <c r="I689" i="4"/>
  <c r="P702" i="3"/>
  <c r="J702" i="4"/>
  <c r="AB701" i="3"/>
  <c r="P701" i="4"/>
  <c r="X700" i="3"/>
  <c r="N700" i="4"/>
  <c r="T699" i="3"/>
  <c r="L699" i="4"/>
  <c r="AF698" i="3"/>
  <c r="R698" i="4"/>
  <c r="AB697" i="3"/>
  <c r="P697" i="4"/>
  <c r="X696" i="3"/>
  <c r="N696" i="4"/>
  <c r="AJ695" i="3"/>
  <c r="T695" i="4"/>
  <c r="AF694" i="3"/>
  <c r="R694" i="4"/>
  <c r="AR693" i="3"/>
  <c r="X693" i="4"/>
  <c r="BD692" i="3"/>
  <c r="AD692" i="4"/>
  <c r="BP691" i="3"/>
  <c r="AJ691" i="4"/>
  <c r="N707" i="3"/>
  <c r="I707" i="4"/>
  <c r="R708" i="3"/>
  <c r="K708" i="4"/>
  <c r="BB709" i="3"/>
  <c r="AC709" i="4"/>
  <c r="AX713" i="3"/>
  <c r="AA713" i="4"/>
  <c r="N716" i="3"/>
  <c r="I716" i="4"/>
  <c r="R717" i="3"/>
  <c r="K717" i="4"/>
  <c r="V718" i="3"/>
  <c r="M718" i="4"/>
  <c r="Z719" i="3"/>
  <c r="O719" i="4"/>
  <c r="N722" i="3"/>
  <c r="I722" i="4"/>
  <c r="BJ722" i="3"/>
  <c r="AG722" i="4"/>
  <c r="BN723" i="3"/>
  <c r="AI723" i="4"/>
  <c r="AD726" i="3"/>
  <c r="Q726" i="4"/>
  <c r="R727" i="3"/>
  <c r="K727" i="4"/>
  <c r="BN727" i="3"/>
  <c r="AI727" i="4"/>
  <c r="AT731" i="3"/>
  <c r="Y731" i="4"/>
  <c r="J734" i="3"/>
  <c r="F734" i="4"/>
  <c r="G734" i="4"/>
  <c r="N735" i="3"/>
  <c r="I735" i="4"/>
  <c r="AH736" i="3"/>
  <c r="S736" i="4"/>
  <c r="AP738" i="3"/>
  <c r="W738" i="4"/>
  <c r="Z742" i="3"/>
  <c r="O742" i="4"/>
  <c r="N743" i="3"/>
  <c r="I743" i="4"/>
  <c r="R745" i="3"/>
  <c r="K745" i="4"/>
  <c r="AP747" i="3"/>
  <c r="W747" i="4"/>
  <c r="AT748" i="3"/>
  <c r="Y748" i="4"/>
  <c r="AX749" i="3"/>
  <c r="AA749" i="4"/>
  <c r="BB751" i="3"/>
  <c r="AC751" i="4"/>
  <c r="BF752" i="3"/>
  <c r="AE752" i="4"/>
  <c r="BN754" i="3"/>
  <c r="AI754" i="4"/>
  <c r="J756" i="3"/>
  <c r="F756" i="4"/>
  <c r="G756" i="4"/>
  <c r="BF756" i="3"/>
  <c r="AE756" i="4"/>
  <c r="K723" i="4"/>
  <c r="T718" i="4"/>
  <c r="AF711" i="4"/>
  <c r="AG698" i="4"/>
  <c r="P684" i="3"/>
  <c r="J684" i="4"/>
  <c r="AF684" i="3"/>
  <c r="R684" i="4"/>
  <c r="BL684" i="3"/>
  <c r="AH684" i="4"/>
  <c r="AJ685" i="3"/>
  <c r="T685" i="4"/>
  <c r="BP685" i="3"/>
  <c r="AJ685" i="4"/>
  <c r="AN686" i="3"/>
  <c r="V686" i="4"/>
  <c r="AR687" i="3"/>
  <c r="X687" i="4"/>
  <c r="P688" i="3"/>
  <c r="J688" i="4"/>
  <c r="AF688" i="3"/>
  <c r="R688" i="4"/>
  <c r="BL688" i="3"/>
  <c r="AH688" i="4"/>
  <c r="T689" i="3"/>
  <c r="L689" i="4"/>
  <c r="AJ689" i="3"/>
  <c r="T689" i="4"/>
  <c r="BP689" i="3"/>
  <c r="AJ689" i="4"/>
  <c r="AL705" i="3"/>
  <c r="U705" i="4"/>
  <c r="V705" i="3"/>
  <c r="M705" i="4"/>
  <c r="AX704" i="3"/>
  <c r="AA704" i="4"/>
  <c r="R704" i="3"/>
  <c r="K704" i="4"/>
  <c r="AT703" i="3"/>
  <c r="Y703" i="4"/>
  <c r="AD703" i="3"/>
  <c r="Q703" i="4"/>
  <c r="BF702" i="3"/>
  <c r="AE702" i="4"/>
  <c r="Z702" i="3"/>
  <c r="O702" i="4"/>
  <c r="J702" i="3"/>
  <c r="G702" i="4"/>
  <c r="F702" i="4"/>
  <c r="AL701" i="3"/>
  <c r="U701" i="4"/>
  <c r="V701" i="3"/>
  <c r="M701" i="4"/>
  <c r="BJ699" i="3"/>
  <c r="AG699" i="4"/>
  <c r="AT699" i="3"/>
  <c r="Y699" i="4"/>
  <c r="N699" i="3"/>
  <c r="I699" i="4"/>
  <c r="AP698" i="3"/>
  <c r="W698" i="4"/>
  <c r="Z698" i="3"/>
  <c r="O698" i="4"/>
  <c r="BB697" i="3"/>
  <c r="AC697" i="4"/>
  <c r="AL697" i="3"/>
  <c r="U697" i="4"/>
  <c r="V697" i="3"/>
  <c r="M697" i="4"/>
  <c r="AX696" i="3"/>
  <c r="AA696" i="4"/>
  <c r="R696" i="3"/>
  <c r="K696" i="4"/>
  <c r="BJ695" i="3"/>
  <c r="AG695" i="4"/>
  <c r="AD695" i="3"/>
  <c r="Q695" i="4"/>
  <c r="N695" i="3"/>
  <c r="I695" i="4"/>
  <c r="AP694" i="3"/>
  <c r="W694" i="4"/>
  <c r="J694" i="3"/>
  <c r="G694" i="4"/>
  <c r="F694" i="4"/>
  <c r="AL693" i="3"/>
  <c r="U693" i="4"/>
  <c r="BN692" i="3"/>
  <c r="AI692" i="4"/>
  <c r="AX692" i="3"/>
  <c r="AA692" i="4"/>
  <c r="R692" i="3"/>
  <c r="K692" i="4"/>
  <c r="AT691" i="3"/>
  <c r="Y691" i="4"/>
  <c r="N691" i="3"/>
  <c r="I691" i="4"/>
  <c r="T707" i="3"/>
  <c r="L707" i="4"/>
  <c r="AZ707" i="3"/>
  <c r="AB707" i="4"/>
  <c r="BP707" i="3"/>
  <c r="AJ707" i="4"/>
  <c r="X708" i="3"/>
  <c r="N708" i="4"/>
  <c r="BD708" i="3"/>
  <c r="AD708" i="4"/>
  <c r="AB709" i="3"/>
  <c r="P709" i="4"/>
  <c r="AV710" i="3"/>
  <c r="Z710" i="4"/>
  <c r="T711" i="3"/>
  <c r="L711" i="4"/>
  <c r="AZ711" i="3"/>
  <c r="AB711" i="4"/>
  <c r="AN713" i="3"/>
  <c r="V713" i="4"/>
  <c r="BD713" i="3"/>
  <c r="AD713" i="4"/>
  <c r="AB714" i="3"/>
  <c r="P714" i="4"/>
  <c r="BH714" i="3"/>
  <c r="AF714" i="4"/>
  <c r="AF715" i="3"/>
  <c r="R715" i="4"/>
  <c r="AV715" i="3"/>
  <c r="Z715" i="4"/>
  <c r="T716" i="3"/>
  <c r="L716" i="4"/>
  <c r="BH718" i="3"/>
  <c r="AF718" i="4"/>
  <c r="AF719" i="3"/>
  <c r="R719" i="4"/>
  <c r="AV719" i="3"/>
  <c r="Z719" i="4"/>
  <c r="T722" i="3"/>
  <c r="L722" i="4"/>
  <c r="AZ722" i="3"/>
  <c r="AB722" i="4"/>
  <c r="X723" i="3"/>
  <c r="N723" i="4"/>
  <c r="AN723" i="3"/>
  <c r="V723" i="4"/>
  <c r="L724" i="3"/>
  <c r="H724" i="4"/>
  <c r="AR724" i="3"/>
  <c r="X724" i="4"/>
  <c r="P725" i="3"/>
  <c r="J725" i="4"/>
  <c r="AF725" i="3"/>
  <c r="R725" i="4"/>
  <c r="BL725" i="3"/>
  <c r="AH725" i="4"/>
  <c r="T726" i="3"/>
  <c r="L726" i="4"/>
  <c r="AZ726" i="3"/>
  <c r="AB726" i="4"/>
  <c r="BP726" i="3"/>
  <c r="AJ726" i="4"/>
  <c r="AN727" i="3"/>
  <c r="V727" i="4"/>
  <c r="L729" i="3"/>
  <c r="H729" i="4"/>
  <c r="AF730" i="3"/>
  <c r="R730" i="4"/>
  <c r="BL730" i="3"/>
  <c r="AH730" i="4"/>
  <c r="BP731" i="3"/>
  <c r="AJ731" i="4"/>
  <c r="AN732" i="3"/>
  <c r="V732" i="4"/>
  <c r="BD732" i="3"/>
  <c r="AD732" i="4"/>
  <c r="P734" i="3"/>
  <c r="J734" i="4"/>
  <c r="AV734" i="3"/>
  <c r="Z734" i="4"/>
  <c r="AN736" i="3"/>
  <c r="V736" i="4"/>
  <c r="L737" i="3"/>
  <c r="H737" i="4"/>
  <c r="P738" i="3"/>
  <c r="J738" i="4"/>
  <c r="AZ739" i="3"/>
  <c r="AB739" i="4"/>
  <c r="X740" i="3"/>
  <c r="N740" i="4"/>
  <c r="AN740" i="3"/>
  <c r="V740" i="4"/>
  <c r="BD740" i="3"/>
  <c r="AD740" i="4"/>
  <c r="AR741" i="3"/>
  <c r="X741" i="4"/>
  <c r="P742" i="3"/>
  <c r="J742" i="4"/>
  <c r="AF742" i="3"/>
  <c r="R742" i="4"/>
  <c r="BP743" i="3"/>
  <c r="AJ743" i="4"/>
  <c r="AB746" i="3"/>
  <c r="P746" i="4"/>
  <c r="AR746" i="3"/>
  <c r="X746" i="4"/>
  <c r="P747" i="3"/>
  <c r="J747" i="4"/>
  <c r="AF747" i="3"/>
  <c r="R747" i="4"/>
  <c r="AV747" i="3"/>
  <c r="Z747" i="4"/>
  <c r="BL747" i="3"/>
  <c r="AH747" i="4"/>
  <c r="T753" i="3"/>
  <c r="L753" i="4"/>
  <c r="AZ753" i="3"/>
  <c r="AB753" i="4"/>
  <c r="BP753" i="3"/>
  <c r="AJ753" i="4"/>
  <c r="AN754" i="3"/>
  <c r="V754" i="4"/>
  <c r="AD757" i="4"/>
  <c r="AF755" i="4"/>
  <c r="M754" i="4"/>
  <c r="N753" i="4"/>
  <c r="X751" i="4"/>
  <c r="L746" i="4"/>
  <c r="AC741" i="4"/>
  <c r="L737" i="4"/>
  <c r="R684" i="3"/>
  <c r="K684" i="4"/>
  <c r="AX684" i="3"/>
  <c r="AA684" i="4"/>
  <c r="V685" i="3"/>
  <c r="M685" i="4"/>
  <c r="AL685" i="3"/>
  <c r="U685" i="4"/>
  <c r="BB685" i="3"/>
  <c r="AC685" i="4"/>
  <c r="J686" i="3"/>
  <c r="G686" i="4"/>
  <c r="F686" i="4"/>
  <c r="Z686" i="3"/>
  <c r="O686" i="4"/>
  <c r="AP686" i="3"/>
  <c r="W686" i="4"/>
  <c r="BF686" i="3"/>
  <c r="AE686" i="4"/>
  <c r="N687" i="3"/>
  <c r="I687" i="4"/>
  <c r="AD687" i="3"/>
  <c r="Q687" i="4"/>
  <c r="AT687" i="3"/>
  <c r="Y687" i="4"/>
  <c r="BJ687" i="3"/>
  <c r="AG687" i="4"/>
  <c r="R688" i="3"/>
  <c r="K688" i="4"/>
  <c r="AH688" i="3"/>
  <c r="S688" i="4"/>
  <c r="AX688" i="3"/>
  <c r="AA688" i="4"/>
  <c r="BN688" i="3"/>
  <c r="AI688" i="4"/>
  <c r="V689" i="3"/>
  <c r="M689" i="4"/>
  <c r="AL689" i="3"/>
  <c r="U689" i="4"/>
  <c r="BB689" i="3"/>
  <c r="AC689" i="4"/>
  <c r="BP705" i="3"/>
  <c r="AJ705" i="4"/>
  <c r="AJ705" i="3"/>
  <c r="T705" i="4"/>
  <c r="T705" i="3"/>
  <c r="L705" i="4"/>
  <c r="BL704" i="3"/>
  <c r="AH704" i="4"/>
  <c r="AV704" i="3"/>
  <c r="Z704" i="4"/>
  <c r="AF704" i="3"/>
  <c r="R704" i="4"/>
  <c r="P704" i="3"/>
  <c r="J704" i="4"/>
  <c r="BH703" i="3"/>
  <c r="AF703" i="4"/>
  <c r="AR703" i="3"/>
  <c r="X703" i="4"/>
  <c r="L703" i="3"/>
  <c r="H703" i="4"/>
  <c r="BD702" i="3"/>
  <c r="AD702" i="4"/>
  <c r="AN702" i="3"/>
  <c r="V702" i="4"/>
  <c r="X702" i="3"/>
  <c r="N702" i="4"/>
  <c r="BP701" i="3"/>
  <c r="AJ701" i="4"/>
  <c r="AZ701" i="3"/>
  <c r="AB701" i="4"/>
  <c r="AJ701" i="3"/>
  <c r="T701" i="4"/>
  <c r="T701" i="3"/>
  <c r="L701" i="4"/>
  <c r="BL700" i="3"/>
  <c r="AH700" i="4"/>
  <c r="AV700" i="3"/>
  <c r="Z700" i="4"/>
  <c r="AF700" i="3"/>
  <c r="R700" i="4"/>
  <c r="P700" i="3"/>
  <c r="J700" i="4"/>
  <c r="BH699" i="3"/>
  <c r="AF699" i="4"/>
  <c r="AR699" i="3"/>
  <c r="X699" i="4"/>
  <c r="AB699" i="3"/>
  <c r="P699" i="4"/>
  <c r="L699" i="3"/>
  <c r="H699" i="4"/>
  <c r="BD698" i="3"/>
  <c r="AD698" i="4"/>
  <c r="AN698" i="3"/>
  <c r="V698" i="4"/>
  <c r="X698" i="3"/>
  <c r="N698" i="4"/>
  <c r="BP697" i="3"/>
  <c r="AJ697" i="4"/>
  <c r="AZ697" i="3"/>
  <c r="AB697" i="4"/>
  <c r="AJ697" i="3"/>
  <c r="T697" i="4"/>
  <c r="T697" i="3"/>
  <c r="L697" i="4"/>
  <c r="BL696" i="3"/>
  <c r="AH696" i="4"/>
  <c r="AF696" i="3"/>
  <c r="R696" i="4"/>
  <c r="AR695" i="3"/>
  <c r="X695" i="4"/>
  <c r="AB695" i="3"/>
  <c r="P695" i="4"/>
  <c r="L695" i="3"/>
  <c r="H695" i="4"/>
  <c r="BD694" i="3"/>
  <c r="AD694" i="4"/>
  <c r="AN694" i="3"/>
  <c r="V694" i="4"/>
  <c r="BP693" i="3"/>
  <c r="AJ693" i="4"/>
  <c r="AJ693" i="3"/>
  <c r="T693" i="4"/>
  <c r="T693" i="3"/>
  <c r="L693" i="4"/>
  <c r="AF692" i="3"/>
  <c r="R692" i="4"/>
  <c r="P692" i="3"/>
  <c r="J692" i="4"/>
  <c r="BH691" i="3"/>
  <c r="AF691" i="4"/>
  <c r="AR691" i="3"/>
  <c r="X691" i="4"/>
  <c r="AB691" i="3"/>
  <c r="P691" i="4"/>
  <c r="L691" i="3"/>
  <c r="H691" i="4"/>
  <c r="V707" i="3"/>
  <c r="M707" i="4"/>
  <c r="AL707" i="3"/>
  <c r="U707" i="4"/>
  <c r="BB707" i="3"/>
  <c r="AC707" i="4"/>
  <c r="J708" i="3"/>
  <c r="G708" i="4"/>
  <c r="F708" i="4"/>
  <c r="Z708" i="3"/>
  <c r="O708" i="4"/>
  <c r="AP708" i="3"/>
  <c r="W708" i="4"/>
  <c r="BF708" i="3"/>
  <c r="AE708" i="4"/>
  <c r="AD709" i="3"/>
  <c r="Q709" i="4"/>
  <c r="R710" i="3"/>
  <c r="K710" i="4"/>
  <c r="AH710" i="3"/>
  <c r="S710" i="4"/>
  <c r="AX710" i="3"/>
  <c r="AA710" i="4"/>
  <c r="V711" i="3"/>
  <c r="M711" i="4"/>
  <c r="AL711" i="3"/>
  <c r="U711" i="4"/>
  <c r="BB711" i="3"/>
  <c r="AC711" i="4"/>
  <c r="J713" i="3"/>
  <c r="F713" i="4"/>
  <c r="G713" i="4"/>
  <c r="AP713" i="3"/>
  <c r="W713" i="4"/>
  <c r="BF713" i="3"/>
  <c r="AE713" i="4"/>
  <c r="N714" i="3"/>
  <c r="I714" i="4"/>
  <c r="AD714" i="3"/>
  <c r="Q714" i="4"/>
  <c r="AT714" i="3"/>
  <c r="Y714" i="4"/>
  <c r="R715" i="3"/>
  <c r="K715" i="4"/>
  <c r="AH715" i="3"/>
  <c r="S715" i="4"/>
  <c r="AX715" i="3"/>
  <c r="AA715" i="4"/>
  <c r="BN715" i="3"/>
  <c r="AI715" i="4"/>
  <c r="AL716" i="3"/>
  <c r="U716" i="4"/>
  <c r="BB716" i="3"/>
  <c r="AC716" i="4"/>
  <c r="J717" i="3"/>
  <c r="F717" i="4"/>
  <c r="G717" i="4"/>
  <c r="Z717" i="3"/>
  <c r="O717" i="4"/>
  <c r="BF717" i="3"/>
  <c r="AE717" i="4"/>
  <c r="N718" i="3"/>
  <c r="I718" i="4"/>
  <c r="AD718" i="3"/>
  <c r="Q718" i="4"/>
  <c r="AT718" i="3"/>
  <c r="Y718" i="4"/>
  <c r="BJ718" i="3"/>
  <c r="AG718" i="4"/>
  <c r="R719" i="3"/>
  <c r="K719" i="4"/>
  <c r="AX719" i="3"/>
  <c r="AA719" i="4"/>
  <c r="BN719" i="3"/>
  <c r="AI719" i="4"/>
  <c r="AL722" i="3"/>
  <c r="U722" i="4"/>
  <c r="J723" i="3"/>
  <c r="F723" i="4"/>
  <c r="G723" i="4"/>
  <c r="Z723" i="3"/>
  <c r="O723" i="4"/>
  <c r="BF723" i="3"/>
  <c r="AE723" i="4"/>
  <c r="AD724" i="3"/>
  <c r="Q724" i="4"/>
  <c r="AT724" i="3"/>
  <c r="Y724" i="4"/>
  <c r="BJ724" i="3"/>
  <c r="AG724" i="4"/>
  <c r="R725" i="3"/>
  <c r="K725" i="4"/>
  <c r="AX725" i="3"/>
  <c r="AA725" i="4"/>
  <c r="BN725" i="3"/>
  <c r="AI725" i="4"/>
  <c r="V726" i="3"/>
  <c r="M726" i="4"/>
  <c r="AL726" i="3"/>
  <c r="U726" i="4"/>
  <c r="BB726" i="3"/>
  <c r="AC726" i="4"/>
  <c r="J727" i="3"/>
  <c r="F727" i="4"/>
  <c r="G727" i="4"/>
  <c r="Z727" i="3"/>
  <c r="O727" i="4"/>
  <c r="AP727" i="3"/>
  <c r="W727" i="4"/>
  <c r="BF727" i="3"/>
  <c r="AE727" i="4"/>
  <c r="N729" i="3"/>
  <c r="I729" i="4"/>
  <c r="AD729" i="3"/>
  <c r="Q729" i="4"/>
  <c r="AT729" i="3"/>
  <c r="Y729" i="4"/>
  <c r="AH730" i="3"/>
  <c r="S730" i="4"/>
  <c r="AX730" i="3"/>
  <c r="AA730" i="4"/>
  <c r="BN730" i="3"/>
  <c r="AI730" i="4"/>
  <c r="V731" i="3"/>
  <c r="M731" i="4"/>
  <c r="AL731" i="3"/>
  <c r="U731" i="4"/>
  <c r="J732" i="3"/>
  <c r="F732" i="4"/>
  <c r="G732" i="4"/>
  <c r="Z732" i="3"/>
  <c r="O732" i="4"/>
  <c r="AP732" i="3"/>
  <c r="W732" i="4"/>
  <c r="BF732" i="3"/>
  <c r="AE732" i="4"/>
  <c r="N733" i="3"/>
  <c r="I733" i="4"/>
  <c r="AD733" i="3"/>
  <c r="Q733" i="4"/>
  <c r="AT733" i="3"/>
  <c r="Y733" i="4"/>
  <c r="BJ733" i="3"/>
  <c r="AG733" i="4"/>
  <c r="R734" i="3"/>
  <c r="K734" i="4"/>
  <c r="AX734" i="3"/>
  <c r="AA734" i="4"/>
  <c r="V735" i="3"/>
  <c r="M735" i="4"/>
  <c r="AL735" i="3"/>
  <c r="U735" i="4"/>
  <c r="BB735" i="3"/>
  <c r="AC735" i="4"/>
  <c r="J736" i="3"/>
  <c r="F736" i="4"/>
  <c r="G736" i="4"/>
  <c r="Z736" i="3"/>
  <c r="O736" i="4"/>
  <c r="AP736" i="3"/>
  <c r="W736" i="4"/>
  <c r="BF736" i="3"/>
  <c r="AE736" i="4"/>
  <c r="N737" i="3"/>
  <c r="I737" i="4"/>
  <c r="AD737" i="3"/>
  <c r="Q737" i="4"/>
  <c r="AT737" i="3"/>
  <c r="Y737" i="4"/>
  <c r="BJ737" i="3"/>
  <c r="AG737" i="4"/>
  <c r="AH738" i="3"/>
  <c r="S738" i="4"/>
  <c r="AX738" i="3"/>
  <c r="AA738" i="4"/>
  <c r="BN738" i="3"/>
  <c r="AI738" i="4"/>
  <c r="V739" i="3"/>
  <c r="M739" i="4"/>
  <c r="AL739" i="3"/>
  <c r="U739" i="4"/>
  <c r="BB739" i="3"/>
  <c r="AC739" i="4"/>
  <c r="J740" i="3"/>
  <c r="F740" i="4"/>
  <c r="G740" i="4"/>
  <c r="Z740" i="3"/>
  <c r="O740" i="4"/>
  <c r="AP740" i="3"/>
  <c r="W740" i="4"/>
  <c r="BF740" i="3"/>
  <c r="AE740" i="4"/>
  <c r="N741" i="3"/>
  <c r="I741" i="4"/>
  <c r="AD741" i="3"/>
  <c r="Q741" i="4"/>
  <c r="AT741" i="3"/>
  <c r="Y741" i="4"/>
  <c r="BJ741" i="3"/>
  <c r="AG741" i="4"/>
  <c r="R742" i="3"/>
  <c r="K742" i="4"/>
  <c r="AH742" i="3"/>
  <c r="S742" i="4"/>
  <c r="BN742" i="3"/>
  <c r="AI742" i="4"/>
  <c r="V743" i="3"/>
  <c r="M743" i="4"/>
  <c r="BB743" i="3"/>
  <c r="AC743" i="4"/>
  <c r="J745" i="3"/>
  <c r="F745" i="4"/>
  <c r="AP745" i="3"/>
  <c r="W745" i="4"/>
  <c r="BF745" i="3"/>
  <c r="AE745" i="4"/>
  <c r="N746" i="3"/>
  <c r="I746" i="4"/>
  <c r="AD746" i="3"/>
  <c r="Q746" i="4"/>
  <c r="AT746" i="3"/>
  <c r="Y746" i="4"/>
  <c r="BJ746" i="3"/>
  <c r="AG746" i="4"/>
  <c r="R747" i="3"/>
  <c r="K747" i="4"/>
  <c r="AH747" i="3"/>
  <c r="S747" i="4"/>
  <c r="AX747" i="3"/>
  <c r="AA747" i="4"/>
  <c r="BN747" i="3"/>
  <c r="AI747" i="4"/>
  <c r="J749" i="3"/>
  <c r="G749" i="4"/>
  <c r="Z749" i="3"/>
  <c r="O749" i="4"/>
  <c r="AP749" i="3"/>
  <c r="W749" i="4"/>
  <c r="BF749" i="3"/>
  <c r="AE749" i="4"/>
  <c r="R752" i="3"/>
  <c r="K752" i="4"/>
  <c r="AH752" i="3"/>
  <c r="S752" i="4"/>
  <c r="AX752" i="3"/>
  <c r="AA752" i="4"/>
  <c r="BN752" i="3"/>
  <c r="AI752" i="4"/>
  <c r="V753" i="3"/>
  <c r="M753" i="4"/>
  <c r="AL753" i="3"/>
  <c r="U753" i="4"/>
  <c r="BB753" i="3"/>
  <c r="AC753" i="4"/>
  <c r="J754" i="3"/>
  <c r="F754" i="4"/>
  <c r="G754" i="4"/>
  <c r="Z754" i="3"/>
  <c r="O754" i="4"/>
  <c r="AP754" i="3"/>
  <c r="W754" i="4"/>
  <c r="BF754" i="3"/>
  <c r="AE754" i="4"/>
  <c r="R756" i="3"/>
  <c r="K756" i="4"/>
  <c r="AH756" i="3"/>
  <c r="S756" i="4"/>
  <c r="AX756" i="3"/>
  <c r="AA756" i="4"/>
  <c r="BN756" i="3"/>
  <c r="AI756" i="4"/>
  <c r="V757" i="3"/>
  <c r="M757" i="4"/>
  <c r="AL757" i="3"/>
  <c r="U757" i="4"/>
  <c r="BB757" i="3"/>
  <c r="AC757" i="4"/>
  <c r="AB757" i="4"/>
  <c r="L757" i="4"/>
  <c r="U756" i="4"/>
  <c r="H755" i="4"/>
  <c r="AH754" i="4"/>
  <c r="AF753" i="4"/>
  <c r="I753" i="4"/>
  <c r="T752" i="4"/>
  <c r="X749" i="4"/>
  <c r="AB748" i="4"/>
  <c r="Y747" i="4"/>
  <c r="F747" i="4"/>
  <c r="AC746" i="4"/>
  <c r="J746" i="4"/>
  <c r="Z745" i="4"/>
  <c r="H743" i="4"/>
  <c r="AH742" i="4"/>
  <c r="K740" i="4"/>
  <c r="AJ739" i="4"/>
  <c r="Y738" i="4"/>
  <c r="G737" i="4"/>
  <c r="Z736" i="4"/>
  <c r="S734" i="4"/>
  <c r="AB733" i="4"/>
  <c r="K731" i="4"/>
  <c r="AC730" i="4"/>
  <c r="S727" i="4"/>
  <c r="V726" i="4"/>
  <c r="AB724" i="4"/>
  <c r="M716" i="4"/>
  <c r="O715" i="4"/>
  <c r="AG714" i="4"/>
  <c r="J710" i="4"/>
  <c r="AG709" i="4"/>
  <c r="F687" i="4"/>
  <c r="M686" i="4"/>
  <c r="N685" i="4"/>
  <c r="M684" i="4"/>
  <c r="BB702" i="3"/>
  <c r="AC702" i="4"/>
  <c r="AL702" i="3"/>
  <c r="U702" i="4"/>
  <c r="BN701" i="3"/>
  <c r="AI701" i="4"/>
  <c r="AX701" i="3"/>
  <c r="AA701" i="4"/>
  <c r="AH701" i="3"/>
  <c r="S701" i="4"/>
  <c r="R701" i="3"/>
  <c r="K701" i="4"/>
  <c r="BJ700" i="3"/>
  <c r="AG700" i="4"/>
  <c r="AD700" i="3"/>
  <c r="Q700" i="4"/>
  <c r="N700" i="3"/>
  <c r="I700" i="4"/>
  <c r="BB698" i="3"/>
  <c r="AC698" i="4"/>
  <c r="AL698" i="3"/>
  <c r="U698" i="4"/>
  <c r="BN697" i="3"/>
  <c r="AI697" i="4"/>
  <c r="AX697" i="3"/>
  <c r="AA697" i="4"/>
  <c r="AH697" i="3"/>
  <c r="S697" i="4"/>
  <c r="R697" i="3"/>
  <c r="K697" i="4"/>
  <c r="BJ696" i="3"/>
  <c r="AG696" i="4"/>
  <c r="AD696" i="3"/>
  <c r="Q696" i="4"/>
  <c r="N696" i="3"/>
  <c r="I696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D692" i="3"/>
  <c r="Q692" i="4"/>
  <c r="N692" i="3"/>
  <c r="I692" i="4"/>
  <c r="X707" i="3"/>
  <c r="N707" i="4"/>
  <c r="BD707" i="3"/>
  <c r="AD707" i="4"/>
  <c r="L708" i="3"/>
  <c r="H708" i="4"/>
  <c r="AB708" i="3"/>
  <c r="P708" i="4"/>
  <c r="AR708" i="3"/>
  <c r="X708" i="4"/>
  <c r="BH708" i="3"/>
  <c r="AF708" i="4"/>
  <c r="P709" i="3"/>
  <c r="J709" i="4"/>
  <c r="AF709" i="3"/>
  <c r="R709" i="4"/>
  <c r="T710" i="3"/>
  <c r="L710" i="4"/>
  <c r="AJ710" i="3"/>
  <c r="T710" i="4"/>
  <c r="AZ710" i="3"/>
  <c r="AB710" i="4"/>
  <c r="X711" i="3"/>
  <c r="N711" i="4"/>
  <c r="BD711" i="3"/>
  <c r="AD711" i="4"/>
  <c r="AB713" i="3"/>
  <c r="P713" i="4"/>
  <c r="AR713" i="3"/>
  <c r="X713" i="4"/>
  <c r="BH713" i="3"/>
  <c r="AF713" i="4"/>
  <c r="AV714" i="3"/>
  <c r="Z714" i="4"/>
  <c r="BL714" i="3"/>
  <c r="AH714" i="4"/>
  <c r="T715" i="3"/>
  <c r="L715" i="4"/>
  <c r="AJ715" i="3"/>
  <c r="T715" i="4"/>
  <c r="BP715" i="3"/>
  <c r="AJ715" i="4"/>
  <c r="AN716" i="3"/>
  <c r="V716" i="4"/>
  <c r="BD716" i="3"/>
  <c r="AD716" i="4"/>
  <c r="AB717" i="3"/>
  <c r="P717" i="4"/>
  <c r="AR717" i="3"/>
  <c r="X717" i="4"/>
  <c r="BH717" i="3"/>
  <c r="AF717" i="4"/>
  <c r="P718" i="3"/>
  <c r="J718" i="4"/>
  <c r="AF718" i="3"/>
  <c r="R718" i="4"/>
  <c r="AV718" i="3"/>
  <c r="Z718" i="4"/>
  <c r="BL718" i="3"/>
  <c r="AH718" i="4"/>
  <c r="T719" i="3"/>
  <c r="L719" i="4"/>
  <c r="BP719" i="3"/>
  <c r="AJ719" i="4"/>
  <c r="BD722" i="3"/>
  <c r="AD722" i="4"/>
  <c r="L723" i="3"/>
  <c r="H723" i="4"/>
  <c r="AB723" i="3"/>
  <c r="P723" i="4"/>
  <c r="P724" i="3"/>
  <c r="J724" i="4"/>
  <c r="AF724" i="3"/>
  <c r="R724" i="4"/>
  <c r="AV724" i="3"/>
  <c r="Z724" i="4"/>
  <c r="BL724" i="3"/>
  <c r="AH724" i="4"/>
  <c r="T725" i="3"/>
  <c r="L725" i="4"/>
  <c r="BP725" i="3"/>
  <c r="AJ725" i="4"/>
  <c r="BD726" i="3"/>
  <c r="AD726" i="4"/>
  <c r="L727" i="3"/>
  <c r="H727" i="4"/>
  <c r="AB727" i="3"/>
  <c r="P727" i="4"/>
  <c r="AF729" i="3"/>
  <c r="R729" i="4"/>
  <c r="AV729" i="3"/>
  <c r="Z729" i="4"/>
  <c r="BL729" i="3"/>
  <c r="AH729" i="4"/>
  <c r="T730" i="3"/>
  <c r="L730" i="4"/>
  <c r="BP730" i="3"/>
  <c r="AJ730" i="4"/>
  <c r="X731" i="3"/>
  <c r="N731" i="4"/>
  <c r="AN731" i="3"/>
  <c r="V731" i="4"/>
  <c r="BD731" i="3"/>
  <c r="AD731" i="4"/>
  <c r="P733" i="3"/>
  <c r="J733" i="4"/>
  <c r="AF733" i="3"/>
  <c r="R733" i="4"/>
  <c r="AV733" i="3"/>
  <c r="Z733" i="4"/>
  <c r="BL733" i="3"/>
  <c r="AH733" i="4"/>
  <c r="X735" i="3"/>
  <c r="N735" i="4"/>
  <c r="AN735" i="3"/>
  <c r="V735" i="4"/>
  <c r="BD735" i="3"/>
  <c r="AD735" i="4"/>
  <c r="P737" i="3"/>
  <c r="J737" i="4"/>
  <c r="AF737" i="3"/>
  <c r="R737" i="4"/>
  <c r="AV737" i="3"/>
  <c r="Z737" i="4"/>
  <c r="BL737" i="3"/>
  <c r="AH737" i="4"/>
  <c r="P741" i="3"/>
  <c r="J741" i="4"/>
  <c r="AF741" i="3"/>
  <c r="R741" i="4"/>
  <c r="AE755" i="4"/>
  <c r="W755" i="4"/>
  <c r="O755" i="4"/>
  <c r="G755" i="4"/>
  <c r="AE751" i="4"/>
  <c r="W751" i="4"/>
  <c r="O751" i="4"/>
  <c r="G751" i="4"/>
  <c r="AI748" i="4"/>
  <c r="AA748" i="4"/>
  <c r="S748" i="4"/>
  <c r="K748" i="4"/>
  <c r="AB745" i="4"/>
  <c r="P745" i="4"/>
  <c r="R743" i="4"/>
  <c r="Y742" i="4"/>
  <c r="N742" i="4"/>
  <c r="AD741" i="4"/>
  <c r="T741" i="4"/>
  <c r="F741" i="4"/>
  <c r="AH740" i="4"/>
  <c r="T740" i="4"/>
  <c r="AF739" i="4"/>
  <c r="X738" i="4"/>
  <c r="AJ737" i="4"/>
  <c r="V737" i="4"/>
  <c r="AJ736" i="4"/>
  <c r="AF734" i="4"/>
  <c r="P734" i="4"/>
  <c r="W733" i="4"/>
  <c r="X731" i="4"/>
  <c r="AB730" i="4"/>
  <c r="I730" i="4"/>
  <c r="S726" i="4"/>
  <c r="T725" i="4"/>
  <c r="V724" i="4"/>
  <c r="X723" i="4"/>
  <c r="AG719" i="4"/>
  <c r="O718" i="4"/>
  <c r="N716" i="4"/>
  <c r="AG715" i="4"/>
  <c r="H715" i="4"/>
  <c r="J714" i="4"/>
  <c r="AF710" i="4"/>
  <c r="Z709" i="4"/>
  <c r="G703" i="4"/>
  <c r="O701" i="4"/>
  <c r="W695" i="4"/>
  <c r="Q694" i="4"/>
  <c r="AE693" i="4"/>
  <c r="Y692" i="4"/>
  <c r="T718" i="3"/>
  <c r="L718" i="4"/>
  <c r="BP718" i="3"/>
  <c r="AJ718" i="4"/>
  <c r="X719" i="3"/>
  <c r="N719" i="4"/>
  <c r="AN719" i="3"/>
  <c r="V719" i="4"/>
  <c r="BD719" i="3"/>
  <c r="AD719" i="4"/>
  <c r="L722" i="3"/>
  <c r="H722" i="4"/>
  <c r="AB722" i="3"/>
  <c r="P722" i="4"/>
  <c r="AR722" i="3"/>
  <c r="X722" i="4"/>
  <c r="AF723" i="3"/>
  <c r="R723" i="4"/>
  <c r="AV723" i="3"/>
  <c r="Z723" i="4"/>
  <c r="BL723" i="3"/>
  <c r="AH723" i="4"/>
  <c r="T724" i="3"/>
  <c r="L724" i="4"/>
  <c r="BP724" i="3"/>
  <c r="AJ724" i="4"/>
  <c r="X725" i="3"/>
  <c r="N725" i="4"/>
  <c r="AN725" i="3"/>
  <c r="V725" i="4"/>
  <c r="BD725" i="3"/>
  <c r="AD725" i="4"/>
  <c r="L726" i="3"/>
  <c r="H726" i="4"/>
  <c r="AB726" i="3"/>
  <c r="P726" i="4"/>
  <c r="AR726" i="3"/>
  <c r="X726" i="4"/>
  <c r="AF727" i="3"/>
  <c r="R727" i="4"/>
  <c r="AV727" i="3"/>
  <c r="Z727" i="4"/>
  <c r="BL727" i="3"/>
  <c r="AH727" i="4"/>
  <c r="T729" i="3"/>
  <c r="L729" i="4"/>
  <c r="BP729" i="3"/>
  <c r="AJ729" i="4"/>
  <c r="BD730" i="3"/>
  <c r="AD730" i="4"/>
  <c r="L731" i="3"/>
  <c r="H731" i="4"/>
  <c r="AB731" i="3"/>
  <c r="P731" i="4"/>
  <c r="P732" i="3"/>
  <c r="J732" i="4"/>
  <c r="AF732" i="3"/>
  <c r="R732" i="4"/>
  <c r="AV732" i="3"/>
  <c r="Z732" i="4"/>
  <c r="BL732" i="3"/>
  <c r="AH732" i="4"/>
  <c r="X734" i="3"/>
  <c r="N734" i="4"/>
  <c r="AN734" i="3"/>
  <c r="V734" i="4"/>
  <c r="BD734" i="3"/>
  <c r="AD734" i="4"/>
  <c r="X738" i="3"/>
  <c r="N738" i="4"/>
  <c r="AN738" i="3"/>
  <c r="V738" i="4"/>
  <c r="BD738" i="3"/>
  <c r="AD738" i="4"/>
  <c r="AG756" i="4"/>
  <c r="Y756" i="4"/>
  <c r="Q756" i="4"/>
  <c r="I756" i="4"/>
  <c r="AG752" i="4"/>
  <c r="Y752" i="4"/>
  <c r="Q752" i="4"/>
  <c r="I752" i="4"/>
  <c r="AC749" i="4"/>
  <c r="U749" i="4"/>
  <c r="M749" i="4"/>
  <c r="AJ745" i="4"/>
  <c r="X745" i="4"/>
  <c r="Z743" i="4"/>
  <c r="AG742" i="4"/>
  <c r="V742" i="4"/>
  <c r="AB741" i="4"/>
  <c r="O741" i="4"/>
  <c r="AF740" i="4"/>
  <c r="R740" i="4"/>
  <c r="AD739" i="4"/>
  <c r="P739" i="4"/>
  <c r="AG738" i="4"/>
  <c r="H738" i="4"/>
  <c r="AE737" i="4"/>
  <c r="T737" i="4"/>
  <c r="F737" i="4"/>
  <c r="AH736" i="4"/>
  <c r="T736" i="4"/>
  <c r="AF735" i="4"/>
  <c r="P735" i="4"/>
  <c r="AJ733" i="4"/>
  <c r="T733" i="4"/>
  <c r="AB732" i="4"/>
  <c r="L732" i="4"/>
  <c r="V730" i="4"/>
  <c r="AC727" i="4"/>
  <c r="AG725" i="4"/>
  <c r="T723" i="4"/>
  <c r="V722" i="4"/>
  <c r="AD718" i="4"/>
  <c r="AH717" i="4"/>
  <c r="AB715" i="4"/>
  <c r="V711" i="4"/>
  <c r="X710" i="4"/>
  <c r="W709" i="4"/>
  <c r="W699" i="4"/>
  <c r="Q698" i="4"/>
  <c r="AE697" i="4"/>
  <c r="Y696" i="4"/>
  <c r="M694" i="4"/>
  <c r="G691" i="4"/>
  <c r="H752" i="4"/>
  <c r="AJ751" i="4"/>
  <c r="AB751" i="4"/>
  <c r="T751" i="4"/>
  <c r="L751" i="4"/>
  <c r="AJ749" i="4"/>
  <c r="AB749" i="4"/>
  <c r="T749" i="4"/>
  <c r="L749" i="4"/>
  <c r="AF748" i="4"/>
  <c r="X748" i="4"/>
  <c r="P748" i="4"/>
  <c r="H748" i="4"/>
  <c r="AJ747" i="4"/>
  <c r="AB747" i="4"/>
  <c r="T747" i="4"/>
  <c r="L747" i="4"/>
  <c r="AH745" i="4"/>
  <c r="M745" i="4"/>
  <c r="X743" i="4"/>
  <c r="N743" i="4"/>
  <c r="AF742" i="4"/>
  <c r="T742" i="4"/>
  <c r="Z741" i="4"/>
  <c r="N741" i="4"/>
  <c r="AB740" i="4"/>
  <c r="AF738" i="4"/>
  <c r="AD737" i="4"/>
  <c r="H736" i="4"/>
  <c r="Y734" i="4"/>
  <c r="I734" i="4"/>
  <c r="S731" i="4"/>
  <c r="T730" i="4"/>
  <c r="W729" i="4"/>
  <c r="AB727" i="4"/>
  <c r="J727" i="4"/>
  <c r="K726" i="4"/>
  <c r="AF725" i="4"/>
  <c r="N724" i="4"/>
  <c r="AB719" i="4"/>
  <c r="AB718" i="4"/>
  <c r="H717" i="4"/>
  <c r="R711" i="4"/>
  <c r="V709" i="4"/>
  <c r="M708" i="4"/>
  <c r="AH707" i="4"/>
  <c r="O695" i="4"/>
  <c r="W693" i="4"/>
  <c r="M692" i="4"/>
  <c r="AH691" i="4"/>
  <c r="F691" i="4"/>
  <c r="J701" i="3"/>
  <c r="F701" i="4"/>
  <c r="BB700" i="3"/>
  <c r="AC700" i="4"/>
  <c r="AL700" i="3"/>
  <c r="U700" i="4"/>
  <c r="BN699" i="3"/>
  <c r="AI699" i="4"/>
  <c r="AX699" i="3"/>
  <c r="AA699" i="4"/>
  <c r="AH699" i="3"/>
  <c r="S699" i="4"/>
  <c r="R699" i="3"/>
  <c r="K699" i="4"/>
  <c r="AT698" i="3"/>
  <c r="Y698" i="4"/>
  <c r="N698" i="3"/>
  <c r="I698" i="4"/>
  <c r="J697" i="3"/>
  <c r="F697" i="4"/>
  <c r="BB696" i="3"/>
  <c r="AC696" i="4"/>
  <c r="AL696" i="3"/>
  <c r="U696" i="4"/>
  <c r="BN695" i="3"/>
  <c r="AI695" i="4"/>
  <c r="AX695" i="3"/>
  <c r="AA695" i="4"/>
  <c r="AH695" i="3"/>
  <c r="S695" i="4"/>
  <c r="R695" i="3"/>
  <c r="K695" i="4"/>
  <c r="AT694" i="3"/>
  <c r="Y694" i="4"/>
  <c r="N694" i="3"/>
  <c r="I694" i="4"/>
  <c r="J693" i="3"/>
  <c r="F693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P707" i="3"/>
  <c r="J707" i="4"/>
  <c r="AF707" i="3"/>
  <c r="R707" i="4"/>
  <c r="AV707" i="3"/>
  <c r="Z707" i="4"/>
  <c r="T708" i="3"/>
  <c r="L708" i="4"/>
  <c r="AJ708" i="3"/>
  <c r="T708" i="4"/>
  <c r="AZ708" i="3"/>
  <c r="AB708" i="4"/>
  <c r="BP708" i="3"/>
  <c r="AJ708" i="4"/>
  <c r="BD709" i="3"/>
  <c r="AD709" i="4"/>
  <c r="AB710" i="3"/>
  <c r="P710" i="4"/>
  <c r="P711" i="3"/>
  <c r="J711" i="4"/>
  <c r="BL711" i="3"/>
  <c r="AH711" i="4"/>
  <c r="T713" i="3"/>
  <c r="L713" i="4"/>
  <c r="AJ713" i="3"/>
  <c r="T713" i="4"/>
  <c r="AZ713" i="3"/>
  <c r="AB713" i="4"/>
  <c r="BP713" i="3"/>
  <c r="AJ713" i="4"/>
  <c r="X714" i="3"/>
  <c r="N714" i="4"/>
  <c r="AN714" i="3"/>
  <c r="V714" i="4"/>
  <c r="BD714" i="3"/>
  <c r="AD714" i="4"/>
  <c r="AR715" i="3"/>
  <c r="X715" i="4"/>
  <c r="P716" i="3"/>
  <c r="J716" i="4"/>
  <c r="BL716" i="3"/>
  <c r="AH716" i="4"/>
  <c r="T717" i="3"/>
  <c r="L717" i="4"/>
  <c r="AJ717" i="3"/>
  <c r="T717" i="4"/>
  <c r="AZ717" i="3"/>
  <c r="AB717" i="4"/>
  <c r="X718" i="3"/>
  <c r="N718" i="4"/>
  <c r="AN718" i="3"/>
  <c r="V718" i="4"/>
  <c r="L719" i="3"/>
  <c r="H719" i="4"/>
  <c r="AB719" i="3"/>
  <c r="P719" i="4"/>
  <c r="P722" i="3"/>
  <c r="J722" i="4"/>
  <c r="AF722" i="3"/>
  <c r="R722" i="4"/>
  <c r="AV722" i="3"/>
  <c r="Z722" i="4"/>
  <c r="BL722" i="3"/>
  <c r="AH722" i="4"/>
  <c r="T723" i="3"/>
  <c r="L723" i="4"/>
  <c r="BP723" i="3"/>
  <c r="AJ723" i="4"/>
  <c r="BD724" i="3"/>
  <c r="AD724" i="4"/>
  <c r="L725" i="3"/>
  <c r="H725" i="4"/>
  <c r="AB725" i="3"/>
  <c r="P725" i="4"/>
  <c r="P726" i="3"/>
  <c r="J726" i="4"/>
  <c r="AF726" i="3"/>
  <c r="R726" i="4"/>
  <c r="AV726" i="3"/>
  <c r="Z726" i="4"/>
  <c r="BL726" i="3"/>
  <c r="AH726" i="4"/>
  <c r="T727" i="3"/>
  <c r="L727" i="4"/>
  <c r="BP727" i="3"/>
  <c r="AJ727" i="4"/>
  <c r="X729" i="3"/>
  <c r="N729" i="4"/>
  <c r="AN729" i="3"/>
  <c r="V729" i="4"/>
  <c r="BD729" i="3"/>
  <c r="AD729" i="4"/>
  <c r="L730" i="3"/>
  <c r="H730" i="4"/>
  <c r="AB730" i="3"/>
  <c r="P730" i="4"/>
  <c r="AR730" i="3"/>
  <c r="X730" i="4"/>
  <c r="AF731" i="3"/>
  <c r="R731" i="4"/>
  <c r="AV731" i="3"/>
  <c r="Z731" i="4"/>
  <c r="BL731" i="3"/>
  <c r="AH731" i="4"/>
  <c r="X733" i="3"/>
  <c r="N733" i="4"/>
  <c r="AN733" i="3"/>
  <c r="V733" i="4"/>
  <c r="BD733" i="3"/>
  <c r="AD733" i="4"/>
  <c r="P735" i="3"/>
  <c r="J735" i="4"/>
  <c r="AF735" i="3"/>
  <c r="R735" i="4"/>
  <c r="AV735" i="3"/>
  <c r="Z735" i="4"/>
  <c r="BL735" i="3"/>
  <c r="AH735" i="4"/>
  <c r="P739" i="3"/>
  <c r="J739" i="4"/>
  <c r="AF739" i="3"/>
  <c r="R739" i="4"/>
  <c r="AV739" i="3"/>
  <c r="Z739" i="4"/>
  <c r="BL739" i="3"/>
  <c r="AH739" i="4"/>
  <c r="AI757" i="4"/>
  <c r="AA757" i="4"/>
  <c r="S757" i="4"/>
  <c r="K757" i="4"/>
  <c r="AI753" i="4"/>
  <c r="AA753" i="4"/>
  <c r="S753" i="4"/>
  <c r="K753" i="4"/>
  <c r="AE746" i="4"/>
  <c r="W746" i="4"/>
  <c r="O746" i="4"/>
  <c r="AF745" i="4"/>
  <c r="L745" i="4"/>
  <c r="AH743" i="4"/>
  <c r="AD742" i="4"/>
  <c r="I742" i="4"/>
  <c r="AJ741" i="4"/>
  <c r="P740" i="4"/>
  <c r="N739" i="4"/>
  <c r="AB738" i="4"/>
  <c r="Q738" i="4"/>
  <c r="O737" i="4"/>
  <c r="AF736" i="4"/>
  <c r="R736" i="4"/>
  <c r="X734" i="4"/>
  <c r="H734" i="4"/>
  <c r="AE733" i="4"/>
  <c r="O733" i="4"/>
  <c r="AF731" i="4"/>
  <c r="T729" i="4"/>
  <c r="X727" i="4"/>
  <c r="AE724" i="4"/>
  <c r="S722" i="4"/>
  <c r="X719" i="4"/>
  <c r="Z716" i="4"/>
  <c r="O709" i="4"/>
  <c r="Y700" i="4"/>
  <c r="M698" i="4"/>
  <c r="G695" i="4"/>
  <c r="AG694" i="4"/>
  <c r="O693" i="4"/>
  <c r="T692" i="3"/>
  <c r="L692" i="4"/>
  <c r="AV691" i="3"/>
  <c r="Z691" i="4"/>
  <c r="AF691" i="3"/>
  <c r="R691" i="4"/>
  <c r="P691" i="3"/>
  <c r="J691" i="4"/>
  <c r="R707" i="3"/>
  <c r="K707" i="4"/>
  <c r="AH707" i="3"/>
  <c r="S707" i="4"/>
  <c r="AX707" i="3"/>
  <c r="AA707" i="4"/>
  <c r="BN707" i="3"/>
  <c r="AI707" i="4"/>
  <c r="AL708" i="3"/>
  <c r="U708" i="4"/>
  <c r="BB708" i="3"/>
  <c r="AC708" i="4"/>
  <c r="J709" i="3"/>
  <c r="F709" i="4"/>
  <c r="BF709" i="3"/>
  <c r="AE709" i="4"/>
  <c r="N710" i="3"/>
  <c r="I710" i="4"/>
  <c r="AD710" i="3"/>
  <c r="Q710" i="4"/>
  <c r="R711" i="3"/>
  <c r="K711" i="4"/>
  <c r="AH711" i="3"/>
  <c r="S711" i="4"/>
  <c r="AX711" i="3"/>
  <c r="AA711" i="4"/>
  <c r="BN711" i="3"/>
  <c r="AI711" i="4"/>
  <c r="V713" i="3"/>
  <c r="M713" i="4"/>
  <c r="AL713" i="3"/>
  <c r="U713" i="4"/>
  <c r="BB713" i="3"/>
  <c r="AC713" i="4"/>
  <c r="J714" i="3"/>
  <c r="G714" i="4"/>
  <c r="Z714" i="3"/>
  <c r="O714" i="4"/>
  <c r="AP714" i="3"/>
  <c r="W714" i="4"/>
  <c r="BF714" i="3"/>
  <c r="AE714" i="4"/>
  <c r="N715" i="3"/>
  <c r="I715" i="4"/>
  <c r="AD715" i="3"/>
  <c r="Q715" i="4"/>
  <c r="AT715" i="3"/>
  <c r="Y715" i="4"/>
  <c r="R716" i="3"/>
  <c r="K716" i="4"/>
  <c r="AH716" i="3"/>
  <c r="S716" i="4"/>
  <c r="AX716" i="3"/>
  <c r="AA716" i="4"/>
  <c r="BN716" i="3"/>
  <c r="AI716" i="4"/>
  <c r="V717" i="3"/>
  <c r="M717" i="4"/>
  <c r="AL717" i="3"/>
  <c r="U717" i="4"/>
  <c r="BB717" i="3"/>
  <c r="AC717" i="4"/>
  <c r="J718" i="3"/>
  <c r="G718" i="4"/>
  <c r="AP718" i="3"/>
  <c r="W718" i="4"/>
  <c r="N719" i="3"/>
  <c r="I719" i="4"/>
  <c r="AD719" i="3"/>
  <c r="Q719" i="4"/>
  <c r="AT719" i="3"/>
  <c r="Y719" i="4"/>
  <c r="AX722" i="3"/>
  <c r="AA722" i="4"/>
  <c r="BN722" i="3"/>
  <c r="AI722" i="4"/>
  <c r="AL723" i="3"/>
  <c r="U723" i="4"/>
  <c r="J724" i="3"/>
  <c r="F724" i="4"/>
  <c r="G724" i="4"/>
  <c r="Z724" i="3"/>
  <c r="O724" i="4"/>
  <c r="N725" i="3"/>
  <c r="I725" i="4"/>
  <c r="AD725" i="3"/>
  <c r="Q725" i="4"/>
  <c r="AT725" i="3"/>
  <c r="Y725" i="4"/>
  <c r="AX726" i="3"/>
  <c r="AA726" i="4"/>
  <c r="BN726" i="3"/>
  <c r="AI726" i="4"/>
  <c r="AL727" i="3"/>
  <c r="U727" i="4"/>
  <c r="J729" i="3"/>
  <c r="F729" i="4"/>
  <c r="G729" i="4"/>
  <c r="BF729" i="3"/>
  <c r="AE729" i="4"/>
  <c r="AD730" i="3"/>
  <c r="Q730" i="4"/>
  <c r="AT730" i="3"/>
  <c r="Y730" i="4"/>
  <c r="BJ730" i="3"/>
  <c r="AG730" i="4"/>
  <c r="AX731" i="3"/>
  <c r="AA731" i="4"/>
  <c r="BN731" i="3"/>
  <c r="AI731" i="4"/>
  <c r="V732" i="3"/>
  <c r="M732" i="4"/>
  <c r="AL732" i="3"/>
  <c r="U732" i="4"/>
  <c r="BB732" i="3"/>
  <c r="AC732" i="4"/>
  <c r="J733" i="3"/>
  <c r="F733" i="4"/>
  <c r="R735" i="3"/>
  <c r="K735" i="4"/>
  <c r="AH735" i="3"/>
  <c r="S735" i="4"/>
  <c r="AX735" i="3"/>
  <c r="AA735" i="4"/>
  <c r="BN735" i="3"/>
  <c r="AI735" i="4"/>
  <c r="V736" i="3"/>
  <c r="M736" i="4"/>
  <c r="AL736" i="3"/>
  <c r="U736" i="4"/>
  <c r="BB736" i="3"/>
  <c r="AC736" i="4"/>
  <c r="R739" i="3"/>
  <c r="K739" i="4"/>
  <c r="AH739" i="3"/>
  <c r="S739" i="4"/>
  <c r="AX739" i="3"/>
  <c r="AA739" i="4"/>
  <c r="BN739" i="3"/>
  <c r="AI739" i="4"/>
  <c r="V740" i="3"/>
  <c r="M740" i="4"/>
  <c r="AL740" i="3"/>
  <c r="U740" i="4"/>
  <c r="BB740" i="3"/>
  <c r="AC740" i="4"/>
  <c r="R743" i="3"/>
  <c r="K743" i="4"/>
  <c r="AH743" i="3"/>
  <c r="S743" i="4"/>
  <c r="AX743" i="3"/>
  <c r="AA743" i="4"/>
  <c r="BN743" i="3"/>
  <c r="AI743" i="4"/>
  <c r="J746" i="3"/>
  <c r="G746" i="4"/>
  <c r="AH757" i="4"/>
  <c r="Z757" i="4"/>
  <c r="R757" i="4"/>
  <c r="J757" i="4"/>
  <c r="AD756" i="4"/>
  <c r="V756" i="4"/>
  <c r="N756" i="4"/>
  <c r="AH755" i="4"/>
  <c r="Z755" i="4"/>
  <c r="R755" i="4"/>
  <c r="J755" i="4"/>
  <c r="AH753" i="4"/>
  <c r="Z753" i="4"/>
  <c r="R753" i="4"/>
  <c r="J753" i="4"/>
  <c r="AD752" i="4"/>
  <c r="V752" i="4"/>
  <c r="N752" i="4"/>
  <c r="AH751" i="4"/>
  <c r="Z751" i="4"/>
  <c r="R751" i="4"/>
  <c r="J751" i="4"/>
  <c r="AH749" i="4"/>
  <c r="Z749" i="4"/>
  <c r="R749" i="4"/>
  <c r="J749" i="4"/>
  <c r="AD748" i="4"/>
  <c r="V748" i="4"/>
  <c r="N748" i="4"/>
  <c r="AD746" i="4"/>
  <c r="V746" i="4"/>
  <c r="N746" i="4"/>
  <c r="U745" i="4"/>
  <c r="J745" i="4"/>
  <c r="AF743" i="4"/>
  <c r="V743" i="4"/>
  <c r="AB742" i="4"/>
  <c r="H742" i="4"/>
  <c r="AH741" i="4"/>
  <c r="W741" i="4"/>
  <c r="L741" i="4"/>
  <c r="Z740" i="4"/>
  <c r="L740" i="4"/>
  <c r="X739" i="4"/>
  <c r="P738" i="4"/>
  <c r="AB737" i="4"/>
  <c r="N737" i="4"/>
  <c r="AB736" i="4"/>
  <c r="AJ734" i="4"/>
  <c r="T734" i="4"/>
  <c r="X732" i="4"/>
  <c r="H732" i="4"/>
  <c r="AF730" i="4"/>
  <c r="N730" i="4"/>
  <c r="AB725" i="4"/>
  <c r="AF723" i="4"/>
  <c r="M723" i="4"/>
  <c r="AF722" i="4"/>
  <c r="N722" i="4"/>
  <c r="AJ710" i="4"/>
  <c r="N709" i="4"/>
  <c r="O699" i="4"/>
  <c r="W697" i="4"/>
  <c r="M696" i="4"/>
  <c r="F695" i="4"/>
  <c r="AE69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3" i="7" l="1"/>
  <c r="A11" i="7"/>
  <c r="A9" i="7"/>
  <c r="A7" i="7"/>
  <c r="A5" i="7"/>
  <c r="A12" i="7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D23" i="6"/>
  <c r="B34" i="6"/>
  <c r="C34" i="6" s="1"/>
  <c r="B30" i="6"/>
  <c r="C30" i="6" s="1"/>
  <c r="D30" i="6" s="1"/>
  <c r="E30" i="6" s="1"/>
  <c r="F30" i="6" s="1"/>
  <c r="G30" i="6" s="1"/>
  <c r="H30" i="6" s="1"/>
  <c r="AF760" i="3" l="1"/>
  <c r="Q760" i="4"/>
  <c r="AD76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J760" i="3" l="1"/>
  <c r="G760" i="4"/>
  <c r="F34" i="6"/>
  <c r="E36" i="6"/>
  <c r="E37" i="6" s="1"/>
  <c r="D14" i="6" s="1"/>
  <c r="L760" i="3" l="1"/>
  <c r="H760" i="4"/>
  <c r="G34" i="6"/>
  <c r="F36" i="6"/>
  <c r="F37" i="6" s="1"/>
  <c r="D15" i="6" s="1"/>
  <c r="N760" i="3" l="1"/>
  <c r="I760" i="4"/>
  <c r="H34" i="6"/>
  <c r="G36" i="6"/>
  <c r="G37" i="6" s="1"/>
  <c r="D16" i="6" s="1"/>
  <c r="P760" i="3" l="1"/>
  <c r="J760" i="4"/>
  <c r="I34" i="6"/>
  <c r="H36" i="6"/>
  <c r="H37" i="6" s="1"/>
  <c r="D17" i="6" s="1"/>
  <c r="B5" i="6"/>
  <c r="R760" i="3" l="1"/>
  <c r="K760" i="4"/>
  <c r="J34" i="6"/>
  <c r="I36" i="6"/>
  <c r="I37" i="6" s="1"/>
  <c r="D18" i="6" s="1"/>
  <c r="C5" i="6"/>
  <c r="C8" i="6" s="1"/>
  <c r="L760" i="4" l="1"/>
  <c r="T760" i="3"/>
  <c r="K34" i="6"/>
  <c r="J36" i="6"/>
  <c r="J37" i="6" s="1"/>
  <c r="D19" i="6" s="1"/>
  <c r="V760" i="3" l="1"/>
  <c r="AD683" i="3"/>
  <c r="Q683" i="4"/>
  <c r="AN690" i="3"/>
  <c r="V690" i="4"/>
  <c r="BD690" i="3"/>
  <c r="AD690" i="4"/>
  <c r="L706" i="3"/>
  <c r="H706" i="4"/>
  <c r="AB706" i="3"/>
  <c r="P706" i="4"/>
  <c r="AR706" i="3"/>
  <c r="X706" i="4"/>
  <c r="BH706" i="3"/>
  <c r="AF706" i="4"/>
  <c r="P712" i="3"/>
  <c r="J712" i="4"/>
  <c r="AF712" i="3"/>
  <c r="R712" i="4"/>
  <c r="AV712" i="3"/>
  <c r="Z712" i="4"/>
  <c r="BL712" i="3"/>
  <c r="AH712" i="4"/>
  <c r="T720" i="3"/>
  <c r="L720" i="4"/>
  <c r="AJ720" i="3"/>
  <c r="T720" i="4"/>
  <c r="AZ720" i="3"/>
  <c r="AB720" i="4"/>
  <c r="BP720" i="3"/>
  <c r="AJ720" i="4"/>
  <c r="X721" i="3"/>
  <c r="N721" i="4"/>
  <c r="BH683" i="3"/>
  <c r="AF683" i="4"/>
  <c r="AR683" i="3"/>
  <c r="X683" i="4"/>
  <c r="AB683" i="3"/>
  <c r="P683" i="4"/>
  <c r="J690" i="3"/>
  <c r="G690" i="4"/>
  <c r="F690" i="4"/>
  <c r="Z690" i="3"/>
  <c r="O690" i="4"/>
  <c r="AP690" i="3"/>
  <c r="W690" i="4"/>
  <c r="BF690" i="3"/>
  <c r="AE690" i="4"/>
  <c r="N706" i="3"/>
  <c r="I706" i="4"/>
  <c r="AD706" i="3"/>
  <c r="Q706" i="4"/>
  <c r="AT706" i="3"/>
  <c r="Y706" i="4"/>
  <c r="BJ706" i="3"/>
  <c r="AG706" i="4"/>
  <c r="R712" i="3"/>
  <c r="K712" i="4"/>
  <c r="AH712" i="3"/>
  <c r="S712" i="4"/>
  <c r="AX712" i="3"/>
  <c r="AA712" i="4"/>
  <c r="BN712" i="3"/>
  <c r="AI712" i="4"/>
  <c r="V720" i="3"/>
  <c r="M720" i="4"/>
  <c r="AL720" i="3"/>
  <c r="U720" i="4"/>
  <c r="BB720" i="3"/>
  <c r="AC720" i="4"/>
  <c r="J721" i="3"/>
  <c r="F721" i="4"/>
  <c r="G721" i="4"/>
  <c r="Z721" i="3"/>
  <c r="O721" i="4"/>
  <c r="AP721" i="3"/>
  <c r="W721" i="4"/>
  <c r="BF721" i="3"/>
  <c r="AE721" i="4"/>
  <c r="N728" i="3"/>
  <c r="I728" i="4"/>
  <c r="AD728" i="3"/>
  <c r="Q728" i="4"/>
  <c r="AT728" i="3"/>
  <c r="Y728" i="4"/>
  <c r="BJ728" i="3"/>
  <c r="AG728" i="4"/>
  <c r="R744" i="3"/>
  <c r="K744" i="4"/>
  <c r="AH744" i="3"/>
  <c r="S744" i="4"/>
  <c r="AX744" i="3"/>
  <c r="AA744" i="4"/>
  <c r="BN744" i="3"/>
  <c r="AI744" i="4"/>
  <c r="V750" i="3"/>
  <c r="M750" i="4"/>
  <c r="AL750" i="3"/>
  <c r="U750" i="4"/>
  <c r="BB750" i="3"/>
  <c r="AC750" i="4"/>
  <c r="J758" i="3"/>
  <c r="F758" i="4"/>
  <c r="G758" i="4"/>
  <c r="Z758" i="3"/>
  <c r="O758" i="4"/>
  <c r="AP758" i="3"/>
  <c r="W758" i="4"/>
  <c r="BF758" i="3"/>
  <c r="AE758" i="4"/>
  <c r="BJ683" i="3"/>
  <c r="AG683" i="4"/>
  <c r="AP683" i="3"/>
  <c r="W683" i="4"/>
  <c r="AR690" i="3"/>
  <c r="X690" i="4"/>
  <c r="AF706" i="3"/>
  <c r="R706" i="4"/>
  <c r="AZ712" i="3"/>
  <c r="AB712" i="4"/>
  <c r="L721" i="3"/>
  <c r="H721" i="4"/>
  <c r="BH721" i="3"/>
  <c r="AF721" i="4"/>
  <c r="T744" i="3"/>
  <c r="L744" i="4"/>
  <c r="AZ744" i="3"/>
  <c r="AB744" i="4"/>
  <c r="X750" i="3"/>
  <c r="N750" i="4"/>
  <c r="AN750" i="3"/>
  <c r="V750" i="4"/>
  <c r="BH758" i="3"/>
  <c r="AF758" i="4"/>
  <c r="L683" i="3"/>
  <c r="H683" i="4"/>
  <c r="BD683" i="3"/>
  <c r="AD683" i="4"/>
  <c r="AN683" i="3"/>
  <c r="V683" i="4"/>
  <c r="X683" i="3"/>
  <c r="N683" i="4"/>
  <c r="N690" i="3"/>
  <c r="I690" i="4"/>
  <c r="AD690" i="3"/>
  <c r="Q690" i="4"/>
  <c r="AT690" i="3"/>
  <c r="Y690" i="4"/>
  <c r="BJ690" i="3"/>
  <c r="AG690" i="4"/>
  <c r="R706" i="3"/>
  <c r="K706" i="4"/>
  <c r="AH706" i="3"/>
  <c r="S706" i="4"/>
  <c r="AX706" i="3"/>
  <c r="AA706" i="4"/>
  <c r="BN706" i="3"/>
  <c r="AI706" i="4"/>
  <c r="V712" i="3"/>
  <c r="M712" i="4"/>
  <c r="AL712" i="3"/>
  <c r="U712" i="4"/>
  <c r="BB712" i="3"/>
  <c r="AC712" i="4"/>
  <c r="J720" i="3"/>
  <c r="F720" i="4"/>
  <c r="G720" i="4"/>
  <c r="Z720" i="3"/>
  <c r="O720" i="4"/>
  <c r="AP720" i="3"/>
  <c r="W720" i="4"/>
  <c r="BF720" i="3"/>
  <c r="AE720" i="4"/>
  <c r="N721" i="3"/>
  <c r="I721" i="4"/>
  <c r="AD721" i="3"/>
  <c r="Q721" i="4"/>
  <c r="AT721" i="3"/>
  <c r="Y721" i="4"/>
  <c r="BJ721" i="3"/>
  <c r="AG721" i="4"/>
  <c r="R728" i="3"/>
  <c r="K728" i="4"/>
  <c r="AH728" i="3"/>
  <c r="S728" i="4"/>
  <c r="AX728" i="3"/>
  <c r="AA728" i="4"/>
  <c r="BN728" i="3"/>
  <c r="AI728" i="4"/>
  <c r="V744" i="3"/>
  <c r="M744" i="4"/>
  <c r="AL744" i="3"/>
  <c r="U744" i="4"/>
  <c r="BB744" i="3"/>
  <c r="AC744" i="4"/>
  <c r="J750" i="3"/>
  <c r="F750" i="4"/>
  <c r="G750" i="4"/>
  <c r="Z750" i="3"/>
  <c r="O750" i="4"/>
  <c r="AP750" i="3"/>
  <c r="W750" i="4"/>
  <c r="BF750" i="3"/>
  <c r="AE750" i="4"/>
  <c r="N758" i="3"/>
  <c r="I758" i="4"/>
  <c r="AD758" i="3"/>
  <c r="Q758" i="4"/>
  <c r="AT758" i="3"/>
  <c r="Y758" i="4"/>
  <c r="BJ758" i="3"/>
  <c r="AG758" i="4"/>
  <c r="AT683" i="3"/>
  <c r="Y683" i="4"/>
  <c r="Z683" i="3"/>
  <c r="O683" i="4"/>
  <c r="BL706" i="3"/>
  <c r="AH706" i="4"/>
  <c r="AN720" i="3"/>
  <c r="V720" i="4"/>
  <c r="AF728" i="3"/>
  <c r="R728" i="4"/>
  <c r="AB758" i="3"/>
  <c r="P758" i="4"/>
  <c r="BB683" i="3"/>
  <c r="AC683" i="4"/>
  <c r="V683" i="3"/>
  <c r="M683" i="4"/>
  <c r="P690" i="3"/>
  <c r="J690" i="4"/>
  <c r="AF690" i="3"/>
  <c r="R690" i="4"/>
  <c r="AV690" i="3"/>
  <c r="Z690" i="4"/>
  <c r="BL690" i="3"/>
  <c r="AH690" i="4"/>
  <c r="T706" i="3"/>
  <c r="L706" i="4"/>
  <c r="AJ706" i="3"/>
  <c r="T706" i="4"/>
  <c r="AZ706" i="3"/>
  <c r="AB706" i="4"/>
  <c r="BP706" i="3"/>
  <c r="AJ706" i="4"/>
  <c r="X712" i="3"/>
  <c r="N712" i="4"/>
  <c r="AN712" i="3"/>
  <c r="V712" i="4"/>
  <c r="BD712" i="3"/>
  <c r="AD712" i="4"/>
  <c r="L720" i="3"/>
  <c r="H720" i="4"/>
  <c r="AB720" i="3"/>
  <c r="P720" i="4"/>
  <c r="AR720" i="3"/>
  <c r="X720" i="4"/>
  <c r="BH720" i="3"/>
  <c r="AF720" i="4"/>
  <c r="P721" i="3"/>
  <c r="J721" i="4"/>
  <c r="AF721" i="3"/>
  <c r="R721" i="4"/>
  <c r="AV721" i="3"/>
  <c r="Z721" i="4"/>
  <c r="BL721" i="3"/>
  <c r="AH721" i="4"/>
  <c r="T728" i="3"/>
  <c r="L728" i="4"/>
  <c r="AJ728" i="3"/>
  <c r="T728" i="4"/>
  <c r="AZ728" i="3"/>
  <c r="AB728" i="4"/>
  <c r="BP728" i="3"/>
  <c r="AJ728" i="4"/>
  <c r="X744" i="3"/>
  <c r="N744" i="4"/>
  <c r="AN744" i="3"/>
  <c r="V744" i="4"/>
  <c r="BD744" i="3"/>
  <c r="AD744" i="4"/>
  <c r="L750" i="3"/>
  <c r="H750" i="4"/>
  <c r="AB750" i="3"/>
  <c r="P750" i="4"/>
  <c r="AR750" i="3"/>
  <c r="X750" i="4"/>
  <c r="BH750" i="3"/>
  <c r="AF750" i="4"/>
  <c r="P758" i="3"/>
  <c r="J758" i="4"/>
  <c r="AF758" i="3"/>
  <c r="R758" i="4"/>
  <c r="AV758" i="3"/>
  <c r="Z758" i="4"/>
  <c r="BL758" i="3"/>
  <c r="AH758" i="4"/>
  <c r="N683" i="3"/>
  <c r="I683" i="4"/>
  <c r="L690" i="3"/>
  <c r="H690" i="4"/>
  <c r="AV706" i="3"/>
  <c r="Z706" i="4"/>
  <c r="BP712" i="3"/>
  <c r="AJ712" i="4"/>
  <c r="AB721" i="3"/>
  <c r="P721" i="4"/>
  <c r="BL728" i="3"/>
  <c r="AH728" i="4"/>
  <c r="L758" i="3"/>
  <c r="H758" i="4"/>
  <c r="J683" i="3"/>
  <c r="F683" i="4"/>
  <c r="G683" i="4"/>
  <c r="AL683" i="3"/>
  <c r="U683" i="4"/>
  <c r="BP683" i="3"/>
  <c r="AJ683" i="4"/>
  <c r="AZ683" i="3"/>
  <c r="AB683" i="4"/>
  <c r="AJ683" i="3"/>
  <c r="T683" i="4"/>
  <c r="T683" i="3"/>
  <c r="L683" i="4"/>
  <c r="R690" i="3"/>
  <c r="K690" i="4"/>
  <c r="AH690" i="3"/>
  <c r="S690" i="4"/>
  <c r="AX690" i="3"/>
  <c r="AA690" i="4"/>
  <c r="BN690" i="3"/>
  <c r="AI690" i="4"/>
  <c r="V706" i="3"/>
  <c r="M706" i="4"/>
  <c r="AL706" i="3"/>
  <c r="U706" i="4"/>
  <c r="BB706" i="3"/>
  <c r="AC706" i="4"/>
  <c r="J712" i="3"/>
  <c r="G712" i="4"/>
  <c r="F712" i="4"/>
  <c r="Z712" i="3"/>
  <c r="O712" i="4"/>
  <c r="AP712" i="3"/>
  <c r="W712" i="4"/>
  <c r="BF712" i="3"/>
  <c r="AE712" i="4"/>
  <c r="N720" i="3"/>
  <c r="I720" i="4"/>
  <c r="AD720" i="3"/>
  <c r="Q720" i="4"/>
  <c r="AT720" i="3"/>
  <c r="Y720" i="4"/>
  <c r="BJ720" i="3"/>
  <c r="AG720" i="4"/>
  <c r="R721" i="3"/>
  <c r="K721" i="4"/>
  <c r="AH721" i="3"/>
  <c r="S721" i="4"/>
  <c r="AX721" i="3"/>
  <c r="AA721" i="4"/>
  <c r="BN721" i="3"/>
  <c r="AI721" i="4"/>
  <c r="V728" i="3"/>
  <c r="M728" i="4"/>
  <c r="AL728" i="3"/>
  <c r="U728" i="4"/>
  <c r="BB728" i="3"/>
  <c r="AC728" i="4"/>
  <c r="J744" i="3"/>
  <c r="G744" i="4"/>
  <c r="F744" i="4"/>
  <c r="Z744" i="3"/>
  <c r="O744" i="4"/>
  <c r="AP744" i="3"/>
  <c r="W744" i="4"/>
  <c r="BF744" i="3"/>
  <c r="AE744" i="4"/>
  <c r="N750" i="3"/>
  <c r="I750" i="4"/>
  <c r="AD750" i="3"/>
  <c r="Q750" i="4"/>
  <c r="AT750" i="3"/>
  <c r="Y750" i="4"/>
  <c r="BJ750" i="3"/>
  <c r="AG750" i="4"/>
  <c r="R758" i="3"/>
  <c r="K758" i="4"/>
  <c r="AH758" i="3"/>
  <c r="S758" i="4"/>
  <c r="AX758" i="3"/>
  <c r="AA758" i="4"/>
  <c r="BN758" i="3"/>
  <c r="AI758" i="4"/>
  <c r="BF683" i="3"/>
  <c r="AE683" i="4"/>
  <c r="BH690" i="3"/>
  <c r="AF690" i="4"/>
  <c r="T712" i="3"/>
  <c r="L712" i="4"/>
  <c r="X720" i="3"/>
  <c r="N720" i="4"/>
  <c r="P728" i="3"/>
  <c r="J728" i="4"/>
  <c r="BD750" i="3"/>
  <c r="AD750" i="4"/>
  <c r="BN683" i="3"/>
  <c r="AI683" i="4"/>
  <c r="AH683" i="3"/>
  <c r="S683" i="4"/>
  <c r="T690" i="3"/>
  <c r="L690" i="4"/>
  <c r="AJ690" i="3"/>
  <c r="T690" i="4"/>
  <c r="AZ690" i="3"/>
  <c r="AB690" i="4"/>
  <c r="BP690" i="3"/>
  <c r="AJ690" i="4"/>
  <c r="X706" i="3"/>
  <c r="N706" i="4"/>
  <c r="AN706" i="3"/>
  <c r="V706" i="4"/>
  <c r="BD706" i="3"/>
  <c r="AD706" i="4"/>
  <c r="L712" i="3"/>
  <c r="H712" i="4"/>
  <c r="AB712" i="3"/>
  <c r="P712" i="4"/>
  <c r="AR712" i="3"/>
  <c r="X712" i="4"/>
  <c r="BH712" i="3"/>
  <c r="AF712" i="4"/>
  <c r="P720" i="3"/>
  <c r="J720" i="4"/>
  <c r="AF720" i="3"/>
  <c r="R720" i="4"/>
  <c r="AV720" i="3"/>
  <c r="Z720" i="4"/>
  <c r="BL720" i="3"/>
  <c r="AH720" i="4"/>
  <c r="T721" i="3"/>
  <c r="L721" i="4"/>
  <c r="AJ721" i="3"/>
  <c r="T721" i="4"/>
  <c r="AZ721" i="3"/>
  <c r="AB721" i="4"/>
  <c r="BP721" i="3"/>
  <c r="AJ721" i="4"/>
  <c r="X728" i="3"/>
  <c r="N728" i="4"/>
  <c r="AN728" i="3"/>
  <c r="V728" i="4"/>
  <c r="BD728" i="3"/>
  <c r="AD728" i="4"/>
  <c r="L744" i="3"/>
  <c r="H744" i="4"/>
  <c r="AB744" i="3"/>
  <c r="P744" i="4"/>
  <c r="AR744" i="3"/>
  <c r="X744" i="4"/>
  <c r="BH744" i="3"/>
  <c r="AF744" i="4"/>
  <c r="P750" i="3"/>
  <c r="J750" i="4"/>
  <c r="AF750" i="3"/>
  <c r="R750" i="4"/>
  <c r="AV750" i="3"/>
  <c r="Z750" i="4"/>
  <c r="BL750" i="3"/>
  <c r="AH750" i="4"/>
  <c r="T758" i="3"/>
  <c r="L758" i="4"/>
  <c r="AJ758" i="3"/>
  <c r="T758" i="4"/>
  <c r="AZ758" i="3"/>
  <c r="AB758" i="4"/>
  <c r="BP758" i="3"/>
  <c r="AJ758" i="4"/>
  <c r="X690" i="3"/>
  <c r="N690" i="4"/>
  <c r="AB690" i="3"/>
  <c r="P690" i="4"/>
  <c r="P706" i="3"/>
  <c r="J706" i="4"/>
  <c r="AJ712" i="3"/>
  <c r="T712" i="4"/>
  <c r="BD720" i="3"/>
  <c r="AD720" i="4"/>
  <c r="AR721" i="3"/>
  <c r="X721" i="4"/>
  <c r="AV728" i="3"/>
  <c r="Z728" i="4"/>
  <c r="AJ744" i="3"/>
  <c r="T744" i="4"/>
  <c r="BP744" i="3"/>
  <c r="AJ744" i="4"/>
  <c r="AR758" i="3"/>
  <c r="X758" i="4"/>
  <c r="AX683" i="3"/>
  <c r="AA683" i="4"/>
  <c r="R683" i="3"/>
  <c r="K683" i="4"/>
  <c r="BL683" i="3"/>
  <c r="AH683" i="4"/>
  <c r="AV683" i="3"/>
  <c r="Z683" i="4"/>
  <c r="AF683" i="3"/>
  <c r="R683" i="4"/>
  <c r="P683" i="3"/>
  <c r="J683" i="4"/>
  <c r="V690" i="3"/>
  <c r="M690" i="4"/>
  <c r="AL690" i="3"/>
  <c r="U690" i="4"/>
  <c r="BB690" i="3"/>
  <c r="AC690" i="4"/>
  <c r="J706" i="3"/>
  <c r="G706" i="4"/>
  <c r="F706" i="4"/>
  <c r="Z706" i="3"/>
  <c r="O706" i="4"/>
  <c r="AP706" i="3"/>
  <c r="W706" i="4"/>
  <c r="BF706" i="3"/>
  <c r="AE706" i="4"/>
  <c r="N712" i="3"/>
  <c r="I712" i="4"/>
  <c r="AD712" i="3"/>
  <c r="Q712" i="4"/>
  <c r="AT712" i="3"/>
  <c r="Y712" i="4"/>
  <c r="BJ712" i="3"/>
  <c r="AG712" i="4"/>
  <c r="R720" i="3"/>
  <c r="K720" i="4"/>
  <c r="AH720" i="3"/>
  <c r="S720" i="4"/>
  <c r="AX720" i="3"/>
  <c r="AA720" i="4"/>
  <c r="BN720" i="3"/>
  <c r="AI720" i="4"/>
  <c r="V721" i="3"/>
  <c r="M721" i="4"/>
  <c r="AL721" i="3"/>
  <c r="U721" i="4"/>
  <c r="BB721" i="3"/>
  <c r="AC721" i="4"/>
  <c r="J728" i="3"/>
  <c r="F728" i="4"/>
  <c r="G728" i="4"/>
  <c r="Z728" i="3"/>
  <c r="O728" i="4"/>
  <c r="AP728" i="3"/>
  <c r="W728" i="4"/>
  <c r="BF728" i="3"/>
  <c r="AE728" i="4"/>
  <c r="N744" i="3"/>
  <c r="I744" i="4"/>
  <c r="AD744" i="3"/>
  <c r="Q744" i="4"/>
  <c r="AT744" i="3"/>
  <c r="Y744" i="4"/>
  <c r="BJ744" i="3"/>
  <c r="AG744" i="4"/>
  <c r="R750" i="3"/>
  <c r="K750" i="4"/>
  <c r="AH750" i="3"/>
  <c r="S750" i="4"/>
  <c r="AX750" i="3"/>
  <c r="AA750" i="4"/>
  <c r="BN750" i="3"/>
  <c r="AI750" i="4"/>
  <c r="V758" i="3"/>
  <c r="M758" i="4"/>
  <c r="AL758" i="3"/>
  <c r="U758" i="4"/>
  <c r="BB758" i="3"/>
  <c r="AC758" i="4"/>
  <c r="AN721" i="3"/>
  <c r="V721" i="4"/>
  <c r="BD721" i="3"/>
  <c r="AD721" i="4"/>
  <c r="L728" i="3"/>
  <c r="H728" i="4"/>
  <c r="AB728" i="3"/>
  <c r="P728" i="4"/>
  <c r="AR728" i="3"/>
  <c r="X728" i="4"/>
  <c r="BH728" i="3"/>
  <c r="AF728" i="4"/>
  <c r="P744" i="3"/>
  <c r="J744" i="4"/>
  <c r="AF744" i="3"/>
  <c r="R744" i="4"/>
  <c r="AV744" i="3"/>
  <c r="Z744" i="4"/>
  <c r="BL744" i="3"/>
  <c r="AH744" i="4"/>
  <c r="T750" i="3"/>
  <c r="L750" i="4"/>
  <c r="AJ750" i="3"/>
  <c r="T750" i="4"/>
  <c r="AZ750" i="3"/>
  <c r="AB750" i="4"/>
  <c r="BP750" i="3"/>
  <c r="AJ750" i="4"/>
  <c r="X758" i="3"/>
  <c r="N758" i="4"/>
  <c r="AN758" i="3"/>
  <c r="V758" i="4"/>
  <c r="BD758" i="3"/>
  <c r="AD758" i="4"/>
  <c r="L34" i="6"/>
  <c r="K36" i="6"/>
  <c r="K37" i="6" s="1"/>
  <c r="D20" i="6" s="1"/>
  <c r="C12" i="6"/>
  <c r="X760" i="3" l="1"/>
  <c r="M760" i="4"/>
  <c r="C23" i="6"/>
  <c r="C24" i="6"/>
  <c r="C25" i="6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60" i="4" l="1"/>
  <c r="Z760" i="4"/>
  <c r="S760" i="4"/>
  <c r="T760" i="4"/>
  <c r="AB760" i="4"/>
  <c r="U760" i="4"/>
  <c r="AC760" i="4"/>
  <c r="AH760" i="3"/>
  <c r="V760" i="4"/>
  <c r="AD760" i="4"/>
  <c r="W760" i="4"/>
  <c r="AH760" i="4"/>
  <c r="AA760" i="4"/>
  <c r="AE760" i="4"/>
  <c r="AI760" i="4"/>
  <c r="X760" i="4"/>
  <c r="AF760" i="4"/>
  <c r="Y760" i="4"/>
  <c r="R760" i="4"/>
  <c r="C22" i="6"/>
  <c r="C21" i="6"/>
  <c r="Z760" i="3" l="1"/>
  <c r="O760" i="4"/>
  <c r="N760" i="4"/>
  <c r="AB760" i="3"/>
  <c r="P760" i="4"/>
  <c r="H760" i="3"/>
  <c r="E760" i="4"/>
  <c r="F76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<sst xmlns="http://schemas.openxmlformats.org/spreadsheetml/2006/main" count="2192" uniqueCount="364">
  <si>
    <t>Year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</si>
  <si>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</si>
  <si>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</si>
  <si>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</si>
  <si>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</si>
  <si>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</si>
  <si>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</si>
  <si>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</si>
  <si>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</si>
  <si>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</si>
  <si>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</si>
  <si>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</si>
  <si>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</si>
  <si>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</si>
  <si>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</si>
  <si>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L</t>
  </si>
  <si>
    <t>k</t>
  </si>
  <si>
    <t>Xo</t>
  </si>
  <si>
    <t>Sigmoidal Curve Values for R&amp;D Policies</t>
  </si>
  <si>
    <t>reaching full strength in 2030 and to remain at that level through the end</t>
  </si>
  <si>
    <t>in the second year of the model run and to remain implemented through the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</si>
  <si>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</si>
  <si>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</si>
  <si>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</si>
  <si>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</si>
  <si>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</si>
  <si>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</si>
  <si>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</si>
  <si>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</si>
  <si>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</si>
  <si>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</si>
  <si>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</si>
  <si>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</si>
  <si>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</si>
  <si>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</si>
  <si>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</si>
  <si>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</si>
  <si>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</si>
  <si>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</si>
  <si>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</si>
  <si>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</si>
  <si>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</si>
  <si>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</si>
  <si>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</si>
  <si>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</si>
  <si>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</si>
  <si>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</si>
  <si>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</si>
  <si>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</si>
  <si>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</si>
  <si>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</si>
  <si>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</si>
  <si>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Years 2018 and 2050 must be specified.  Other years are optional.  The model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</si>
  <si>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</si>
  <si>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</si>
  <si>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</si>
  <si>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</si>
  <si>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</si>
  <si>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</si>
  <si>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</si>
  <si>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</si>
  <si>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</si>
  <si>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</si>
  <si>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</si>
  <si>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</si>
  <si>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</si>
  <si>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</si>
  <si>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</si>
  <si>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</si>
  <si>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</si>
  <si>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</si>
  <si>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</si>
  <si>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</si>
  <si>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</si>
  <si>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</si>
  <si>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</si>
  <si>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</si>
  <si>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</si>
  <si>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</si>
  <si>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</si>
  <si>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</si>
  <si>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</si>
  <si>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</si>
  <si>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</si>
  <si>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</si>
  <si>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</si>
  <si>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</si>
  <si>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</si>
  <si>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</si>
  <si>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</si>
  <si>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</si>
  <si>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</si>
  <si>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</si>
  <si>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</si>
  <si>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</si>
  <si>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</si>
  <si>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</si>
  <si>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</si>
  <si>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</si>
  <si>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</si>
  <si>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</si>
  <si>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</si>
  <si>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</si>
  <si>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</si>
  <si>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</si>
  <si>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</si>
  <si>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</si>
  <si>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</si>
  <si>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</si>
  <si>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</si>
  <si>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</si>
  <si>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</si>
  <si>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</si>
  <si>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</si>
  <si>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</si>
  <si>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</si>
  <si>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</si>
  <si>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</si>
  <si>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</si>
  <si>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</si>
  <si>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</si>
  <si>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</si>
  <si>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</si>
  <si>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</si>
  <si>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</si>
  <si>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</si>
  <si>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</si>
  <si>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</si>
  <si>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</si>
  <si>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</si>
  <si>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=OR(ISNUMBER(SEARCH("NOT USED",$B24)),ISNUMBER(SEARCH("NOT USED",$B25)))</t>
  </si>
  <si>
    <t>Policy Element Subscript</t>
  </si>
  <si>
    <t>Dragging the handle at the lower right corner of a cell to fill formulas/values in a direction</t>
  </si>
  <si>
    <t>Used?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</si>
  <si>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</si>
  <si>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</si>
  <si>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</si>
  <si>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</si>
  <si>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</si>
  <si>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</si>
  <si>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</si>
  <si>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</si>
  <si>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</si>
  <si>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</si>
  <si>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</si>
  <si>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</si>
  <si>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</si>
  <si>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</si>
  <si>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</si>
  <si>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</si>
  <si>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</si>
  <si>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</si>
  <si>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</si>
  <si>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</si>
  <si>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</si>
  <si>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</si>
  <si>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</si>
  <si>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</si>
  <si>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</si>
  <si>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</si>
  <si>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</si>
  <si>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</si>
  <si>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</si>
  <si>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</si>
  <si>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</si>
  <si>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</si>
  <si>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Pair 33</t>
  </si>
  <si>
    <t>trans fuel economy standards</t>
  </si>
  <si>
    <t>passenger</t>
  </si>
  <si>
    <t>LDVs</t>
  </si>
  <si>
    <t>HDVs</t>
  </si>
  <si>
    <t>aircraft</t>
  </si>
  <si>
    <t>rail</t>
  </si>
  <si>
    <t>ships</t>
  </si>
  <si>
    <t>motorbikes</t>
  </si>
  <si>
    <t>freight</t>
  </si>
  <si>
    <t>trans LDVs feebate</t>
  </si>
  <si>
    <t>trans mode shifting</t>
  </si>
  <si>
    <t>trans EV subsidy</t>
  </si>
  <si>
    <t>trans EV minimum</t>
  </si>
  <si>
    <t>trans hydrogen vehicle minimum</t>
  </si>
  <si>
    <t>trans reduce EV range anxiety and charging time</t>
  </si>
  <si>
    <t>trans EV charger deployment</t>
  </si>
  <si>
    <t>trans LCFS</t>
  </si>
  <si>
    <t>trans reduce regulated pollutants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</si>
  <si>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</si>
  <si>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</si>
  <si>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</si>
  <si>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</si>
  <si>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</si>
  <si>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</si>
  <si>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</si>
  <si>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</si>
  <si>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</si>
  <si>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</si>
  <si>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</si>
  <si>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</si>
  <si>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elec renewable portfolio standards</t>
  </si>
  <si>
    <t>elec ban new power plants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</si>
  <si>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</si>
  <si>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</si>
  <si>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</si>
  <si>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</si>
  <si>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</si>
  <si>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</si>
  <si>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</si>
  <si>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</si>
  <si>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</si>
  <si>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</si>
  <si>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</si>
  <si>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</si>
  <si>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</si>
  <si>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</si>
  <si>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</si>
  <si>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</si>
  <si>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elec generation subsidy</t>
  </si>
  <si>
    <t>elec early retirement</t>
  </si>
  <si>
    <t>elec lifetime extension</t>
  </si>
  <si>
    <t>elec demand response</t>
  </si>
  <si>
    <t>elec storage growth</t>
  </si>
  <si>
    <t>elec transmission growth</t>
  </si>
  <si>
    <t>elec avoid TND loss</t>
  </si>
  <si>
    <t>elec reduce plant downtime</t>
  </si>
  <si>
    <t>preexisting retiring</t>
  </si>
  <si>
    <t>preexisting nonretiring</t>
  </si>
  <si>
    <t>newly built</t>
  </si>
  <si>
    <t>elec change imports</t>
  </si>
  <si>
    <t>elec change exports</t>
  </si>
  <si>
    <t>elec non BAU mandated capacity construction</t>
  </si>
  <si>
    <t>elec non BAU RPS qualifying resources</t>
  </si>
  <si>
    <t>elec non BAU guaranteed dispatch</t>
  </si>
  <si>
    <t>elec reduce soft costs</t>
  </si>
  <si>
    <t>elec capacity construction subsidy</t>
  </si>
  <si>
    <t>bldgs rebate</t>
  </si>
  <si>
    <t>heating</t>
  </si>
  <si>
    <t>cooling and ventilation</t>
  </si>
  <si>
    <t>envelope</t>
  </si>
  <si>
    <t>lighting</t>
  </si>
  <si>
    <t>appliances</t>
  </si>
  <si>
    <t>other component</t>
  </si>
  <si>
    <t>bldgs efficiency standards</t>
  </si>
  <si>
    <t>urban residential</t>
  </si>
  <si>
    <t>rural residential</t>
  </si>
  <si>
    <t>commercial</t>
  </si>
  <si>
    <t>bldgs device labeling</t>
  </si>
  <si>
    <t>bldgs contractor training</t>
  </si>
  <si>
    <t>bldgs new component fuel shifting</t>
  </si>
  <si>
    <t>bldgs retrofitting</t>
  </si>
  <si>
    <t>bldgs distributed solar subsidy</t>
  </si>
  <si>
    <t>bldgs min fraction distributed solar</t>
  </si>
  <si>
    <t>indst methane capture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</si>
  <si>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</si>
  <si>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</si>
  <si>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</si>
  <si>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</si>
  <si>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</si>
  <si>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</si>
  <si>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</si>
  <si>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</si>
  <si>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indst methane destruction</t>
  </si>
  <si>
    <t>indst f gas substitution</t>
  </si>
  <si>
    <t>indst f gas destruction</t>
  </si>
  <si>
    <t>indst f gas recovery</t>
  </si>
  <si>
    <t>indst f gas inspct maint retrofit</t>
  </si>
  <si>
    <t>indst cropland and rice measures</t>
  </si>
  <si>
    <t>indst livestock measures</t>
  </si>
  <si>
    <t>indst cement measures</t>
  </si>
  <si>
    <t>indst early retirement</t>
  </si>
  <si>
    <t>indst system integration</t>
  </si>
  <si>
    <t>indst CHP</t>
  </si>
  <si>
    <t>indst efficiency standards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</si>
  <si>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</si>
  <si>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</si>
  <si>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</si>
  <si>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</si>
  <si>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</si>
  <si>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</si>
  <si>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</si>
  <si>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</si>
  <si>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</si>
  <si>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</si>
  <si>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indst fuel type shifting</t>
  </si>
  <si>
    <t>indst reduce nonenergy product demand</t>
  </si>
  <si>
    <t>indst shift to nonanimal products</t>
  </si>
  <si>
    <t>indst reduce fossil fuel exports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</si>
  <si>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</si>
  <si>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</si>
  <si>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</si>
  <si>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</si>
  <si>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</si>
  <si>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</si>
  <si>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</si>
  <si>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</si>
  <si>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</si>
  <si>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</si>
  <si>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</si>
  <si>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</si>
  <si>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</si>
  <si>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</si>
  <si>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</si>
  <si>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</si>
  <si>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</si>
  <si>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</si>
  <si>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</si>
  <si>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</si>
  <si>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</si>
  <si>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cross fuel tax</t>
  </si>
  <si>
    <t>cross carbon tax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</si>
  <si>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</si>
  <si>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</si>
  <si>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</si>
  <si>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</si>
  <si>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</si>
  <si>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</si>
  <si>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</si>
  <si>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</si>
  <si>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cross reduce BAU subsidies</t>
  </si>
  <si>
    <t>cross CCS</t>
  </si>
  <si>
    <t>cross toggle whether policies affect energy prices</t>
  </si>
  <si>
    <t>cross toggle whether carbon tax affects process emissions</t>
  </si>
  <si>
    <t>cross toggle whether carbon tax affects non CO2 emissions</t>
  </si>
  <si>
    <t>cross fuel price deregulation</t>
  </si>
  <si>
    <t>heat convert heat to CHP</t>
  </si>
  <si>
    <t>heat fuel type shifting</t>
  </si>
  <si>
    <t>hydgn shift production pathways</t>
  </si>
  <si>
    <t>land forest set asides</t>
  </si>
  <si>
    <t>land afforestation and reforestation</t>
  </si>
  <si>
    <t>land forest management</t>
  </si>
  <si>
    <t>land avoid deforestation</t>
  </si>
  <si>
    <t>land peatland restoration</t>
  </si>
  <si>
    <t>land forest restoration</t>
  </si>
  <si>
    <t>RnD transportation capital cost reduction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</si>
  <si>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</si>
  <si>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</si>
  <si>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</si>
  <si>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</si>
  <si>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</si>
  <si>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</si>
  <si>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</si>
  <si>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</si>
  <si>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</si>
  <si>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</si>
  <si>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</si>
  <si>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</si>
  <si>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</si>
  <si>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</si>
  <si>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</si>
  <si>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RnD CCS fuel use reduction</t>
  </si>
  <si>
    <t>geoeng direct air capture</t>
  </si>
  <si>
    <t>settings exogenous GDP adjustment</t>
  </si>
  <si>
    <t>GRA carbon tax revenue</t>
  </si>
  <si>
    <t>regular spending</t>
  </si>
  <si>
    <t>deficit spending</t>
  </si>
  <si>
    <t>household taxes</t>
  </si>
  <si>
    <t>payroll taxes</t>
  </si>
  <si>
    <t>corporate taxes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</si>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</sst>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9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0" borderId="0" xfId="0" applyFill="1" applyBorder="1"/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3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5" borderId="0" xfId="0" applyFont="1" applyFill="1"/>
    <xf numFmtId="0" fontId="0" fillId="5" borderId="0" xfId="0" applyFill="1"/>
    <xf numFmtId="0" fontId="0" fillId="4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center"/>
    </xf>
    <xf numFmtId="0" fontId="0" fillId="0" borderId="0" xfId="0" quotePrefix="1"/>
    <xf numFmtId="0" fontId="1" fillId="0" borderId="0" xfId="0" applyFont="1" applyBorder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/>
    <cellStyle name="Percent" xfId="11" builtinId="5"/>
  </cellStyles>
  <dxfs count="10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Here'!$F$1514:$AK$1514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Here'!$F$1515:$AK$1515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2.3E-2</c:v>
                </c:pt>
                <c:pt idx="3">
                  <c:v>2.9000000000000001E-2</c:v>
                </c:pt>
                <c:pt idx="4">
                  <c:v>3.7999999999999999E-2</c:v>
                </c:pt>
                <c:pt idx="5">
                  <c:v>0.05</c:v>
                </c:pt>
                <c:pt idx="6">
                  <c:v>6.4000000000000001E-2</c:v>
                </c:pt>
                <c:pt idx="7">
                  <c:v>8.2000000000000003E-2</c:v>
                </c:pt>
                <c:pt idx="8">
                  <c:v>0.105</c:v>
                </c:pt>
                <c:pt idx="9">
                  <c:v>0.13300000000000001</c:v>
                </c:pt>
                <c:pt idx="10">
                  <c:v>0.16800000000000001</c:v>
                </c:pt>
                <c:pt idx="11">
                  <c:v>0.20899999999999999</c:v>
                </c:pt>
                <c:pt idx="12">
                  <c:v>0.25700000000000001</c:v>
                </c:pt>
                <c:pt idx="13">
                  <c:v>0.313</c:v>
                </c:pt>
                <c:pt idx="14">
                  <c:v>0.374</c:v>
                </c:pt>
                <c:pt idx="15">
                  <c:v>0.439</c:v>
                </c:pt>
                <c:pt idx="16">
                  <c:v>0.50700000000000001</c:v>
                </c:pt>
                <c:pt idx="17">
                  <c:v>0.57599999999999996</c:v>
                </c:pt>
                <c:pt idx="18">
                  <c:v>0.64100000000000001</c:v>
                </c:pt>
                <c:pt idx="19">
                  <c:v>0.70199999999999996</c:v>
                </c:pt>
                <c:pt idx="20">
                  <c:v>0.75800000000000001</c:v>
                </c:pt>
                <c:pt idx="21">
                  <c:v>0.80600000000000005</c:v>
                </c:pt>
                <c:pt idx="22">
                  <c:v>0.84699999999999998</c:v>
                </c:pt>
                <c:pt idx="23">
                  <c:v>0.88200000000000001</c:v>
                </c:pt>
                <c:pt idx="24">
                  <c:v>0.91</c:v>
                </c:pt>
                <c:pt idx="25">
                  <c:v>0.93300000000000005</c:v>
                </c:pt>
                <c:pt idx="26">
                  <c:v>0.95099999999999996</c:v>
                </c:pt>
                <c:pt idx="27">
                  <c:v>0.96499999999999997</c:v>
                </c:pt>
                <c:pt idx="28">
                  <c:v>0.97699999999999998</c:v>
                </c:pt>
                <c:pt idx="29">
                  <c:v>0.98599999999999999</c:v>
                </c:pt>
                <c:pt idx="30">
                  <c:v>0.99199999999999999</c:v>
                </c:pt>
                <c:pt idx="31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4"/>
  <sheetViews>
    <sheetView tabSelected="1" workbookViewId="0"/>
  </sheetViews>
  <sheetFormatPr defaultColWidth="8.86328125" defaultRowHeight="14.25" x14ac:dyDescent="0.45"/>
  <cols>
    <col min="4" max="4" width="9.73046875" customWidth="1"/>
  </cols>
  <sheetData>
    <row r="1" spans="1:6" x14ac:dyDescent="0.45">
      <c r="A1" s="1" t="s">
        <v>1</v>
      </c>
    </row>
    <row r="3" spans="1:6" x14ac:dyDescent="0.45">
      <c r="A3" s="1" t="s">
        <v>2</v>
      </c>
      <c r="B3" s="20" t="s">
        <v>81</v>
      </c>
      <c r="C3" s="13"/>
      <c r="D3" s="13"/>
      <c r="E3" s="13"/>
      <c r="F3" s="13"/>
    </row>
    <row r="4" spans="1:6" x14ac:dyDescent="0.45">
      <c r="B4" t="s">
        <v>63</v>
      </c>
    </row>
    <row r="5" spans="1:6" x14ac:dyDescent="0.45">
      <c r="B5" s="31" t="s">
        <v>69</v>
      </c>
    </row>
    <row r="6" spans="1:6" x14ac:dyDescent="0.45">
      <c r="B6" t="s">
        <v>64</v>
      </c>
    </row>
    <row r="7" spans="1:6" x14ac:dyDescent="0.45">
      <c r="B7" s="24" t="s">
        <v>65</v>
      </c>
    </row>
    <row r="8" spans="1:6" x14ac:dyDescent="0.45">
      <c r="B8" t="s">
        <v>66</v>
      </c>
    </row>
    <row r="10" spans="1:6" x14ac:dyDescent="0.45">
      <c r="B10" s="20" t="s">
        <v>82</v>
      </c>
      <c r="C10" s="13"/>
      <c r="D10" s="13"/>
      <c r="E10" s="13"/>
      <c r="F10" s="13"/>
    </row>
    <row r="11" spans="1:6" x14ac:dyDescent="0.45">
      <c r="B11" t="s">
        <v>71</v>
      </c>
    </row>
    <row r="12" spans="1:6" x14ac:dyDescent="0.45">
      <c r="B12" t="s">
        <v>75</v>
      </c>
    </row>
    <row r="13" spans="1:6" x14ac:dyDescent="0.45">
      <c r="B13" t="s">
        <v>76</v>
      </c>
    </row>
    <row r="14" spans="1:6" x14ac:dyDescent="0.45">
      <c r="B14" s="24" t="s">
        <v>77</v>
      </c>
    </row>
    <row r="15" spans="1:6" x14ac:dyDescent="0.45">
      <c r="B15" s="24" t="s">
        <v>100</v>
      </c>
    </row>
    <row r="16" spans="1:6" x14ac:dyDescent="0.45">
      <c r="B16" t="s">
        <v>78</v>
      </c>
    </row>
    <row r="18" spans="1:1" x14ac:dyDescent="0.45">
      <c r="A18" s="1" t="s">
        <v>3</v>
      </c>
    </row>
    <row r="19" spans="1:1" x14ac:dyDescent="0.45">
      <c r="A19" t="s">
        <v>4</v>
      </c>
    </row>
    <row r="20" spans="1:1" x14ac:dyDescent="0.45">
      <c r="A20" s="2" t="s">
        <v>5</v>
      </c>
    </row>
    <row r="21" spans="1:1" x14ac:dyDescent="0.45">
      <c r="A21" t="s">
        <v>27</v>
      </c>
    </row>
    <row r="22" spans="1:1" x14ac:dyDescent="0.45">
      <c r="A22" t="s">
        <v>28</v>
      </c>
    </row>
    <row r="24" spans="1:1" x14ac:dyDescent="0.45">
      <c r="A24" t="s">
        <v>29</v>
      </c>
    </row>
    <row r="25" spans="1:1" x14ac:dyDescent="0.45">
      <c r="A25" t="s">
        <v>52</v>
      </c>
    </row>
    <row r="26" spans="1:1" x14ac:dyDescent="0.45">
      <c r="A26" t="s">
        <v>31</v>
      </c>
    </row>
    <row r="28" spans="1:1" x14ac:dyDescent="0.45">
      <c r="A28" t="s">
        <v>6</v>
      </c>
    </row>
    <row r="29" spans="1:1" x14ac:dyDescent="0.45">
      <c r="A29" t="s">
        <v>7</v>
      </c>
    </row>
    <row r="30" spans="1:1" x14ac:dyDescent="0.45">
      <c r="A30" t="s">
        <v>8</v>
      </c>
    </row>
    <row r="31" spans="1:1" x14ac:dyDescent="0.45">
      <c r="A31" t="s">
        <v>9</v>
      </c>
    </row>
    <row r="32" spans="1:1" x14ac:dyDescent="0.45">
      <c r="A32" t="s">
        <v>30</v>
      </c>
    </row>
    <row r="33" spans="1:7" x14ac:dyDescent="0.4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4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45">
      <c r="A36" s="42" t="s">
        <v>85</v>
      </c>
      <c r="B36" s="43"/>
      <c r="C36" s="43"/>
      <c r="D36" s="43"/>
      <c r="E36" s="43"/>
      <c r="F36" s="43"/>
      <c r="G36" s="43"/>
    </row>
    <row r="37" spans="1:7" x14ac:dyDescent="0.45">
      <c r="A37" t="s">
        <v>86</v>
      </c>
    </row>
    <row r="38" spans="1:7" x14ac:dyDescent="0.45">
      <c r="A38" t="s">
        <v>87</v>
      </c>
    </row>
    <row r="39" spans="1:7" x14ac:dyDescent="0.45">
      <c r="A39" t="s">
        <v>88</v>
      </c>
    </row>
    <row r="40" spans="1:7" x14ac:dyDescent="0.45">
      <c r="A40" s="1" t="s">
        <v>89</v>
      </c>
    </row>
    <row r="41" spans="1:7" x14ac:dyDescent="0.45">
      <c r="A41" s="1" t="s">
        <v>90</v>
      </c>
    </row>
    <row r="42" spans="1:7" x14ac:dyDescent="0.45">
      <c r="A42" s="44" t="s">
        <v>91</v>
      </c>
      <c r="B42" s="45" t="s">
        <v>92</v>
      </c>
    </row>
    <row r="43" spans="1:7" x14ac:dyDescent="0.45">
      <c r="A43" s="44" t="s">
        <v>91</v>
      </c>
      <c r="B43" s="45" t="s">
        <v>93</v>
      </c>
    </row>
    <row r="44" spans="1:7" x14ac:dyDescent="0.45">
      <c r="A44" s="44" t="s">
        <v>91</v>
      </c>
      <c r="B44" s="45" t="s">
        <v>94</v>
      </c>
    </row>
    <row r="46" spans="1:7" x14ac:dyDescent="0.45">
      <c r="A46" s="1" t="s">
        <v>95</v>
      </c>
    </row>
    <row r="47" spans="1:7" x14ac:dyDescent="0.45">
      <c r="A47" s="1" t="s">
        <v>96</v>
      </c>
    </row>
    <row r="48" spans="1:7" x14ac:dyDescent="0.45">
      <c r="A48" s="46" t="s">
        <v>97</v>
      </c>
      <c r="B48" t="s">
        <v>98</v>
      </c>
    </row>
    <row r="49" spans="1:7" x14ac:dyDescent="0.45">
      <c r="A49" s="46" t="s">
        <v>97</v>
      </c>
      <c r="B49" t="s">
        <v>99</v>
      </c>
    </row>
    <row r="50" spans="1:7" x14ac:dyDescent="0.45">
      <c r="A50" s="46" t="s">
        <v>97</v>
      </c>
      <c r="B50" t="s">
        <v>132</v>
      </c>
    </row>
    <row r="52" spans="1:7" x14ac:dyDescent="0.45">
      <c r="A52" s="42" t="s">
        <v>32</v>
      </c>
      <c r="B52" s="43"/>
      <c r="C52" s="43"/>
      <c r="D52" s="43"/>
      <c r="E52" s="43"/>
      <c r="F52" s="43"/>
      <c r="G52" s="43"/>
    </row>
    <row r="53" spans="1:7" x14ac:dyDescent="0.45">
      <c r="A53" t="s">
        <v>33</v>
      </c>
    </row>
    <row r="54" spans="1:7" x14ac:dyDescent="0.45">
      <c r="A54" t="s">
        <v>34</v>
      </c>
    </row>
    <row r="55" spans="1:7" x14ac:dyDescent="0.45">
      <c r="A55" t="s">
        <v>35</v>
      </c>
    </row>
    <row r="56" spans="1:7" x14ac:dyDescent="0.45">
      <c r="A56" t="s">
        <v>36</v>
      </c>
    </row>
    <row r="57" spans="1:7" x14ac:dyDescent="0.45">
      <c r="B57" t="s">
        <v>37</v>
      </c>
    </row>
    <row r="58" spans="1:7" x14ac:dyDescent="0.45">
      <c r="B58" s="16" t="s">
        <v>50</v>
      </c>
    </row>
    <row r="59" spans="1:7" x14ac:dyDescent="0.45">
      <c r="B59" t="s">
        <v>38</v>
      </c>
    </row>
    <row r="60" spans="1:7" x14ac:dyDescent="0.45">
      <c r="B60" s="16" t="s">
        <v>51</v>
      </c>
    </row>
    <row r="61" spans="1:7" x14ac:dyDescent="0.45">
      <c r="A61" t="s">
        <v>39</v>
      </c>
    </row>
    <row r="62" spans="1:7" x14ac:dyDescent="0.45">
      <c r="B62" s="2" t="s">
        <v>40</v>
      </c>
    </row>
    <row r="63" spans="1:7" x14ac:dyDescent="0.45">
      <c r="B63" s="16" t="s">
        <v>41</v>
      </c>
    </row>
    <row r="64" spans="1:7" x14ac:dyDescent="0.45">
      <c r="B64" s="16" t="s">
        <v>42</v>
      </c>
    </row>
    <row r="65" spans="1:7" x14ac:dyDescent="0.45">
      <c r="A65" t="s">
        <v>43</v>
      </c>
    </row>
    <row r="66" spans="1:7" x14ac:dyDescent="0.45">
      <c r="A66" t="s">
        <v>44</v>
      </c>
    </row>
    <row r="67" spans="1:7" x14ac:dyDescent="0.45">
      <c r="B67" t="s">
        <v>45</v>
      </c>
    </row>
    <row r="68" spans="1:7" x14ac:dyDescent="0.45">
      <c r="A68" t="s">
        <v>47</v>
      </c>
    </row>
    <row r="69" spans="1:7" x14ac:dyDescent="0.45">
      <c r="B69" t="s">
        <v>48</v>
      </c>
    </row>
    <row r="70" spans="1:7" x14ac:dyDescent="0.45">
      <c r="B70" t="s">
        <v>49</v>
      </c>
    </row>
    <row r="72" spans="1:7" x14ac:dyDescent="0.45">
      <c r="A72" s="42" t="s">
        <v>46</v>
      </c>
      <c r="B72" s="43"/>
      <c r="C72" s="43"/>
      <c r="D72" s="43"/>
      <c r="E72" s="43"/>
      <c r="F72" s="43"/>
      <c r="G72" s="43"/>
    </row>
    <row r="73" spans="1:7" x14ac:dyDescent="0.45">
      <c r="A73" t="s">
        <v>21</v>
      </c>
    </row>
    <row r="74" spans="1:7" x14ac:dyDescent="0.45">
      <c r="A74" t="s">
        <v>20</v>
      </c>
    </row>
    <row r="75" spans="1:7" x14ac:dyDescent="0.45">
      <c r="A75" t="s">
        <v>10</v>
      </c>
    </row>
    <row r="76" spans="1:7" x14ac:dyDescent="0.45">
      <c r="A76" t="s">
        <v>19</v>
      </c>
    </row>
    <row r="77" spans="1:7" x14ac:dyDescent="0.45">
      <c r="A77" t="s">
        <v>22</v>
      </c>
    </row>
    <row r="78" spans="1:7" x14ac:dyDescent="0.45">
      <c r="A78" t="s">
        <v>23</v>
      </c>
    </row>
    <row r="79" spans="1:7" x14ac:dyDescent="0.45">
      <c r="A79" t="s">
        <v>24</v>
      </c>
    </row>
    <row r="80" spans="1:7" x14ac:dyDescent="0.45">
      <c r="A80" t="s">
        <v>25</v>
      </c>
    </row>
    <row r="82" spans="1:4" x14ac:dyDescent="0.45">
      <c r="A82" t="s">
        <v>14</v>
      </c>
    </row>
    <row r="83" spans="1:4" x14ac:dyDescent="0.45">
      <c r="A83" t="s">
        <v>11</v>
      </c>
    </row>
    <row r="84" spans="1:4" x14ac:dyDescent="0.45">
      <c r="A84" t="s">
        <v>12</v>
      </c>
    </row>
    <row r="85" spans="1:4" x14ac:dyDescent="0.45">
      <c r="A85" t="s">
        <v>13</v>
      </c>
    </row>
    <row r="86" spans="1:4" ht="14.65" thickBot="1" x14ac:dyDescent="0.5"/>
    <row r="87" spans="1:4" x14ac:dyDescent="0.45">
      <c r="A87" s="3" t="s">
        <v>18</v>
      </c>
      <c r="B87" s="4"/>
      <c r="C87" s="4"/>
      <c r="D87" s="5"/>
    </row>
    <row r="88" spans="1:4" x14ac:dyDescent="0.45">
      <c r="A88" s="6" t="s">
        <v>15</v>
      </c>
      <c r="B88" s="7">
        <v>1.0149999999999999</v>
      </c>
      <c r="C88" s="7"/>
      <c r="D88" s="8"/>
    </row>
    <row r="89" spans="1:4" x14ac:dyDescent="0.45">
      <c r="A89" s="6" t="s">
        <v>16</v>
      </c>
      <c r="B89" s="7">
        <v>-0.27</v>
      </c>
      <c r="C89" s="7"/>
      <c r="D89" s="8"/>
    </row>
    <row r="90" spans="1:4" ht="14.65" thickBot="1" x14ac:dyDescent="0.5">
      <c r="A90" s="9" t="s">
        <v>17</v>
      </c>
      <c r="B90" s="10">
        <v>-14</v>
      </c>
      <c r="C90" s="10"/>
      <c r="D90" s="11"/>
    </row>
    <row r="119" spans="1:7" x14ac:dyDescent="0.45">
      <c r="A119" s="42" t="s">
        <v>53</v>
      </c>
      <c r="B119" s="43"/>
      <c r="C119" s="43"/>
      <c r="D119" s="43"/>
      <c r="E119" s="43"/>
      <c r="F119" s="43"/>
      <c r="G119" s="43"/>
    </row>
    <row r="120" spans="1:7" x14ac:dyDescent="0.45">
      <c r="A120" t="s">
        <v>54</v>
      </c>
    </row>
    <row r="121" spans="1:7" x14ac:dyDescent="0.45">
      <c r="A121" t="s">
        <v>55</v>
      </c>
    </row>
    <row r="122" spans="1:7" x14ac:dyDescent="0.45">
      <c r="A122" t="s">
        <v>56</v>
      </c>
    </row>
    <row r="123" spans="1:7" x14ac:dyDescent="0.45">
      <c r="A123" s="19">
        <v>6</v>
      </c>
      <c r="B123" t="s">
        <v>57</v>
      </c>
    </row>
    <row r="125" spans="1:7" x14ac:dyDescent="0.45">
      <c r="A125" s="42" t="s">
        <v>121</v>
      </c>
      <c r="B125" s="43"/>
      <c r="C125" s="43"/>
      <c r="D125" s="43"/>
      <c r="E125" s="43"/>
      <c r="F125" s="43"/>
      <c r="G125" s="43"/>
    </row>
    <row r="126" spans="1:7" x14ac:dyDescent="0.45">
      <c r="A126" t="s">
        <v>101</v>
      </c>
    </row>
    <row r="127" spans="1:7" x14ac:dyDescent="0.45">
      <c r="A127" t="s">
        <v>122</v>
      </c>
    </row>
    <row r="128" spans="1:7" x14ac:dyDescent="0.45">
      <c r="A128" t="s">
        <v>123</v>
      </c>
    </row>
    <row r="129" spans="1:2" x14ac:dyDescent="0.45">
      <c r="A129" t="s">
        <v>124</v>
      </c>
    </row>
    <row r="130" spans="1:2" x14ac:dyDescent="0.45">
      <c r="A130" t="s">
        <v>125</v>
      </c>
    </row>
    <row r="131" spans="1:2" x14ac:dyDescent="0.45">
      <c r="A131" t="s">
        <v>102</v>
      </c>
    </row>
    <row r="132" spans="1:2" x14ac:dyDescent="0.45">
      <c r="A132" t="s">
        <v>103</v>
      </c>
    </row>
    <row r="133" spans="1:2" x14ac:dyDescent="0.45">
      <c r="A133" t="s">
        <v>104</v>
      </c>
      <c r="B133" t="s">
        <v>105</v>
      </c>
    </row>
    <row r="134" spans="1:2" x14ac:dyDescent="0.45">
      <c r="B134" t="s">
        <v>107</v>
      </c>
    </row>
    <row r="135" spans="1:2" x14ac:dyDescent="0.45">
      <c r="B135" t="s">
        <v>106</v>
      </c>
    </row>
    <row r="136" spans="1:2" x14ac:dyDescent="0.45">
      <c r="A136" t="s">
        <v>108</v>
      </c>
      <c r="B136" t="s">
        <v>109</v>
      </c>
    </row>
    <row r="137" spans="1:2" x14ac:dyDescent="0.45">
      <c r="B137" t="s">
        <v>110</v>
      </c>
    </row>
    <row r="138" spans="1:2" x14ac:dyDescent="0.45">
      <c r="B138" s="47" t="s">
        <v>111</v>
      </c>
    </row>
    <row r="139" spans="1:2" x14ac:dyDescent="0.45">
      <c r="A139" t="s">
        <v>112</v>
      </c>
      <c r="B139" t="s">
        <v>113</v>
      </c>
    </row>
    <row r="140" spans="1:2" x14ac:dyDescent="0.45">
      <c r="B140" t="s">
        <v>114</v>
      </c>
    </row>
    <row r="141" spans="1:2" x14ac:dyDescent="0.45">
      <c r="B141" t="s">
        <v>115</v>
      </c>
    </row>
    <row r="142" spans="1:2" x14ac:dyDescent="0.45">
      <c r="B142" t="s">
        <v>115</v>
      </c>
    </row>
    <row r="143" spans="1:2" x14ac:dyDescent="0.45">
      <c r="B143" t="s">
        <v>117</v>
      </c>
    </row>
    <row r="144" spans="1:2" x14ac:dyDescent="0.45">
      <c r="A144" t="s">
        <v>116</v>
      </c>
      <c r="B144" t="s">
        <v>109</v>
      </c>
    </row>
    <row r="145" spans="1:2" x14ac:dyDescent="0.45">
      <c r="B145" t="s">
        <v>110</v>
      </c>
    </row>
    <row r="146" spans="1:2" x14ac:dyDescent="0.45">
      <c r="B146" s="47" t="s">
        <v>130</v>
      </c>
    </row>
    <row r="147" spans="1:2" x14ac:dyDescent="0.45">
      <c r="A147" t="s">
        <v>126</v>
      </c>
      <c r="B147" t="s">
        <v>113</v>
      </c>
    </row>
    <row r="148" spans="1:2" x14ac:dyDescent="0.45">
      <c r="B148" t="s">
        <v>127</v>
      </c>
    </row>
    <row r="149" spans="1:2" x14ac:dyDescent="0.45">
      <c r="B149" t="s">
        <v>115</v>
      </c>
    </row>
    <row r="150" spans="1:2" x14ac:dyDescent="0.45">
      <c r="B150" t="s">
        <v>115</v>
      </c>
    </row>
    <row r="151" spans="1:2" x14ac:dyDescent="0.45">
      <c r="B151" t="s">
        <v>128</v>
      </c>
    </row>
    <row r="152" spans="1:2" x14ac:dyDescent="0.45">
      <c r="A152" t="s">
        <v>129</v>
      </c>
      <c r="B152" t="s">
        <v>118</v>
      </c>
    </row>
    <row r="153" spans="1:2" x14ac:dyDescent="0.45">
      <c r="B153" t="s">
        <v>119</v>
      </c>
    </row>
    <row r="154" spans="1:2" x14ac:dyDescent="0.45">
      <c r="B154" t="s">
        <v>120</v>
      </c>
    </row>
  </sheetData>
  <hyperlinks>
    <hyperlink ref="B7" r:id="rId1"/>
    <hyperlink ref="B15" r:id="rId2"/>
    <hyperlink ref="B14" r:id="rId3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L160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 activeCell="E17" sqref="E17"/>
    </sheetView>
  </sheetViews>
  <sheetFormatPr defaultRowHeight="14.25" x14ac:dyDescent="0.45"/>
  <sheetData>
    <row r="1" spans="1:38" x14ac:dyDescent="0.45">
      <c r="A1" t="s">
        <v>80</v>
      </c>
      <c r="B1" t="s">
        <v>133</v>
      </c>
      <c r="C1" t="s">
        <v>79</v>
      </c>
      <c r="D1" t="s">
        <v>83</v>
      </c>
      <c r="E1" t="s">
        <v>84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  <c r="R1" t="s">
        <v>146</v>
      </c>
      <c r="S1" t="s">
        <v>147</v>
      </c>
      <c r="T1" t="s">
        <v>148</v>
      </c>
      <c r="U1" t="s">
        <v>149</v>
      </c>
      <c r="V1" t="s">
        <v>150</v>
      </c>
      <c r="W1" t="s">
        <v>151</v>
      </c>
      <c r="X1" t="s">
        <v>152</v>
      </c>
      <c r="Y1" t="s">
        <v>153</v>
      </c>
      <c r="Z1" t="s">
        <v>154</v>
      </c>
      <c r="AA1" t="s">
        <v>155</v>
      </c>
      <c r="AB1" t="s">
        <v>156</v>
      </c>
      <c r="AC1" t="s">
        <v>157</v>
      </c>
      <c r="AD1" t="s">
        <v>158</v>
      </c>
      <c r="AE1" t="s">
        <v>159</v>
      </c>
      <c r="AF1" t="s">
        <v>160</v>
      </c>
      <c r="AG1" t="s">
        <v>161</v>
      </c>
      <c r="AH1" t="s">
        <v>162</v>
      </c>
      <c r="AI1" t="s">
        <v>163</v>
      </c>
      <c r="AJ1" t="s">
        <v>164</v>
      </c>
      <c r="AK1" t="s">
        <v>165</v>
      </c>
      <c r="AL1" t="s">
        <v>166</v>
      </c>
    </row>
    <row r="2" spans="1:38" x14ac:dyDescent="0.45">
      <c r="A2" t="s">
        <v>167</v>
      </c>
      <c r="C2" t="s">
        <v>168</v>
      </c>
      <c r="D2" t="s">
        <v>169</v>
      </c>
      <c r="F2">
        <v>2019</v>
      </c>
      <c r="G2">
        <v>2020</v>
      </c>
      <c r="H2">
        <v>2050</v>
      </c>
    </row>
    <row r="3" spans="1:38" x14ac:dyDescent="0.45">
      <c r="F3">
        <v>0</v>
      </c>
      <c r="G3">
        <v>0</v>
      </c>
      <c r="H3">
        <v>1</v>
      </c>
    </row>
    <row r="4" spans="1:38" x14ac:dyDescent="0.45">
      <c r="A4" t="s">
        <v>167</v>
      </c>
      <c r="C4" t="s">
        <v>168</v>
      </c>
      <c r="D4" t="s">
        <v>170</v>
      </c>
      <c r="F4">
        <v>2019</v>
      </c>
      <c r="G4">
        <v>2020</v>
      </c>
      <c r="H4">
        <v>2050</v>
      </c>
    </row>
    <row r="5" spans="1:38" x14ac:dyDescent="0.45">
      <c r="F5">
        <v>0</v>
      </c>
      <c r="G5">
        <v>0</v>
      </c>
      <c r="H5">
        <v>1</v>
      </c>
    </row>
    <row r="6" spans="1:38" x14ac:dyDescent="0.45">
      <c r="A6" t="s">
        <v>167</v>
      </c>
      <c r="C6" t="s">
        <v>168</v>
      </c>
      <c r="D6" t="s">
        <v>171</v>
      </c>
      <c r="F6">
        <v>2019</v>
      </c>
      <c r="G6">
        <v>2020</v>
      </c>
      <c r="H6">
        <v>2050</v>
      </c>
    </row>
    <row r="7" spans="1:38" x14ac:dyDescent="0.45">
      <c r="F7">
        <v>0</v>
      </c>
      <c r="G7">
        <v>0</v>
      </c>
      <c r="H7">
        <v>1</v>
      </c>
    </row>
    <row r="8" spans="1:38" x14ac:dyDescent="0.45">
      <c r="A8" t="s">
        <v>167</v>
      </c>
      <c r="C8" t="s">
        <v>168</v>
      </c>
      <c r="D8" t="s">
        <v>172</v>
      </c>
      <c r="F8">
        <v>2019</v>
      </c>
      <c r="G8">
        <v>2020</v>
      </c>
      <c r="H8">
        <v>2050</v>
      </c>
    </row>
    <row r="9" spans="1:38" x14ac:dyDescent="0.45">
      <c r="F9">
        <v>0</v>
      </c>
      <c r="G9">
        <v>0</v>
      </c>
      <c r="H9">
        <v>1</v>
      </c>
    </row>
    <row r="10" spans="1:38" x14ac:dyDescent="0.45">
      <c r="A10" t="s">
        <v>167</v>
      </c>
      <c r="C10" t="s">
        <v>168</v>
      </c>
      <c r="D10" t="s">
        <v>173</v>
      </c>
      <c r="F10">
        <v>2019</v>
      </c>
      <c r="G10">
        <v>2020</v>
      </c>
      <c r="H10">
        <v>2050</v>
      </c>
    </row>
    <row r="11" spans="1:38" x14ac:dyDescent="0.45">
      <c r="F11">
        <v>0</v>
      </c>
      <c r="G11">
        <v>0</v>
      </c>
      <c r="H11">
        <v>1</v>
      </c>
    </row>
    <row r="12" spans="1:38" x14ac:dyDescent="0.45">
      <c r="A12" t="s">
        <v>167</v>
      </c>
      <c r="C12" t="s">
        <v>168</v>
      </c>
      <c r="D12" t="s">
        <v>174</v>
      </c>
      <c r="F12">
        <v>2019</v>
      </c>
      <c r="G12">
        <v>2020</v>
      </c>
      <c r="H12">
        <v>2050</v>
      </c>
    </row>
    <row r="13" spans="1:38" x14ac:dyDescent="0.45">
      <c r="F13">
        <v>0</v>
      </c>
      <c r="G13">
        <v>0</v>
      </c>
      <c r="H13">
        <v>1</v>
      </c>
    </row>
    <row r="14" spans="1:38" x14ac:dyDescent="0.45">
      <c r="A14" t="s">
        <v>167</v>
      </c>
      <c r="C14" t="s">
        <v>175</v>
      </c>
      <c r="D14" t="s">
        <v>169</v>
      </c>
      <c r="F14">
        <v>2019</v>
      </c>
      <c r="G14">
        <v>2020</v>
      </c>
      <c r="H14">
        <v>2050</v>
      </c>
    </row>
    <row r="15" spans="1:38" x14ac:dyDescent="0.45">
      <c r="F15">
        <v>0</v>
      </c>
      <c r="G15">
        <v>0</v>
      </c>
      <c r="H15">
        <v>1</v>
      </c>
    </row>
    <row r="16" spans="1:38" x14ac:dyDescent="0.45">
      <c r="A16" t="s">
        <v>167</v>
      </c>
      <c r="C16" t="s">
        <v>175</v>
      </c>
      <c r="D16" t="s">
        <v>170</v>
      </c>
      <c r="F16">
        <v>2019</v>
      </c>
      <c r="G16">
        <v>2020</v>
      </c>
      <c r="H16">
        <v>2050</v>
      </c>
    </row>
    <row r="17" spans="1:8" x14ac:dyDescent="0.45">
      <c r="F17">
        <v>0</v>
      </c>
      <c r="G17">
        <v>0</v>
      </c>
      <c r="H17">
        <v>1</v>
      </c>
    </row>
    <row r="18" spans="1:8" x14ac:dyDescent="0.45">
      <c r="A18" t="s">
        <v>167</v>
      </c>
      <c r="C18" t="s">
        <v>175</v>
      </c>
      <c r="D18" t="s">
        <v>171</v>
      </c>
      <c r="F18">
        <v>2019</v>
      </c>
      <c r="G18">
        <v>2020</v>
      </c>
      <c r="H18">
        <v>2050</v>
      </c>
    </row>
    <row r="19" spans="1:8" x14ac:dyDescent="0.45">
      <c r="F19">
        <v>0</v>
      </c>
      <c r="G19">
        <v>0</v>
      </c>
      <c r="H19">
        <v>1</v>
      </c>
    </row>
    <row r="20" spans="1:8" x14ac:dyDescent="0.45">
      <c r="A20" t="s">
        <v>167</v>
      </c>
      <c r="C20" t="s">
        <v>175</v>
      </c>
      <c r="D20" t="s">
        <v>172</v>
      </c>
      <c r="F20">
        <v>2019</v>
      </c>
      <c r="G20">
        <v>2020</v>
      </c>
      <c r="H20">
        <v>2050</v>
      </c>
    </row>
    <row r="21" spans="1:8" x14ac:dyDescent="0.45">
      <c r="F21">
        <v>0</v>
      </c>
      <c r="G21">
        <v>0</v>
      </c>
      <c r="H21">
        <v>1</v>
      </c>
    </row>
    <row r="22" spans="1:8" x14ac:dyDescent="0.45">
      <c r="A22" t="s">
        <v>167</v>
      </c>
      <c r="C22" t="s">
        <v>175</v>
      </c>
      <c r="D22" t="s">
        <v>173</v>
      </c>
      <c r="F22">
        <v>2019</v>
      </c>
      <c r="G22">
        <v>2020</v>
      </c>
      <c r="H22">
        <v>2050</v>
      </c>
    </row>
    <row r="23" spans="1:8" x14ac:dyDescent="0.45">
      <c r="F23">
        <v>0</v>
      </c>
      <c r="G23">
        <v>0</v>
      </c>
      <c r="H23">
        <v>1</v>
      </c>
    </row>
    <row r="24" spans="1:8" x14ac:dyDescent="0.45">
      <c r="A24" t="s">
        <v>167</v>
      </c>
      <c r="C24" t="s">
        <v>175</v>
      </c>
      <c r="D24" t="s">
        <v>174</v>
      </c>
      <c r="F24">
        <v>2019</v>
      </c>
      <c r="G24">
        <v>2020</v>
      </c>
      <c r="H24">
        <v>2050</v>
      </c>
    </row>
    <row r="25" spans="1:8" x14ac:dyDescent="0.45">
      <c r="F25">
        <v>0</v>
      </c>
      <c r="G25">
        <v>0</v>
      </c>
      <c r="H25">
        <v>1</v>
      </c>
    </row>
    <row r="26" spans="1:8" x14ac:dyDescent="0.45">
      <c r="A26" t="s">
        <v>176</v>
      </c>
      <c r="F26">
        <v>2019</v>
      </c>
      <c r="G26">
        <v>2020</v>
      </c>
      <c r="H26">
        <v>2050</v>
      </c>
    </row>
    <row r="27" spans="1:8" x14ac:dyDescent="0.45">
      <c r="F27">
        <v>0</v>
      </c>
      <c r="G27">
        <v>0</v>
      </c>
      <c r="H27">
        <v>1</v>
      </c>
    </row>
    <row r="28" spans="1:8" x14ac:dyDescent="0.45">
      <c r="A28" t="s">
        <v>177</v>
      </c>
      <c r="C28" t="s">
        <v>168</v>
      </c>
      <c r="D28" t="s">
        <v>169</v>
      </c>
      <c r="F28">
        <v>2019</v>
      </c>
      <c r="G28">
        <v>2020</v>
      </c>
      <c r="H28">
        <v>2050</v>
      </c>
    </row>
    <row r="29" spans="1:8" x14ac:dyDescent="0.45">
      <c r="F29">
        <v>0</v>
      </c>
      <c r="G29">
        <v>0</v>
      </c>
      <c r="H29">
        <v>1</v>
      </c>
    </row>
    <row r="30" spans="1:8" x14ac:dyDescent="0.45">
      <c r="A30" t="s">
        <v>177</v>
      </c>
      <c r="C30" t="s">
        <v>168</v>
      </c>
      <c r="D30" t="s">
        <v>170</v>
      </c>
      <c r="F30">
        <v>2019</v>
      </c>
      <c r="G30">
        <v>2020</v>
      </c>
      <c r="H30">
        <v>2050</v>
      </c>
    </row>
    <row r="31" spans="1:8" x14ac:dyDescent="0.45">
      <c r="F31">
        <v>0</v>
      </c>
      <c r="G31">
        <v>0</v>
      </c>
      <c r="H31">
        <v>1</v>
      </c>
    </row>
    <row r="32" spans="1:8" x14ac:dyDescent="0.45">
      <c r="A32" t="s">
        <v>177</v>
      </c>
      <c r="C32" t="s">
        <v>168</v>
      </c>
      <c r="D32" t="s">
        <v>171</v>
      </c>
      <c r="F32">
        <v>2019</v>
      </c>
      <c r="G32">
        <v>2020</v>
      </c>
      <c r="H32">
        <v>2050</v>
      </c>
    </row>
    <row r="33" spans="1:8" x14ac:dyDescent="0.45">
      <c r="F33">
        <v>0</v>
      </c>
      <c r="G33">
        <v>0</v>
      </c>
      <c r="H33">
        <v>1</v>
      </c>
    </row>
    <row r="34" spans="1:8" x14ac:dyDescent="0.45">
      <c r="A34" t="s">
        <v>177</v>
      </c>
      <c r="C34" t="s">
        <v>168</v>
      </c>
      <c r="D34" t="s">
        <v>172</v>
      </c>
      <c r="F34">
        <v>2019</v>
      </c>
      <c r="G34">
        <v>2020</v>
      </c>
      <c r="H34">
        <v>2050</v>
      </c>
    </row>
    <row r="35" spans="1:8" x14ac:dyDescent="0.45">
      <c r="F35">
        <v>0</v>
      </c>
      <c r="G35">
        <v>0</v>
      </c>
      <c r="H35">
        <v>1</v>
      </c>
    </row>
    <row r="36" spans="1:8" x14ac:dyDescent="0.45">
      <c r="A36" t="s">
        <v>177</v>
      </c>
      <c r="C36" t="s">
        <v>168</v>
      </c>
      <c r="D36" t="s">
        <v>173</v>
      </c>
      <c r="F36">
        <v>2019</v>
      </c>
      <c r="G36">
        <v>2020</v>
      </c>
      <c r="H36">
        <v>2050</v>
      </c>
    </row>
    <row r="37" spans="1:8" x14ac:dyDescent="0.45">
      <c r="F37">
        <v>0</v>
      </c>
      <c r="G37">
        <v>0</v>
      </c>
      <c r="H37">
        <v>1</v>
      </c>
    </row>
    <row r="38" spans="1:8" x14ac:dyDescent="0.45">
      <c r="A38" t="s">
        <v>177</v>
      </c>
      <c r="C38" t="s">
        <v>168</v>
      </c>
      <c r="D38" t="s">
        <v>174</v>
      </c>
      <c r="F38">
        <v>2019</v>
      </c>
      <c r="G38">
        <v>2020</v>
      </c>
      <c r="H38">
        <v>2050</v>
      </c>
    </row>
    <row r="39" spans="1:8" x14ac:dyDescent="0.45">
      <c r="F39">
        <v>0</v>
      </c>
      <c r="G39">
        <v>0</v>
      </c>
      <c r="H39">
        <v>1</v>
      </c>
    </row>
    <row r="40" spans="1:8" x14ac:dyDescent="0.45">
      <c r="A40" t="s">
        <v>177</v>
      </c>
      <c r="C40" t="s">
        <v>175</v>
      </c>
      <c r="D40" t="s">
        <v>169</v>
      </c>
      <c r="F40">
        <v>2019</v>
      </c>
      <c r="G40">
        <v>2020</v>
      </c>
      <c r="H40">
        <v>2050</v>
      </c>
    </row>
    <row r="41" spans="1:8" x14ac:dyDescent="0.45">
      <c r="F41">
        <v>0</v>
      </c>
      <c r="G41">
        <v>0</v>
      </c>
      <c r="H41">
        <v>1</v>
      </c>
    </row>
    <row r="42" spans="1:8" x14ac:dyDescent="0.45">
      <c r="A42" t="s">
        <v>177</v>
      </c>
      <c r="C42" t="s">
        <v>175</v>
      </c>
      <c r="D42" t="s">
        <v>170</v>
      </c>
      <c r="F42">
        <v>2019</v>
      </c>
      <c r="G42">
        <v>2020</v>
      </c>
      <c r="H42">
        <v>2050</v>
      </c>
    </row>
    <row r="43" spans="1:8" x14ac:dyDescent="0.45">
      <c r="F43">
        <v>0</v>
      </c>
      <c r="G43">
        <v>0</v>
      </c>
      <c r="H43">
        <v>1</v>
      </c>
    </row>
    <row r="44" spans="1:8" x14ac:dyDescent="0.45">
      <c r="A44" t="s">
        <v>177</v>
      </c>
      <c r="C44" t="s">
        <v>175</v>
      </c>
      <c r="D44" t="s">
        <v>171</v>
      </c>
      <c r="F44">
        <v>2019</v>
      </c>
      <c r="G44">
        <v>2020</v>
      </c>
      <c r="H44">
        <v>2050</v>
      </c>
    </row>
    <row r="45" spans="1:8" x14ac:dyDescent="0.45">
      <c r="F45">
        <v>0</v>
      </c>
      <c r="G45">
        <v>0</v>
      </c>
      <c r="H45">
        <v>1</v>
      </c>
    </row>
    <row r="46" spans="1:8" x14ac:dyDescent="0.45">
      <c r="A46" t="s">
        <v>177</v>
      </c>
      <c r="C46" t="s">
        <v>175</v>
      </c>
      <c r="D46" t="s">
        <v>172</v>
      </c>
      <c r="F46">
        <v>2019</v>
      </c>
      <c r="G46">
        <v>2020</v>
      </c>
      <c r="H46">
        <v>2050</v>
      </c>
    </row>
    <row r="47" spans="1:8" x14ac:dyDescent="0.45">
      <c r="F47">
        <v>0</v>
      </c>
      <c r="G47">
        <v>0</v>
      </c>
      <c r="H47">
        <v>1</v>
      </c>
    </row>
    <row r="48" spans="1:8" x14ac:dyDescent="0.45">
      <c r="A48" t="s">
        <v>177</v>
      </c>
      <c r="C48" t="s">
        <v>175</v>
      </c>
      <c r="D48" t="s">
        <v>173</v>
      </c>
      <c r="F48">
        <v>2019</v>
      </c>
      <c r="G48">
        <v>2020</v>
      </c>
      <c r="H48">
        <v>2050</v>
      </c>
    </row>
    <row r="49" spans="1:8" x14ac:dyDescent="0.45">
      <c r="F49">
        <v>0</v>
      </c>
      <c r="G49">
        <v>0</v>
      </c>
      <c r="H49">
        <v>1</v>
      </c>
    </row>
    <row r="50" spans="1:8" x14ac:dyDescent="0.45">
      <c r="A50" t="s">
        <v>177</v>
      </c>
      <c r="C50" t="s">
        <v>175</v>
      </c>
      <c r="D50" t="s">
        <v>174</v>
      </c>
      <c r="F50">
        <v>2019</v>
      </c>
      <c r="G50">
        <v>2020</v>
      </c>
      <c r="H50">
        <v>2050</v>
      </c>
    </row>
    <row r="51" spans="1:8" x14ac:dyDescent="0.45">
      <c r="F51">
        <v>0</v>
      </c>
      <c r="G51">
        <v>0</v>
      </c>
      <c r="H51">
        <v>1</v>
      </c>
    </row>
    <row r="52" spans="1:8" x14ac:dyDescent="0.45">
      <c r="A52" t="s">
        <v>178</v>
      </c>
      <c r="C52" t="s">
        <v>168</v>
      </c>
      <c r="D52" t="s">
        <v>169</v>
      </c>
      <c r="F52">
        <v>2019</v>
      </c>
      <c r="G52">
        <v>2020</v>
      </c>
      <c r="H52">
        <v>2050</v>
      </c>
    </row>
    <row r="53" spans="1:8" x14ac:dyDescent="0.45">
      <c r="F53">
        <v>0</v>
      </c>
      <c r="G53">
        <v>0</v>
      </c>
      <c r="H53">
        <v>1</v>
      </c>
    </row>
    <row r="54" spans="1:8" x14ac:dyDescent="0.45">
      <c r="A54" t="s">
        <v>178</v>
      </c>
      <c r="C54" t="s">
        <v>168</v>
      </c>
      <c r="D54" t="s">
        <v>170</v>
      </c>
      <c r="F54">
        <v>2019</v>
      </c>
      <c r="G54">
        <v>2020</v>
      </c>
      <c r="H54">
        <v>2050</v>
      </c>
    </row>
    <row r="55" spans="1:8" x14ac:dyDescent="0.45">
      <c r="F55">
        <v>0</v>
      </c>
      <c r="G55">
        <v>0</v>
      </c>
      <c r="H55">
        <v>1</v>
      </c>
    </row>
    <row r="56" spans="1:8" x14ac:dyDescent="0.45">
      <c r="A56" t="s">
        <v>178</v>
      </c>
      <c r="C56" t="s">
        <v>168</v>
      </c>
      <c r="D56" t="s">
        <v>171</v>
      </c>
      <c r="F56">
        <v>2019</v>
      </c>
      <c r="G56">
        <v>2020</v>
      </c>
      <c r="H56">
        <v>2050</v>
      </c>
    </row>
    <row r="57" spans="1:8" x14ac:dyDescent="0.45">
      <c r="F57">
        <v>0</v>
      </c>
      <c r="G57">
        <v>0</v>
      </c>
      <c r="H57">
        <v>1</v>
      </c>
    </row>
    <row r="58" spans="1:8" x14ac:dyDescent="0.45">
      <c r="A58" t="s">
        <v>178</v>
      </c>
      <c r="C58" t="s">
        <v>168</v>
      </c>
      <c r="D58" t="s">
        <v>172</v>
      </c>
      <c r="F58">
        <v>2019</v>
      </c>
      <c r="G58">
        <v>2020</v>
      </c>
      <c r="H58">
        <v>2050</v>
      </c>
    </row>
    <row r="59" spans="1:8" x14ac:dyDescent="0.45">
      <c r="F59">
        <v>0</v>
      </c>
      <c r="G59">
        <v>0</v>
      </c>
      <c r="H59">
        <v>1</v>
      </c>
    </row>
    <row r="60" spans="1:8" x14ac:dyDescent="0.45">
      <c r="A60" t="s">
        <v>178</v>
      </c>
      <c r="C60" t="s">
        <v>168</v>
      </c>
      <c r="D60" t="s">
        <v>173</v>
      </c>
      <c r="F60">
        <v>2019</v>
      </c>
      <c r="G60">
        <v>2020</v>
      </c>
      <c r="H60">
        <v>2050</v>
      </c>
    </row>
    <row r="61" spans="1:8" x14ac:dyDescent="0.45">
      <c r="F61">
        <v>0</v>
      </c>
      <c r="G61">
        <v>0</v>
      </c>
      <c r="H61">
        <v>1</v>
      </c>
    </row>
    <row r="62" spans="1:8" x14ac:dyDescent="0.45">
      <c r="A62" t="s">
        <v>178</v>
      </c>
      <c r="C62" t="s">
        <v>168</v>
      </c>
      <c r="D62" t="s">
        <v>174</v>
      </c>
      <c r="F62">
        <v>2019</v>
      </c>
      <c r="G62">
        <v>2020</v>
      </c>
      <c r="H62">
        <v>2050</v>
      </c>
    </row>
    <row r="63" spans="1:8" x14ac:dyDescent="0.45">
      <c r="F63">
        <v>0</v>
      </c>
      <c r="G63">
        <v>0</v>
      </c>
      <c r="H63">
        <v>1</v>
      </c>
    </row>
    <row r="64" spans="1:8" x14ac:dyDescent="0.45">
      <c r="A64" t="s">
        <v>178</v>
      </c>
      <c r="C64" t="s">
        <v>175</v>
      </c>
      <c r="D64" t="s">
        <v>169</v>
      </c>
      <c r="F64">
        <v>2019</v>
      </c>
      <c r="G64">
        <v>2020</v>
      </c>
      <c r="H64">
        <v>2050</v>
      </c>
    </row>
    <row r="65" spans="1:9" x14ac:dyDescent="0.45">
      <c r="F65">
        <v>0</v>
      </c>
      <c r="G65">
        <v>0</v>
      </c>
      <c r="H65">
        <v>1</v>
      </c>
    </row>
    <row r="66" spans="1:9" x14ac:dyDescent="0.45">
      <c r="A66" t="s">
        <v>178</v>
      </c>
      <c r="C66" t="s">
        <v>175</v>
      </c>
      <c r="D66" t="s">
        <v>170</v>
      </c>
      <c r="F66">
        <v>2019</v>
      </c>
      <c r="G66">
        <v>2020</v>
      </c>
      <c r="H66">
        <v>2050</v>
      </c>
    </row>
    <row r="67" spans="1:9" x14ac:dyDescent="0.45">
      <c r="F67">
        <v>0</v>
      </c>
      <c r="G67">
        <v>0</v>
      </c>
      <c r="H67">
        <v>1</v>
      </c>
    </row>
    <row r="68" spans="1:9" x14ac:dyDescent="0.45">
      <c r="A68" t="s">
        <v>178</v>
      </c>
      <c r="C68" t="s">
        <v>175</v>
      </c>
      <c r="D68" t="s">
        <v>171</v>
      </c>
      <c r="F68">
        <v>2019</v>
      </c>
      <c r="G68">
        <v>2020</v>
      </c>
      <c r="H68">
        <v>2050</v>
      </c>
    </row>
    <row r="69" spans="1:9" x14ac:dyDescent="0.45">
      <c r="F69">
        <v>0</v>
      </c>
      <c r="G69">
        <v>0</v>
      </c>
      <c r="H69">
        <v>1</v>
      </c>
    </row>
    <row r="70" spans="1:9" x14ac:dyDescent="0.45">
      <c r="A70" t="s">
        <v>178</v>
      </c>
      <c r="C70" t="s">
        <v>175</v>
      </c>
      <c r="D70" t="s">
        <v>172</v>
      </c>
      <c r="F70">
        <v>2019</v>
      </c>
      <c r="G70">
        <v>2020</v>
      </c>
      <c r="H70">
        <v>2050</v>
      </c>
    </row>
    <row r="71" spans="1:9" x14ac:dyDescent="0.45">
      <c r="F71">
        <v>0</v>
      </c>
      <c r="G71">
        <v>0</v>
      </c>
      <c r="H71">
        <v>1</v>
      </c>
    </row>
    <row r="72" spans="1:9" x14ac:dyDescent="0.45">
      <c r="A72" t="s">
        <v>178</v>
      </c>
      <c r="C72" t="s">
        <v>175</v>
      </c>
      <c r="D72" t="s">
        <v>173</v>
      </c>
      <c r="F72">
        <v>2019</v>
      </c>
      <c r="G72">
        <v>2020</v>
      </c>
      <c r="H72">
        <v>2050</v>
      </c>
    </row>
    <row r="73" spans="1:9" x14ac:dyDescent="0.45">
      <c r="F73">
        <v>0</v>
      </c>
      <c r="G73">
        <v>0</v>
      </c>
      <c r="H73">
        <v>1</v>
      </c>
    </row>
    <row r="74" spans="1:9" x14ac:dyDescent="0.45">
      <c r="A74" t="s">
        <v>178</v>
      </c>
      <c r="C74" t="s">
        <v>175</v>
      </c>
      <c r="D74" t="s">
        <v>174</v>
      </c>
      <c r="F74">
        <v>2019</v>
      </c>
      <c r="G74">
        <v>2020</v>
      </c>
      <c r="H74">
        <v>2050</v>
      </c>
    </row>
    <row r="75" spans="1:9" x14ac:dyDescent="0.45">
      <c r="F75">
        <v>0</v>
      </c>
      <c r="G75">
        <v>0</v>
      </c>
      <c r="H75">
        <v>1</v>
      </c>
    </row>
    <row r="76" spans="1:9" x14ac:dyDescent="0.45">
      <c r="A76" t="s">
        <v>179</v>
      </c>
      <c r="C76" t="s">
        <v>168</v>
      </c>
      <c r="D76" t="s">
        <v>169</v>
      </c>
      <c r="F76">
        <v>2019</v>
      </c>
      <c r="G76">
        <v>2020</v>
      </c>
      <c r="H76">
        <v>2035</v>
      </c>
      <c r="I76">
        <v>2050</v>
      </c>
    </row>
    <row r="77" spans="1:9" x14ac:dyDescent="0.45">
      <c r="F77">
        <v>0</v>
      </c>
      <c r="G77">
        <v>0</v>
      </c>
      <c r="H77">
        <v>1</v>
      </c>
      <c r="I77">
        <v>1</v>
      </c>
    </row>
    <row r="78" spans="1:9" x14ac:dyDescent="0.45">
      <c r="A78" t="s">
        <v>179</v>
      </c>
      <c r="C78" t="s">
        <v>168</v>
      </c>
      <c r="D78" t="s">
        <v>170</v>
      </c>
      <c r="F78">
        <v>2019</v>
      </c>
      <c r="G78">
        <v>2020</v>
      </c>
      <c r="H78">
        <v>2050</v>
      </c>
    </row>
    <row r="79" spans="1:9" x14ac:dyDescent="0.45">
      <c r="F79">
        <v>0</v>
      </c>
      <c r="G79">
        <v>0</v>
      </c>
      <c r="H79">
        <v>1</v>
      </c>
    </row>
    <row r="80" spans="1:9" x14ac:dyDescent="0.45">
      <c r="A80" t="s">
        <v>179</v>
      </c>
      <c r="C80" t="s">
        <v>168</v>
      </c>
      <c r="D80" t="s">
        <v>171</v>
      </c>
      <c r="F80">
        <v>2019</v>
      </c>
      <c r="G80">
        <v>2020</v>
      </c>
      <c r="H80">
        <v>2050</v>
      </c>
    </row>
    <row r="81" spans="1:9" x14ac:dyDescent="0.45">
      <c r="F81">
        <v>0</v>
      </c>
      <c r="G81">
        <v>0</v>
      </c>
      <c r="H81">
        <v>1</v>
      </c>
    </row>
    <row r="82" spans="1:9" x14ac:dyDescent="0.45">
      <c r="A82" t="s">
        <v>179</v>
      </c>
      <c r="C82" t="s">
        <v>168</v>
      </c>
      <c r="D82" t="s">
        <v>172</v>
      </c>
      <c r="F82">
        <v>2019</v>
      </c>
      <c r="G82">
        <v>2020</v>
      </c>
      <c r="H82">
        <v>2035</v>
      </c>
      <c r="I82">
        <v>2050</v>
      </c>
    </row>
    <row r="83" spans="1:9" x14ac:dyDescent="0.45">
      <c r="F83">
        <v>0</v>
      </c>
      <c r="G83">
        <v>0</v>
      </c>
      <c r="H83">
        <v>1</v>
      </c>
      <c r="I83">
        <v>1</v>
      </c>
    </row>
    <row r="84" spans="1:9" x14ac:dyDescent="0.45">
      <c r="A84" t="s">
        <v>179</v>
      </c>
      <c r="C84" t="s">
        <v>168</v>
      </c>
      <c r="D84" t="s">
        <v>173</v>
      </c>
      <c r="F84">
        <v>2019</v>
      </c>
      <c r="G84">
        <v>2020</v>
      </c>
      <c r="H84">
        <v>2035</v>
      </c>
      <c r="I84">
        <v>2050</v>
      </c>
    </row>
    <row r="85" spans="1:9" x14ac:dyDescent="0.45">
      <c r="F85">
        <v>0</v>
      </c>
      <c r="G85">
        <v>0</v>
      </c>
      <c r="H85">
        <v>1</v>
      </c>
      <c r="I85">
        <v>1</v>
      </c>
    </row>
    <row r="86" spans="1:9" x14ac:dyDescent="0.45">
      <c r="A86" t="s">
        <v>179</v>
      </c>
      <c r="C86" t="s">
        <v>168</v>
      </c>
      <c r="D86" t="s">
        <v>174</v>
      </c>
      <c r="F86">
        <v>2019</v>
      </c>
      <c r="G86">
        <v>2020</v>
      </c>
      <c r="H86">
        <v>2050</v>
      </c>
    </row>
    <row r="87" spans="1:9" x14ac:dyDescent="0.45">
      <c r="F87">
        <v>0</v>
      </c>
      <c r="G87">
        <v>0</v>
      </c>
      <c r="H87">
        <v>1</v>
      </c>
    </row>
    <row r="88" spans="1:9" x14ac:dyDescent="0.45">
      <c r="A88" t="s">
        <v>179</v>
      </c>
      <c r="C88" t="s">
        <v>175</v>
      </c>
      <c r="D88" t="s">
        <v>169</v>
      </c>
      <c r="F88">
        <v>2019</v>
      </c>
      <c r="G88">
        <v>2020</v>
      </c>
      <c r="H88">
        <v>2035</v>
      </c>
      <c r="I88">
        <v>2050</v>
      </c>
    </row>
    <row r="89" spans="1:9" x14ac:dyDescent="0.45">
      <c r="F89">
        <v>0</v>
      </c>
      <c r="G89">
        <v>0</v>
      </c>
      <c r="H89">
        <v>1</v>
      </c>
      <c r="I89">
        <v>1</v>
      </c>
    </row>
    <row r="90" spans="1:9" x14ac:dyDescent="0.45">
      <c r="A90" t="s">
        <v>179</v>
      </c>
      <c r="C90" t="s">
        <v>175</v>
      </c>
      <c r="D90" t="s">
        <v>170</v>
      </c>
      <c r="F90">
        <v>2019</v>
      </c>
      <c r="G90">
        <v>2020</v>
      </c>
      <c r="H90">
        <v>2050</v>
      </c>
    </row>
    <row r="91" spans="1:9" x14ac:dyDescent="0.45">
      <c r="F91">
        <v>0</v>
      </c>
      <c r="G91">
        <v>0</v>
      </c>
      <c r="H91">
        <v>1</v>
      </c>
    </row>
    <row r="92" spans="1:9" x14ac:dyDescent="0.45">
      <c r="A92" t="s">
        <v>179</v>
      </c>
      <c r="C92" t="s">
        <v>175</v>
      </c>
      <c r="D92" t="s">
        <v>171</v>
      </c>
      <c r="F92">
        <v>2019</v>
      </c>
      <c r="G92">
        <v>2020</v>
      </c>
      <c r="H92">
        <v>2050</v>
      </c>
    </row>
    <row r="93" spans="1:9" x14ac:dyDescent="0.45">
      <c r="F93">
        <v>0</v>
      </c>
      <c r="G93">
        <v>0</v>
      </c>
      <c r="H93">
        <v>1</v>
      </c>
    </row>
    <row r="94" spans="1:9" x14ac:dyDescent="0.45">
      <c r="A94" t="s">
        <v>179</v>
      </c>
      <c r="C94" t="s">
        <v>175</v>
      </c>
      <c r="D94" t="s">
        <v>172</v>
      </c>
      <c r="F94">
        <v>2019</v>
      </c>
      <c r="G94">
        <v>2020</v>
      </c>
      <c r="H94">
        <v>2035</v>
      </c>
      <c r="I94">
        <v>2050</v>
      </c>
    </row>
    <row r="95" spans="1:9" x14ac:dyDescent="0.45">
      <c r="F95">
        <v>0</v>
      </c>
      <c r="G95">
        <v>0</v>
      </c>
      <c r="H95">
        <v>1</v>
      </c>
      <c r="I95">
        <v>1</v>
      </c>
    </row>
    <row r="96" spans="1:9" x14ac:dyDescent="0.45">
      <c r="A96" t="s">
        <v>179</v>
      </c>
      <c r="C96" t="s">
        <v>175</v>
      </c>
      <c r="D96" t="s">
        <v>173</v>
      </c>
      <c r="F96">
        <v>2019</v>
      </c>
      <c r="G96">
        <v>2020</v>
      </c>
      <c r="H96">
        <v>2035</v>
      </c>
      <c r="I96">
        <v>2050</v>
      </c>
    </row>
    <row r="97" spans="1:9" x14ac:dyDescent="0.45">
      <c r="F97">
        <v>0</v>
      </c>
      <c r="G97">
        <v>0</v>
      </c>
      <c r="H97">
        <v>1</v>
      </c>
      <c r="I97">
        <v>1</v>
      </c>
    </row>
    <row r="98" spans="1:9" x14ac:dyDescent="0.45">
      <c r="A98" t="s">
        <v>179</v>
      </c>
      <c r="C98" t="s">
        <v>175</v>
      </c>
      <c r="D98" t="s">
        <v>174</v>
      </c>
      <c r="F98">
        <v>2019</v>
      </c>
      <c r="G98">
        <v>2020</v>
      </c>
      <c r="H98">
        <v>2035</v>
      </c>
      <c r="I98">
        <v>2050</v>
      </c>
    </row>
    <row r="99" spans="1:9" x14ac:dyDescent="0.45">
      <c r="F99">
        <v>0</v>
      </c>
      <c r="G99">
        <v>0</v>
      </c>
      <c r="H99">
        <v>1</v>
      </c>
      <c r="I99">
        <v>1</v>
      </c>
    </row>
    <row r="100" spans="1:9" x14ac:dyDescent="0.45">
      <c r="A100" t="s">
        <v>180</v>
      </c>
      <c r="C100" t="s">
        <v>168</v>
      </c>
      <c r="D100" t="s">
        <v>169</v>
      </c>
      <c r="F100">
        <v>2019</v>
      </c>
      <c r="G100">
        <v>2020</v>
      </c>
      <c r="H100">
        <v>2050</v>
      </c>
    </row>
    <row r="101" spans="1:9" x14ac:dyDescent="0.45">
      <c r="F101">
        <v>0</v>
      </c>
      <c r="G101">
        <v>0</v>
      </c>
      <c r="H101">
        <v>1</v>
      </c>
    </row>
    <row r="102" spans="1:9" x14ac:dyDescent="0.45">
      <c r="A102" t="s">
        <v>180</v>
      </c>
      <c r="C102" t="s">
        <v>168</v>
      </c>
      <c r="D102" t="s">
        <v>170</v>
      </c>
      <c r="F102">
        <v>2019</v>
      </c>
      <c r="G102">
        <v>2020</v>
      </c>
      <c r="H102">
        <v>2050</v>
      </c>
    </row>
    <row r="103" spans="1:9" x14ac:dyDescent="0.45">
      <c r="F103">
        <v>0</v>
      </c>
      <c r="G103">
        <v>0</v>
      </c>
      <c r="H103">
        <v>1</v>
      </c>
    </row>
    <row r="104" spans="1:9" x14ac:dyDescent="0.45">
      <c r="A104" t="s">
        <v>180</v>
      </c>
      <c r="C104" t="s">
        <v>168</v>
      </c>
      <c r="D104" t="s">
        <v>171</v>
      </c>
      <c r="F104">
        <v>2019</v>
      </c>
      <c r="G104">
        <v>2020</v>
      </c>
      <c r="H104">
        <v>2050</v>
      </c>
    </row>
    <row r="105" spans="1:9" x14ac:dyDescent="0.45">
      <c r="F105">
        <v>0</v>
      </c>
      <c r="G105">
        <v>0</v>
      </c>
      <c r="H105">
        <v>1</v>
      </c>
    </row>
    <row r="106" spans="1:9" x14ac:dyDescent="0.45">
      <c r="A106" t="s">
        <v>180</v>
      </c>
      <c r="C106" t="s">
        <v>168</v>
      </c>
      <c r="D106" t="s">
        <v>172</v>
      </c>
      <c r="F106">
        <v>2019</v>
      </c>
      <c r="G106">
        <v>2020</v>
      </c>
      <c r="H106">
        <v>2050</v>
      </c>
    </row>
    <row r="107" spans="1:9" x14ac:dyDescent="0.45">
      <c r="F107">
        <v>0</v>
      </c>
      <c r="G107">
        <v>0</v>
      </c>
      <c r="H107">
        <v>1</v>
      </c>
    </row>
    <row r="108" spans="1:9" x14ac:dyDescent="0.45">
      <c r="A108" t="s">
        <v>180</v>
      </c>
      <c r="C108" t="s">
        <v>168</v>
      </c>
      <c r="D108" t="s">
        <v>173</v>
      </c>
      <c r="F108">
        <v>2019</v>
      </c>
      <c r="G108">
        <v>2020</v>
      </c>
      <c r="H108">
        <v>2050</v>
      </c>
    </row>
    <row r="109" spans="1:9" x14ac:dyDescent="0.45">
      <c r="F109">
        <v>0</v>
      </c>
      <c r="G109">
        <v>0</v>
      </c>
      <c r="H109">
        <v>1</v>
      </c>
    </row>
    <row r="110" spans="1:9" x14ac:dyDescent="0.45">
      <c r="A110" t="s">
        <v>180</v>
      </c>
      <c r="C110" t="s">
        <v>168</v>
      </c>
      <c r="D110" t="s">
        <v>174</v>
      </c>
      <c r="F110">
        <v>2019</v>
      </c>
      <c r="G110">
        <v>2020</v>
      </c>
      <c r="H110">
        <v>2050</v>
      </c>
    </row>
    <row r="111" spans="1:9" x14ac:dyDescent="0.45">
      <c r="F111">
        <v>0</v>
      </c>
      <c r="G111">
        <v>0</v>
      </c>
      <c r="H111">
        <v>1</v>
      </c>
    </row>
    <row r="112" spans="1:9" x14ac:dyDescent="0.45">
      <c r="A112" t="s">
        <v>180</v>
      </c>
      <c r="C112" t="s">
        <v>175</v>
      </c>
      <c r="D112" t="s">
        <v>169</v>
      </c>
      <c r="F112">
        <v>2019</v>
      </c>
      <c r="G112">
        <v>2020</v>
      </c>
      <c r="H112">
        <v>2050</v>
      </c>
    </row>
    <row r="113" spans="1:8" x14ac:dyDescent="0.45">
      <c r="F113">
        <v>0</v>
      </c>
      <c r="G113">
        <v>0</v>
      </c>
      <c r="H113">
        <v>1</v>
      </c>
    </row>
    <row r="114" spans="1:8" x14ac:dyDescent="0.45">
      <c r="A114" t="s">
        <v>180</v>
      </c>
      <c r="C114" t="s">
        <v>175</v>
      </c>
      <c r="D114" t="s">
        <v>170</v>
      </c>
      <c r="F114">
        <v>2019</v>
      </c>
      <c r="G114">
        <v>2020</v>
      </c>
      <c r="H114">
        <v>2050</v>
      </c>
    </row>
    <row r="115" spans="1:8" x14ac:dyDescent="0.45">
      <c r="F115">
        <v>0</v>
      </c>
      <c r="G115">
        <v>0</v>
      </c>
      <c r="H115">
        <v>1</v>
      </c>
    </row>
    <row r="116" spans="1:8" x14ac:dyDescent="0.45">
      <c r="A116" t="s">
        <v>180</v>
      </c>
      <c r="C116" t="s">
        <v>175</v>
      </c>
      <c r="D116" t="s">
        <v>171</v>
      </c>
      <c r="F116">
        <v>2019</v>
      </c>
      <c r="G116">
        <v>2020</v>
      </c>
      <c r="H116">
        <v>2050</v>
      </c>
    </row>
    <row r="117" spans="1:8" x14ac:dyDescent="0.45">
      <c r="F117">
        <v>0</v>
      </c>
      <c r="G117">
        <v>0</v>
      </c>
      <c r="H117">
        <v>1</v>
      </c>
    </row>
    <row r="118" spans="1:8" x14ac:dyDescent="0.45">
      <c r="A118" t="s">
        <v>180</v>
      </c>
      <c r="C118" t="s">
        <v>175</v>
      </c>
      <c r="D118" t="s">
        <v>172</v>
      </c>
      <c r="F118">
        <v>2019</v>
      </c>
      <c r="G118">
        <v>2020</v>
      </c>
      <c r="H118">
        <v>2050</v>
      </c>
    </row>
    <row r="119" spans="1:8" x14ac:dyDescent="0.45">
      <c r="F119">
        <v>0</v>
      </c>
      <c r="G119">
        <v>0</v>
      </c>
      <c r="H119">
        <v>1</v>
      </c>
    </row>
    <row r="120" spans="1:8" x14ac:dyDescent="0.45">
      <c r="A120" t="s">
        <v>180</v>
      </c>
      <c r="C120" t="s">
        <v>175</v>
      </c>
      <c r="D120" t="s">
        <v>173</v>
      </c>
      <c r="F120">
        <v>2019</v>
      </c>
      <c r="G120">
        <v>2020</v>
      </c>
      <c r="H120">
        <v>2050</v>
      </c>
    </row>
    <row r="121" spans="1:8" x14ac:dyDescent="0.45">
      <c r="F121">
        <v>0</v>
      </c>
      <c r="G121">
        <v>0</v>
      </c>
      <c r="H121">
        <v>1</v>
      </c>
    </row>
    <row r="122" spans="1:8" x14ac:dyDescent="0.45">
      <c r="A122" t="s">
        <v>180</v>
      </c>
      <c r="C122" t="s">
        <v>175</v>
      </c>
      <c r="D122" t="s">
        <v>174</v>
      </c>
      <c r="F122">
        <v>2019</v>
      </c>
      <c r="G122">
        <v>2020</v>
      </c>
      <c r="H122">
        <v>2050</v>
      </c>
    </row>
    <row r="123" spans="1:8" x14ac:dyDescent="0.45">
      <c r="F123">
        <v>0</v>
      </c>
      <c r="G123">
        <v>0</v>
      </c>
      <c r="H123">
        <v>1</v>
      </c>
    </row>
    <row r="124" spans="1:8" x14ac:dyDescent="0.45">
      <c r="A124" t="s">
        <v>181</v>
      </c>
      <c r="F124">
        <v>2019</v>
      </c>
      <c r="G124">
        <v>2020</v>
      </c>
      <c r="H124">
        <v>2050</v>
      </c>
    </row>
    <row r="125" spans="1:8" x14ac:dyDescent="0.45">
      <c r="F125">
        <v>0</v>
      </c>
      <c r="G125">
        <v>0</v>
      </c>
      <c r="H125">
        <v>1</v>
      </c>
    </row>
    <row r="126" spans="1:8" x14ac:dyDescent="0.45">
      <c r="A126" t="s">
        <v>182</v>
      </c>
      <c r="F126">
        <v>2019</v>
      </c>
      <c r="G126">
        <v>2020</v>
      </c>
      <c r="H126">
        <v>2050</v>
      </c>
    </row>
    <row r="127" spans="1:8" x14ac:dyDescent="0.45">
      <c r="F127">
        <v>0</v>
      </c>
      <c r="G127">
        <v>0</v>
      </c>
      <c r="H127">
        <v>1</v>
      </c>
    </row>
    <row r="128" spans="1:8" x14ac:dyDescent="0.45">
      <c r="A128" t="s">
        <v>183</v>
      </c>
      <c r="F128">
        <v>2019</v>
      </c>
      <c r="G128">
        <v>2020</v>
      </c>
      <c r="H128">
        <v>2050</v>
      </c>
    </row>
    <row r="129" spans="1:8" x14ac:dyDescent="0.45">
      <c r="F129">
        <v>0</v>
      </c>
      <c r="G129">
        <v>0</v>
      </c>
      <c r="H129">
        <v>1</v>
      </c>
    </row>
    <row r="130" spans="1:8" x14ac:dyDescent="0.45">
      <c r="A130" t="s">
        <v>184</v>
      </c>
      <c r="C130" t="s">
        <v>169</v>
      </c>
      <c r="D130" t="s">
        <v>185</v>
      </c>
      <c r="F130">
        <v>2019</v>
      </c>
      <c r="G130">
        <v>2020</v>
      </c>
      <c r="H130">
        <v>2050</v>
      </c>
    </row>
    <row r="131" spans="1:8" x14ac:dyDescent="0.45">
      <c r="F131">
        <v>0</v>
      </c>
      <c r="G131">
        <v>0</v>
      </c>
      <c r="H131">
        <v>1</v>
      </c>
    </row>
    <row r="132" spans="1:8" x14ac:dyDescent="0.45">
      <c r="A132" t="s">
        <v>184</v>
      </c>
      <c r="C132" t="s">
        <v>169</v>
      </c>
      <c r="D132" t="s">
        <v>186</v>
      </c>
      <c r="F132">
        <v>2019</v>
      </c>
      <c r="G132">
        <v>2020</v>
      </c>
      <c r="H132">
        <v>2050</v>
      </c>
    </row>
    <row r="133" spans="1:8" x14ac:dyDescent="0.45">
      <c r="F133">
        <v>0</v>
      </c>
      <c r="G133">
        <v>0</v>
      </c>
      <c r="H133">
        <v>1</v>
      </c>
    </row>
    <row r="134" spans="1:8" x14ac:dyDescent="0.45">
      <c r="A134" t="s">
        <v>184</v>
      </c>
      <c r="C134" t="s">
        <v>169</v>
      </c>
      <c r="D134" t="s">
        <v>187</v>
      </c>
      <c r="F134">
        <v>2019</v>
      </c>
      <c r="G134">
        <v>2020</v>
      </c>
      <c r="H134">
        <v>2050</v>
      </c>
    </row>
    <row r="135" spans="1:8" x14ac:dyDescent="0.45">
      <c r="F135">
        <v>0</v>
      </c>
      <c r="G135">
        <v>0</v>
      </c>
      <c r="H135">
        <v>1</v>
      </c>
    </row>
    <row r="136" spans="1:8" x14ac:dyDescent="0.45">
      <c r="A136" t="s">
        <v>184</v>
      </c>
      <c r="C136" t="s">
        <v>169</v>
      </c>
      <c r="D136" t="s">
        <v>188</v>
      </c>
      <c r="F136">
        <v>2019</v>
      </c>
      <c r="G136">
        <v>2020</v>
      </c>
      <c r="H136">
        <v>2050</v>
      </c>
    </row>
    <row r="137" spans="1:8" x14ac:dyDescent="0.45">
      <c r="F137">
        <v>0</v>
      </c>
      <c r="G137">
        <v>0</v>
      </c>
      <c r="H137">
        <v>1</v>
      </c>
    </row>
    <row r="138" spans="1:8" x14ac:dyDescent="0.45">
      <c r="A138" t="s">
        <v>184</v>
      </c>
      <c r="C138" t="s">
        <v>169</v>
      </c>
      <c r="D138" t="s">
        <v>189</v>
      </c>
      <c r="F138">
        <v>2019</v>
      </c>
      <c r="G138">
        <v>2020</v>
      </c>
      <c r="H138">
        <v>2050</v>
      </c>
    </row>
    <row r="139" spans="1:8" x14ac:dyDescent="0.45">
      <c r="F139">
        <v>0</v>
      </c>
      <c r="G139">
        <v>0</v>
      </c>
      <c r="H139">
        <v>1</v>
      </c>
    </row>
    <row r="140" spans="1:8" x14ac:dyDescent="0.45">
      <c r="A140" t="s">
        <v>184</v>
      </c>
      <c r="C140" t="s">
        <v>169</v>
      </c>
      <c r="D140" t="s">
        <v>190</v>
      </c>
      <c r="F140">
        <v>2019</v>
      </c>
      <c r="G140">
        <v>2020</v>
      </c>
      <c r="H140">
        <v>2050</v>
      </c>
    </row>
    <row r="141" spans="1:8" x14ac:dyDescent="0.45">
      <c r="F141">
        <v>0</v>
      </c>
      <c r="G141">
        <v>0</v>
      </c>
      <c r="H141">
        <v>1</v>
      </c>
    </row>
    <row r="142" spans="1:8" x14ac:dyDescent="0.45">
      <c r="A142" t="s">
        <v>184</v>
      </c>
      <c r="C142" t="s">
        <v>169</v>
      </c>
      <c r="D142" t="s">
        <v>191</v>
      </c>
      <c r="F142">
        <v>2019</v>
      </c>
      <c r="G142">
        <v>2020</v>
      </c>
      <c r="H142">
        <v>2050</v>
      </c>
    </row>
    <row r="143" spans="1:8" x14ac:dyDescent="0.45">
      <c r="F143">
        <v>0</v>
      </c>
      <c r="G143">
        <v>0</v>
      </c>
      <c r="H143">
        <v>1</v>
      </c>
    </row>
    <row r="144" spans="1:8" x14ac:dyDescent="0.45">
      <c r="A144" t="s">
        <v>184</v>
      </c>
      <c r="C144" t="s">
        <v>169</v>
      </c>
      <c r="D144" t="s">
        <v>192</v>
      </c>
      <c r="F144">
        <v>2019</v>
      </c>
      <c r="G144">
        <v>2020</v>
      </c>
      <c r="H144">
        <v>2050</v>
      </c>
    </row>
    <row r="145" spans="1:8" x14ac:dyDescent="0.45">
      <c r="F145">
        <v>0</v>
      </c>
      <c r="G145">
        <v>0</v>
      </c>
      <c r="H145">
        <v>1</v>
      </c>
    </row>
    <row r="146" spans="1:8" x14ac:dyDescent="0.45">
      <c r="A146" t="s">
        <v>184</v>
      </c>
      <c r="C146" t="s">
        <v>169</v>
      </c>
      <c r="D146" t="s">
        <v>193</v>
      </c>
      <c r="F146">
        <v>2019</v>
      </c>
      <c r="G146">
        <v>2020</v>
      </c>
      <c r="H146">
        <v>2050</v>
      </c>
    </row>
    <row r="147" spans="1:8" x14ac:dyDescent="0.45">
      <c r="F147">
        <v>0</v>
      </c>
      <c r="G147">
        <v>0</v>
      </c>
      <c r="H147">
        <v>1</v>
      </c>
    </row>
    <row r="148" spans="1:8" x14ac:dyDescent="0.45">
      <c r="A148" t="s">
        <v>184</v>
      </c>
      <c r="C148" t="s">
        <v>169</v>
      </c>
      <c r="D148" t="s">
        <v>194</v>
      </c>
      <c r="F148">
        <v>2019</v>
      </c>
      <c r="G148">
        <v>2020</v>
      </c>
      <c r="H148">
        <v>2050</v>
      </c>
    </row>
    <row r="149" spans="1:8" x14ac:dyDescent="0.45">
      <c r="F149">
        <v>0</v>
      </c>
      <c r="G149">
        <v>0</v>
      </c>
      <c r="H149">
        <v>1</v>
      </c>
    </row>
    <row r="150" spans="1:8" x14ac:dyDescent="0.45">
      <c r="A150" t="s">
        <v>184</v>
      </c>
      <c r="C150" t="s">
        <v>169</v>
      </c>
      <c r="D150" t="s">
        <v>195</v>
      </c>
      <c r="F150">
        <v>2019</v>
      </c>
      <c r="G150">
        <v>2020</v>
      </c>
      <c r="H150">
        <v>2050</v>
      </c>
    </row>
    <row r="151" spans="1:8" x14ac:dyDescent="0.45">
      <c r="F151">
        <v>0</v>
      </c>
      <c r="G151">
        <v>0</v>
      </c>
      <c r="H151">
        <v>1</v>
      </c>
    </row>
    <row r="152" spans="1:8" x14ac:dyDescent="0.45">
      <c r="A152" t="s">
        <v>184</v>
      </c>
      <c r="C152" t="s">
        <v>169</v>
      </c>
      <c r="D152" t="s">
        <v>196</v>
      </c>
      <c r="F152">
        <v>2019</v>
      </c>
      <c r="G152">
        <v>2020</v>
      </c>
      <c r="H152">
        <v>2050</v>
      </c>
    </row>
    <row r="153" spans="1:8" x14ac:dyDescent="0.45">
      <c r="F153">
        <v>0</v>
      </c>
      <c r="G153">
        <v>0</v>
      </c>
      <c r="H153">
        <v>1</v>
      </c>
    </row>
    <row r="154" spans="1:8" x14ac:dyDescent="0.45">
      <c r="A154" t="s">
        <v>184</v>
      </c>
      <c r="C154" t="s">
        <v>170</v>
      </c>
      <c r="D154" t="s">
        <v>185</v>
      </c>
      <c r="F154">
        <v>2019</v>
      </c>
      <c r="G154">
        <v>2020</v>
      </c>
      <c r="H154">
        <v>2050</v>
      </c>
    </row>
    <row r="155" spans="1:8" x14ac:dyDescent="0.45">
      <c r="F155">
        <v>0</v>
      </c>
      <c r="G155">
        <v>0</v>
      </c>
      <c r="H155">
        <v>1</v>
      </c>
    </row>
    <row r="156" spans="1:8" x14ac:dyDescent="0.45">
      <c r="A156" t="s">
        <v>184</v>
      </c>
      <c r="C156" t="s">
        <v>170</v>
      </c>
      <c r="D156" t="s">
        <v>186</v>
      </c>
      <c r="F156">
        <v>2019</v>
      </c>
      <c r="G156">
        <v>2020</v>
      </c>
      <c r="H156">
        <v>2050</v>
      </c>
    </row>
    <row r="157" spans="1:8" x14ac:dyDescent="0.45">
      <c r="F157">
        <v>0</v>
      </c>
      <c r="G157">
        <v>0</v>
      </c>
      <c r="H157">
        <v>1</v>
      </c>
    </row>
    <row r="158" spans="1:8" x14ac:dyDescent="0.45">
      <c r="A158" t="s">
        <v>184</v>
      </c>
      <c r="C158" t="s">
        <v>170</v>
      </c>
      <c r="D158" t="s">
        <v>187</v>
      </c>
      <c r="F158">
        <v>2019</v>
      </c>
      <c r="G158">
        <v>2020</v>
      </c>
      <c r="H158">
        <v>2050</v>
      </c>
    </row>
    <row r="159" spans="1:8" x14ac:dyDescent="0.45">
      <c r="F159">
        <v>0</v>
      </c>
      <c r="G159">
        <v>0</v>
      </c>
      <c r="H159">
        <v>1</v>
      </c>
    </row>
    <row r="160" spans="1:8" x14ac:dyDescent="0.45">
      <c r="A160" t="s">
        <v>184</v>
      </c>
      <c r="C160" t="s">
        <v>170</v>
      </c>
      <c r="D160" t="s">
        <v>188</v>
      </c>
      <c r="F160">
        <v>2019</v>
      </c>
      <c r="G160">
        <v>2020</v>
      </c>
      <c r="H160">
        <v>2050</v>
      </c>
    </row>
    <row r="161" spans="1:8" x14ac:dyDescent="0.45">
      <c r="F161">
        <v>0</v>
      </c>
      <c r="G161">
        <v>0</v>
      </c>
      <c r="H161">
        <v>1</v>
      </c>
    </row>
    <row r="162" spans="1:8" x14ac:dyDescent="0.45">
      <c r="A162" t="s">
        <v>184</v>
      </c>
      <c r="C162" t="s">
        <v>170</v>
      </c>
      <c r="D162" t="s">
        <v>189</v>
      </c>
      <c r="F162">
        <v>2019</v>
      </c>
      <c r="G162">
        <v>2020</v>
      </c>
      <c r="H162">
        <v>2050</v>
      </c>
    </row>
    <row r="163" spans="1:8" x14ac:dyDescent="0.45">
      <c r="F163">
        <v>0</v>
      </c>
      <c r="G163">
        <v>0</v>
      </c>
      <c r="H163">
        <v>1</v>
      </c>
    </row>
    <row r="164" spans="1:8" x14ac:dyDescent="0.45">
      <c r="A164" t="s">
        <v>184</v>
      </c>
      <c r="C164" t="s">
        <v>170</v>
      </c>
      <c r="D164" t="s">
        <v>190</v>
      </c>
      <c r="F164">
        <v>2019</v>
      </c>
      <c r="G164">
        <v>2020</v>
      </c>
      <c r="H164">
        <v>2050</v>
      </c>
    </row>
    <row r="165" spans="1:8" x14ac:dyDescent="0.45">
      <c r="F165">
        <v>0</v>
      </c>
      <c r="G165">
        <v>0</v>
      </c>
      <c r="H165">
        <v>1</v>
      </c>
    </row>
    <row r="166" spans="1:8" x14ac:dyDescent="0.45">
      <c r="A166" t="s">
        <v>184</v>
      </c>
      <c r="C166" t="s">
        <v>170</v>
      </c>
      <c r="D166" t="s">
        <v>191</v>
      </c>
      <c r="F166">
        <v>2019</v>
      </c>
      <c r="G166">
        <v>2020</v>
      </c>
      <c r="H166">
        <v>2050</v>
      </c>
    </row>
    <row r="167" spans="1:8" x14ac:dyDescent="0.45">
      <c r="F167">
        <v>0</v>
      </c>
      <c r="G167">
        <v>0</v>
      </c>
      <c r="H167">
        <v>1</v>
      </c>
    </row>
    <row r="168" spans="1:8" x14ac:dyDescent="0.45">
      <c r="A168" t="s">
        <v>184</v>
      </c>
      <c r="C168" t="s">
        <v>170</v>
      </c>
      <c r="D168" t="s">
        <v>192</v>
      </c>
      <c r="F168">
        <v>2019</v>
      </c>
      <c r="G168">
        <v>2020</v>
      </c>
      <c r="H168">
        <v>2050</v>
      </c>
    </row>
    <row r="169" spans="1:8" x14ac:dyDescent="0.45">
      <c r="F169">
        <v>0</v>
      </c>
      <c r="G169">
        <v>0</v>
      </c>
      <c r="H169">
        <v>1</v>
      </c>
    </row>
    <row r="170" spans="1:8" x14ac:dyDescent="0.45">
      <c r="A170" t="s">
        <v>184</v>
      </c>
      <c r="C170" t="s">
        <v>170</v>
      </c>
      <c r="D170" t="s">
        <v>193</v>
      </c>
      <c r="F170">
        <v>2019</v>
      </c>
      <c r="G170">
        <v>2020</v>
      </c>
      <c r="H170">
        <v>2050</v>
      </c>
    </row>
    <row r="171" spans="1:8" x14ac:dyDescent="0.45">
      <c r="F171">
        <v>0</v>
      </c>
      <c r="G171">
        <v>0</v>
      </c>
      <c r="H171">
        <v>1</v>
      </c>
    </row>
    <row r="172" spans="1:8" x14ac:dyDescent="0.45">
      <c r="A172" t="s">
        <v>184</v>
      </c>
      <c r="C172" t="s">
        <v>170</v>
      </c>
      <c r="D172" t="s">
        <v>194</v>
      </c>
      <c r="F172">
        <v>2019</v>
      </c>
      <c r="G172">
        <v>2020</v>
      </c>
      <c r="H172">
        <v>2050</v>
      </c>
    </row>
    <row r="173" spans="1:8" x14ac:dyDescent="0.45">
      <c r="F173">
        <v>0</v>
      </c>
      <c r="G173">
        <v>0</v>
      </c>
      <c r="H173">
        <v>1</v>
      </c>
    </row>
    <row r="174" spans="1:8" x14ac:dyDescent="0.45">
      <c r="A174" t="s">
        <v>184</v>
      </c>
      <c r="C174" t="s">
        <v>170</v>
      </c>
      <c r="D174" t="s">
        <v>195</v>
      </c>
      <c r="F174">
        <v>2019</v>
      </c>
      <c r="G174">
        <v>2020</v>
      </c>
      <c r="H174">
        <v>2050</v>
      </c>
    </row>
    <row r="175" spans="1:8" x14ac:dyDescent="0.45">
      <c r="F175">
        <v>0</v>
      </c>
      <c r="G175">
        <v>0</v>
      </c>
      <c r="H175">
        <v>1</v>
      </c>
    </row>
    <row r="176" spans="1:8" x14ac:dyDescent="0.45">
      <c r="A176" t="s">
        <v>184</v>
      </c>
      <c r="C176" t="s">
        <v>170</v>
      </c>
      <c r="D176" t="s">
        <v>196</v>
      </c>
      <c r="F176">
        <v>2019</v>
      </c>
      <c r="G176">
        <v>2020</v>
      </c>
      <c r="H176">
        <v>2050</v>
      </c>
    </row>
    <row r="177" spans="1:8" x14ac:dyDescent="0.45">
      <c r="F177">
        <v>0</v>
      </c>
      <c r="G177">
        <v>0</v>
      </c>
      <c r="H177">
        <v>1</v>
      </c>
    </row>
    <row r="178" spans="1:8" x14ac:dyDescent="0.45">
      <c r="A178" t="s">
        <v>184</v>
      </c>
      <c r="C178" t="s">
        <v>171</v>
      </c>
      <c r="D178" t="s">
        <v>185</v>
      </c>
      <c r="F178">
        <v>2019</v>
      </c>
      <c r="G178">
        <v>2020</v>
      </c>
      <c r="H178">
        <v>2050</v>
      </c>
    </row>
    <row r="179" spans="1:8" x14ac:dyDescent="0.45">
      <c r="F179">
        <v>0</v>
      </c>
      <c r="G179">
        <v>0</v>
      </c>
      <c r="H179">
        <v>1</v>
      </c>
    </row>
    <row r="180" spans="1:8" x14ac:dyDescent="0.45">
      <c r="A180" t="s">
        <v>184</v>
      </c>
      <c r="C180" t="s">
        <v>171</v>
      </c>
      <c r="D180" t="s">
        <v>186</v>
      </c>
      <c r="F180">
        <v>2019</v>
      </c>
      <c r="G180">
        <v>2020</v>
      </c>
      <c r="H180">
        <v>2050</v>
      </c>
    </row>
    <row r="181" spans="1:8" x14ac:dyDescent="0.45">
      <c r="F181">
        <v>0</v>
      </c>
      <c r="G181">
        <v>0</v>
      </c>
      <c r="H181">
        <v>1</v>
      </c>
    </row>
    <row r="182" spans="1:8" x14ac:dyDescent="0.45">
      <c r="A182" t="s">
        <v>184</v>
      </c>
      <c r="C182" t="s">
        <v>171</v>
      </c>
      <c r="D182" t="s">
        <v>187</v>
      </c>
      <c r="F182">
        <v>2019</v>
      </c>
      <c r="G182">
        <v>2020</v>
      </c>
      <c r="H182">
        <v>2050</v>
      </c>
    </row>
    <row r="183" spans="1:8" x14ac:dyDescent="0.45">
      <c r="F183">
        <v>0</v>
      </c>
      <c r="G183">
        <v>0</v>
      </c>
      <c r="H183">
        <v>1</v>
      </c>
    </row>
    <row r="184" spans="1:8" x14ac:dyDescent="0.45">
      <c r="A184" t="s">
        <v>184</v>
      </c>
      <c r="C184" t="s">
        <v>171</v>
      </c>
      <c r="D184" t="s">
        <v>188</v>
      </c>
      <c r="F184">
        <v>2019</v>
      </c>
      <c r="G184">
        <v>2020</v>
      </c>
      <c r="H184">
        <v>2050</v>
      </c>
    </row>
    <row r="185" spans="1:8" x14ac:dyDescent="0.45">
      <c r="F185">
        <v>0</v>
      </c>
      <c r="G185">
        <v>0</v>
      </c>
      <c r="H185">
        <v>1</v>
      </c>
    </row>
    <row r="186" spans="1:8" x14ac:dyDescent="0.45">
      <c r="A186" t="s">
        <v>184</v>
      </c>
      <c r="C186" t="s">
        <v>171</v>
      </c>
      <c r="D186" t="s">
        <v>189</v>
      </c>
      <c r="F186">
        <v>2019</v>
      </c>
      <c r="G186">
        <v>2020</v>
      </c>
      <c r="H186">
        <v>2050</v>
      </c>
    </row>
    <row r="187" spans="1:8" x14ac:dyDescent="0.45">
      <c r="F187">
        <v>0</v>
      </c>
      <c r="G187">
        <v>0</v>
      </c>
      <c r="H187">
        <v>1</v>
      </c>
    </row>
    <row r="188" spans="1:8" x14ac:dyDescent="0.45">
      <c r="A188" t="s">
        <v>184</v>
      </c>
      <c r="C188" t="s">
        <v>171</v>
      </c>
      <c r="D188" t="s">
        <v>190</v>
      </c>
      <c r="F188">
        <v>2019</v>
      </c>
      <c r="G188">
        <v>2020</v>
      </c>
      <c r="H188">
        <v>2050</v>
      </c>
    </row>
    <row r="189" spans="1:8" x14ac:dyDescent="0.45">
      <c r="F189">
        <v>0</v>
      </c>
      <c r="G189">
        <v>0</v>
      </c>
      <c r="H189">
        <v>1</v>
      </c>
    </row>
    <row r="190" spans="1:8" x14ac:dyDescent="0.45">
      <c r="A190" t="s">
        <v>184</v>
      </c>
      <c r="C190" t="s">
        <v>171</v>
      </c>
      <c r="D190" t="s">
        <v>191</v>
      </c>
      <c r="F190">
        <v>2019</v>
      </c>
      <c r="G190">
        <v>2020</v>
      </c>
      <c r="H190">
        <v>2050</v>
      </c>
    </row>
    <row r="191" spans="1:8" x14ac:dyDescent="0.45">
      <c r="F191">
        <v>0</v>
      </c>
      <c r="G191">
        <v>0</v>
      </c>
      <c r="H191">
        <v>1</v>
      </c>
    </row>
    <row r="192" spans="1:8" x14ac:dyDescent="0.45">
      <c r="A192" t="s">
        <v>184</v>
      </c>
      <c r="C192" t="s">
        <v>171</v>
      </c>
      <c r="D192" t="s">
        <v>192</v>
      </c>
      <c r="F192">
        <v>2019</v>
      </c>
      <c r="G192">
        <v>2020</v>
      </c>
      <c r="H192">
        <v>2050</v>
      </c>
    </row>
    <row r="193" spans="1:8" x14ac:dyDescent="0.45">
      <c r="F193">
        <v>0</v>
      </c>
      <c r="G193">
        <v>0</v>
      </c>
      <c r="H193">
        <v>1</v>
      </c>
    </row>
    <row r="194" spans="1:8" x14ac:dyDescent="0.45">
      <c r="A194" t="s">
        <v>184</v>
      </c>
      <c r="C194" t="s">
        <v>171</v>
      </c>
      <c r="D194" t="s">
        <v>193</v>
      </c>
      <c r="F194">
        <v>2019</v>
      </c>
      <c r="G194">
        <v>2020</v>
      </c>
      <c r="H194">
        <v>2050</v>
      </c>
    </row>
    <row r="195" spans="1:8" x14ac:dyDescent="0.45">
      <c r="F195">
        <v>0</v>
      </c>
      <c r="G195">
        <v>0</v>
      </c>
      <c r="H195">
        <v>1</v>
      </c>
    </row>
    <row r="196" spans="1:8" x14ac:dyDescent="0.45">
      <c r="A196" t="s">
        <v>184</v>
      </c>
      <c r="C196" t="s">
        <v>171</v>
      </c>
      <c r="D196" t="s">
        <v>194</v>
      </c>
      <c r="F196">
        <v>2019</v>
      </c>
      <c r="G196">
        <v>2020</v>
      </c>
      <c r="H196">
        <v>2050</v>
      </c>
    </row>
    <row r="197" spans="1:8" x14ac:dyDescent="0.45">
      <c r="F197">
        <v>0</v>
      </c>
      <c r="G197">
        <v>0</v>
      </c>
      <c r="H197">
        <v>1</v>
      </c>
    </row>
    <row r="198" spans="1:8" x14ac:dyDescent="0.45">
      <c r="A198" t="s">
        <v>184</v>
      </c>
      <c r="C198" t="s">
        <v>171</v>
      </c>
      <c r="D198" t="s">
        <v>195</v>
      </c>
      <c r="F198">
        <v>2019</v>
      </c>
      <c r="G198">
        <v>2020</v>
      </c>
      <c r="H198">
        <v>2050</v>
      </c>
    </row>
    <row r="199" spans="1:8" x14ac:dyDescent="0.45">
      <c r="F199">
        <v>0</v>
      </c>
      <c r="G199">
        <v>0</v>
      </c>
      <c r="H199">
        <v>1</v>
      </c>
    </row>
    <row r="200" spans="1:8" x14ac:dyDescent="0.45">
      <c r="A200" t="s">
        <v>184</v>
      </c>
      <c r="C200" t="s">
        <v>171</v>
      </c>
      <c r="D200" t="s">
        <v>196</v>
      </c>
      <c r="F200">
        <v>2019</v>
      </c>
      <c r="G200">
        <v>2020</v>
      </c>
      <c r="H200">
        <v>2050</v>
      </c>
    </row>
    <row r="201" spans="1:8" x14ac:dyDescent="0.45">
      <c r="F201">
        <v>0</v>
      </c>
      <c r="G201">
        <v>0</v>
      </c>
      <c r="H201">
        <v>1</v>
      </c>
    </row>
    <row r="202" spans="1:8" x14ac:dyDescent="0.45">
      <c r="A202" t="s">
        <v>184</v>
      </c>
      <c r="C202" t="s">
        <v>172</v>
      </c>
      <c r="D202" t="s">
        <v>185</v>
      </c>
      <c r="F202">
        <v>2019</v>
      </c>
      <c r="G202">
        <v>2020</v>
      </c>
      <c r="H202">
        <v>2050</v>
      </c>
    </row>
    <row r="203" spans="1:8" x14ac:dyDescent="0.45">
      <c r="F203">
        <v>0</v>
      </c>
      <c r="G203">
        <v>0</v>
      </c>
      <c r="H203">
        <v>1</v>
      </c>
    </row>
    <row r="204" spans="1:8" x14ac:dyDescent="0.45">
      <c r="A204" t="s">
        <v>184</v>
      </c>
      <c r="C204" t="s">
        <v>172</v>
      </c>
      <c r="D204" t="s">
        <v>186</v>
      </c>
      <c r="F204">
        <v>2019</v>
      </c>
      <c r="G204">
        <v>2020</v>
      </c>
      <c r="H204">
        <v>2050</v>
      </c>
    </row>
    <row r="205" spans="1:8" x14ac:dyDescent="0.45">
      <c r="F205">
        <v>0</v>
      </c>
      <c r="G205">
        <v>0</v>
      </c>
      <c r="H205">
        <v>1</v>
      </c>
    </row>
    <row r="206" spans="1:8" x14ac:dyDescent="0.45">
      <c r="A206" t="s">
        <v>184</v>
      </c>
      <c r="C206" t="s">
        <v>172</v>
      </c>
      <c r="D206" t="s">
        <v>187</v>
      </c>
      <c r="F206">
        <v>2019</v>
      </c>
      <c r="G206">
        <v>2020</v>
      </c>
      <c r="H206">
        <v>2050</v>
      </c>
    </row>
    <row r="207" spans="1:8" x14ac:dyDescent="0.45">
      <c r="F207">
        <v>0</v>
      </c>
      <c r="G207">
        <v>0</v>
      </c>
      <c r="H207">
        <v>1</v>
      </c>
    </row>
    <row r="208" spans="1:8" x14ac:dyDescent="0.45">
      <c r="A208" t="s">
        <v>184</v>
      </c>
      <c r="C208" t="s">
        <v>172</v>
      </c>
      <c r="D208" t="s">
        <v>188</v>
      </c>
      <c r="F208">
        <v>2019</v>
      </c>
      <c r="G208">
        <v>2020</v>
      </c>
      <c r="H208">
        <v>2050</v>
      </c>
    </row>
    <row r="209" spans="1:8" x14ac:dyDescent="0.45">
      <c r="F209">
        <v>0</v>
      </c>
      <c r="G209">
        <v>0</v>
      </c>
      <c r="H209">
        <v>1</v>
      </c>
    </row>
    <row r="210" spans="1:8" x14ac:dyDescent="0.45">
      <c r="A210" t="s">
        <v>184</v>
      </c>
      <c r="C210" t="s">
        <v>172</v>
      </c>
      <c r="D210" t="s">
        <v>189</v>
      </c>
      <c r="F210">
        <v>2019</v>
      </c>
      <c r="G210">
        <v>2020</v>
      </c>
      <c r="H210">
        <v>2050</v>
      </c>
    </row>
    <row r="211" spans="1:8" x14ac:dyDescent="0.45">
      <c r="F211">
        <v>0</v>
      </c>
      <c r="G211">
        <v>0</v>
      </c>
      <c r="H211">
        <v>1</v>
      </c>
    </row>
    <row r="212" spans="1:8" x14ac:dyDescent="0.45">
      <c r="A212" t="s">
        <v>184</v>
      </c>
      <c r="C212" t="s">
        <v>172</v>
      </c>
      <c r="D212" t="s">
        <v>190</v>
      </c>
      <c r="F212">
        <v>2019</v>
      </c>
      <c r="G212">
        <v>2020</v>
      </c>
      <c r="H212">
        <v>2050</v>
      </c>
    </row>
    <row r="213" spans="1:8" x14ac:dyDescent="0.45">
      <c r="F213">
        <v>0</v>
      </c>
      <c r="G213">
        <v>0</v>
      </c>
      <c r="H213">
        <v>1</v>
      </c>
    </row>
    <row r="214" spans="1:8" x14ac:dyDescent="0.45">
      <c r="A214" t="s">
        <v>184</v>
      </c>
      <c r="C214" t="s">
        <v>172</v>
      </c>
      <c r="D214" t="s">
        <v>191</v>
      </c>
      <c r="F214">
        <v>2019</v>
      </c>
      <c r="G214">
        <v>2020</v>
      </c>
      <c r="H214">
        <v>2050</v>
      </c>
    </row>
    <row r="215" spans="1:8" x14ac:dyDescent="0.45">
      <c r="F215">
        <v>0</v>
      </c>
      <c r="G215">
        <v>0</v>
      </c>
      <c r="H215">
        <v>1</v>
      </c>
    </row>
    <row r="216" spans="1:8" x14ac:dyDescent="0.45">
      <c r="A216" t="s">
        <v>184</v>
      </c>
      <c r="C216" t="s">
        <v>172</v>
      </c>
      <c r="D216" t="s">
        <v>192</v>
      </c>
      <c r="F216">
        <v>2019</v>
      </c>
      <c r="G216">
        <v>2020</v>
      </c>
      <c r="H216">
        <v>2050</v>
      </c>
    </row>
    <row r="217" spans="1:8" x14ac:dyDescent="0.45">
      <c r="F217">
        <v>0</v>
      </c>
      <c r="G217">
        <v>0</v>
      </c>
      <c r="H217">
        <v>1</v>
      </c>
    </row>
    <row r="218" spans="1:8" x14ac:dyDescent="0.45">
      <c r="A218" t="s">
        <v>184</v>
      </c>
      <c r="C218" t="s">
        <v>172</v>
      </c>
      <c r="D218" t="s">
        <v>193</v>
      </c>
      <c r="F218">
        <v>2019</v>
      </c>
      <c r="G218">
        <v>2020</v>
      </c>
      <c r="H218">
        <v>2050</v>
      </c>
    </row>
    <row r="219" spans="1:8" x14ac:dyDescent="0.45">
      <c r="F219">
        <v>0</v>
      </c>
      <c r="G219">
        <v>0</v>
      </c>
      <c r="H219">
        <v>1</v>
      </c>
    </row>
    <row r="220" spans="1:8" x14ac:dyDescent="0.45">
      <c r="A220" t="s">
        <v>184</v>
      </c>
      <c r="C220" t="s">
        <v>172</v>
      </c>
      <c r="D220" t="s">
        <v>194</v>
      </c>
      <c r="F220">
        <v>2019</v>
      </c>
      <c r="G220">
        <v>2020</v>
      </c>
      <c r="H220">
        <v>2050</v>
      </c>
    </row>
    <row r="221" spans="1:8" x14ac:dyDescent="0.45">
      <c r="F221">
        <v>0</v>
      </c>
      <c r="G221">
        <v>0</v>
      </c>
      <c r="H221">
        <v>1</v>
      </c>
    </row>
    <row r="222" spans="1:8" x14ac:dyDescent="0.45">
      <c r="A222" t="s">
        <v>184</v>
      </c>
      <c r="C222" t="s">
        <v>172</v>
      </c>
      <c r="D222" t="s">
        <v>195</v>
      </c>
      <c r="F222">
        <v>2019</v>
      </c>
      <c r="G222">
        <v>2020</v>
      </c>
      <c r="H222">
        <v>2050</v>
      </c>
    </row>
    <row r="223" spans="1:8" x14ac:dyDescent="0.45">
      <c r="F223">
        <v>0</v>
      </c>
      <c r="G223">
        <v>0</v>
      </c>
      <c r="H223">
        <v>1</v>
      </c>
    </row>
    <row r="224" spans="1:8" x14ac:dyDescent="0.45">
      <c r="A224" t="s">
        <v>184</v>
      </c>
      <c r="C224" t="s">
        <v>172</v>
      </c>
      <c r="D224" t="s">
        <v>196</v>
      </c>
      <c r="F224">
        <v>2019</v>
      </c>
      <c r="G224">
        <v>2020</v>
      </c>
      <c r="H224">
        <v>2050</v>
      </c>
    </row>
    <row r="225" spans="1:8" x14ac:dyDescent="0.45">
      <c r="F225">
        <v>0</v>
      </c>
      <c r="G225">
        <v>0</v>
      </c>
      <c r="H225">
        <v>1</v>
      </c>
    </row>
    <row r="226" spans="1:8" x14ac:dyDescent="0.45">
      <c r="A226" t="s">
        <v>184</v>
      </c>
      <c r="C226" t="s">
        <v>173</v>
      </c>
      <c r="D226" t="s">
        <v>185</v>
      </c>
      <c r="F226">
        <v>2019</v>
      </c>
      <c r="G226">
        <v>2020</v>
      </c>
      <c r="H226">
        <v>2050</v>
      </c>
    </row>
    <row r="227" spans="1:8" x14ac:dyDescent="0.45">
      <c r="F227">
        <v>0</v>
      </c>
      <c r="G227">
        <v>0</v>
      </c>
      <c r="H227">
        <v>1</v>
      </c>
    </row>
    <row r="228" spans="1:8" x14ac:dyDescent="0.45">
      <c r="A228" t="s">
        <v>184</v>
      </c>
      <c r="C228" t="s">
        <v>173</v>
      </c>
      <c r="D228" t="s">
        <v>186</v>
      </c>
      <c r="F228">
        <v>2019</v>
      </c>
      <c r="G228">
        <v>2020</v>
      </c>
      <c r="H228">
        <v>2050</v>
      </c>
    </row>
    <row r="229" spans="1:8" x14ac:dyDescent="0.45">
      <c r="F229">
        <v>0</v>
      </c>
      <c r="G229">
        <v>0</v>
      </c>
      <c r="H229">
        <v>1</v>
      </c>
    </row>
    <row r="230" spans="1:8" x14ac:dyDescent="0.45">
      <c r="A230" t="s">
        <v>184</v>
      </c>
      <c r="C230" t="s">
        <v>173</v>
      </c>
      <c r="D230" t="s">
        <v>187</v>
      </c>
      <c r="F230">
        <v>2019</v>
      </c>
      <c r="G230">
        <v>2020</v>
      </c>
      <c r="H230">
        <v>2050</v>
      </c>
    </row>
    <row r="231" spans="1:8" x14ac:dyDescent="0.45">
      <c r="F231">
        <v>0</v>
      </c>
      <c r="G231">
        <v>0</v>
      </c>
      <c r="H231">
        <v>1</v>
      </c>
    </row>
    <row r="232" spans="1:8" x14ac:dyDescent="0.45">
      <c r="A232" t="s">
        <v>184</v>
      </c>
      <c r="C232" t="s">
        <v>173</v>
      </c>
      <c r="D232" t="s">
        <v>188</v>
      </c>
      <c r="F232">
        <v>2019</v>
      </c>
      <c r="G232">
        <v>2020</v>
      </c>
      <c r="H232">
        <v>2050</v>
      </c>
    </row>
    <row r="233" spans="1:8" x14ac:dyDescent="0.45">
      <c r="F233">
        <v>0</v>
      </c>
      <c r="G233">
        <v>0</v>
      </c>
      <c r="H233">
        <v>1</v>
      </c>
    </row>
    <row r="234" spans="1:8" x14ac:dyDescent="0.45">
      <c r="A234" t="s">
        <v>184</v>
      </c>
      <c r="C234" t="s">
        <v>173</v>
      </c>
      <c r="D234" t="s">
        <v>189</v>
      </c>
      <c r="F234">
        <v>2019</v>
      </c>
      <c r="G234">
        <v>2020</v>
      </c>
      <c r="H234">
        <v>2050</v>
      </c>
    </row>
    <row r="235" spans="1:8" x14ac:dyDescent="0.45">
      <c r="F235">
        <v>0</v>
      </c>
      <c r="G235">
        <v>0</v>
      </c>
      <c r="H235">
        <v>1</v>
      </c>
    </row>
    <row r="236" spans="1:8" x14ac:dyDescent="0.45">
      <c r="A236" t="s">
        <v>184</v>
      </c>
      <c r="C236" t="s">
        <v>173</v>
      </c>
      <c r="D236" t="s">
        <v>190</v>
      </c>
      <c r="F236">
        <v>2019</v>
      </c>
      <c r="G236">
        <v>2020</v>
      </c>
      <c r="H236">
        <v>2050</v>
      </c>
    </row>
    <row r="237" spans="1:8" x14ac:dyDescent="0.45">
      <c r="F237">
        <v>0</v>
      </c>
      <c r="G237">
        <v>0</v>
      </c>
      <c r="H237">
        <v>1</v>
      </c>
    </row>
    <row r="238" spans="1:8" x14ac:dyDescent="0.45">
      <c r="A238" t="s">
        <v>184</v>
      </c>
      <c r="C238" t="s">
        <v>173</v>
      </c>
      <c r="D238" t="s">
        <v>191</v>
      </c>
      <c r="F238">
        <v>2019</v>
      </c>
      <c r="G238">
        <v>2020</v>
      </c>
      <c r="H238">
        <v>2050</v>
      </c>
    </row>
    <row r="239" spans="1:8" x14ac:dyDescent="0.45">
      <c r="F239">
        <v>0</v>
      </c>
      <c r="G239">
        <v>0</v>
      </c>
      <c r="H239">
        <v>1</v>
      </c>
    </row>
    <row r="240" spans="1:8" x14ac:dyDescent="0.45">
      <c r="A240" t="s">
        <v>184</v>
      </c>
      <c r="C240" t="s">
        <v>173</v>
      </c>
      <c r="D240" t="s">
        <v>192</v>
      </c>
      <c r="F240">
        <v>2019</v>
      </c>
      <c r="G240">
        <v>2020</v>
      </c>
      <c r="H240">
        <v>2050</v>
      </c>
    </row>
    <row r="241" spans="1:8" x14ac:dyDescent="0.45">
      <c r="F241">
        <v>0</v>
      </c>
      <c r="G241">
        <v>0</v>
      </c>
      <c r="H241">
        <v>1</v>
      </c>
    </row>
    <row r="242" spans="1:8" x14ac:dyDescent="0.45">
      <c r="A242" t="s">
        <v>184</v>
      </c>
      <c r="C242" t="s">
        <v>173</v>
      </c>
      <c r="D242" t="s">
        <v>193</v>
      </c>
      <c r="F242">
        <v>2019</v>
      </c>
      <c r="G242">
        <v>2020</v>
      </c>
      <c r="H242">
        <v>2050</v>
      </c>
    </row>
    <row r="243" spans="1:8" x14ac:dyDescent="0.45">
      <c r="F243">
        <v>0</v>
      </c>
      <c r="G243">
        <v>0</v>
      </c>
      <c r="H243">
        <v>1</v>
      </c>
    </row>
    <row r="244" spans="1:8" x14ac:dyDescent="0.45">
      <c r="A244" t="s">
        <v>184</v>
      </c>
      <c r="C244" t="s">
        <v>173</v>
      </c>
      <c r="D244" t="s">
        <v>194</v>
      </c>
      <c r="F244">
        <v>2019</v>
      </c>
      <c r="G244">
        <v>2020</v>
      </c>
      <c r="H244">
        <v>2050</v>
      </c>
    </row>
    <row r="245" spans="1:8" x14ac:dyDescent="0.45">
      <c r="F245">
        <v>0</v>
      </c>
      <c r="G245">
        <v>0</v>
      </c>
      <c r="H245">
        <v>1</v>
      </c>
    </row>
    <row r="246" spans="1:8" x14ac:dyDescent="0.45">
      <c r="A246" t="s">
        <v>184</v>
      </c>
      <c r="C246" t="s">
        <v>173</v>
      </c>
      <c r="D246" t="s">
        <v>195</v>
      </c>
      <c r="F246">
        <v>2019</v>
      </c>
      <c r="G246">
        <v>2020</v>
      </c>
      <c r="H246">
        <v>2050</v>
      </c>
    </row>
    <row r="247" spans="1:8" x14ac:dyDescent="0.45">
      <c r="F247">
        <v>0</v>
      </c>
      <c r="G247">
        <v>0</v>
      </c>
      <c r="H247">
        <v>1</v>
      </c>
    </row>
    <row r="248" spans="1:8" x14ac:dyDescent="0.45">
      <c r="A248" t="s">
        <v>184</v>
      </c>
      <c r="C248" t="s">
        <v>173</v>
      </c>
      <c r="D248" t="s">
        <v>196</v>
      </c>
      <c r="F248">
        <v>2019</v>
      </c>
      <c r="G248">
        <v>2020</v>
      </c>
      <c r="H248">
        <v>2050</v>
      </c>
    </row>
    <row r="249" spans="1:8" x14ac:dyDescent="0.45">
      <c r="F249">
        <v>0</v>
      </c>
      <c r="G249">
        <v>0</v>
      </c>
      <c r="H249">
        <v>1</v>
      </c>
    </row>
    <row r="250" spans="1:8" x14ac:dyDescent="0.45">
      <c r="A250" t="s">
        <v>184</v>
      </c>
      <c r="C250" t="s">
        <v>174</v>
      </c>
      <c r="D250" t="s">
        <v>185</v>
      </c>
      <c r="F250">
        <v>2019</v>
      </c>
      <c r="G250">
        <v>2020</v>
      </c>
      <c r="H250">
        <v>2050</v>
      </c>
    </row>
    <row r="251" spans="1:8" x14ac:dyDescent="0.45">
      <c r="F251">
        <v>0</v>
      </c>
      <c r="G251">
        <v>0</v>
      </c>
      <c r="H251">
        <v>1</v>
      </c>
    </row>
    <row r="252" spans="1:8" x14ac:dyDescent="0.45">
      <c r="A252" t="s">
        <v>184</v>
      </c>
      <c r="C252" t="s">
        <v>174</v>
      </c>
      <c r="D252" t="s">
        <v>186</v>
      </c>
      <c r="F252">
        <v>2019</v>
      </c>
      <c r="G252">
        <v>2020</v>
      </c>
      <c r="H252">
        <v>2050</v>
      </c>
    </row>
    <row r="253" spans="1:8" x14ac:dyDescent="0.45">
      <c r="F253">
        <v>0</v>
      </c>
      <c r="G253">
        <v>0</v>
      </c>
      <c r="H253">
        <v>1</v>
      </c>
    </row>
    <row r="254" spans="1:8" x14ac:dyDescent="0.45">
      <c r="A254" t="s">
        <v>184</v>
      </c>
      <c r="C254" t="s">
        <v>174</v>
      </c>
      <c r="D254" t="s">
        <v>187</v>
      </c>
      <c r="F254">
        <v>2019</v>
      </c>
      <c r="G254">
        <v>2020</v>
      </c>
      <c r="H254">
        <v>2050</v>
      </c>
    </row>
    <row r="255" spans="1:8" x14ac:dyDescent="0.45">
      <c r="F255">
        <v>0</v>
      </c>
      <c r="G255">
        <v>0</v>
      </c>
      <c r="H255">
        <v>1</v>
      </c>
    </row>
    <row r="256" spans="1:8" x14ac:dyDescent="0.45">
      <c r="A256" t="s">
        <v>184</v>
      </c>
      <c r="C256" t="s">
        <v>174</v>
      </c>
      <c r="D256" t="s">
        <v>188</v>
      </c>
      <c r="F256">
        <v>2019</v>
      </c>
      <c r="G256">
        <v>2020</v>
      </c>
      <c r="H256">
        <v>2050</v>
      </c>
    </row>
    <row r="257" spans="1:8" x14ac:dyDescent="0.45">
      <c r="F257">
        <v>0</v>
      </c>
      <c r="G257">
        <v>0</v>
      </c>
      <c r="H257">
        <v>1</v>
      </c>
    </row>
    <row r="258" spans="1:8" x14ac:dyDescent="0.45">
      <c r="A258" t="s">
        <v>184</v>
      </c>
      <c r="C258" t="s">
        <v>174</v>
      </c>
      <c r="D258" t="s">
        <v>189</v>
      </c>
      <c r="F258">
        <v>2019</v>
      </c>
      <c r="G258">
        <v>2020</v>
      </c>
      <c r="H258">
        <v>2050</v>
      </c>
    </row>
    <row r="259" spans="1:8" x14ac:dyDescent="0.45">
      <c r="F259">
        <v>0</v>
      </c>
      <c r="G259">
        <v>0</v>
      </c>
      <c r="H259">
        <v>1</v>
      </c>
    </row>
    <row r="260" spans="1:8" x14ac:dyDescent="0.45">
      <c r="A260" t="s">
        <v>184</v>
      </c>
      <c r="C260" t="s">
        <v>174</v>
      </c>
      <c r="D260" t="s">
        <v>190</v>
      </c>
      <c r="F260">
        <v>2019</v>
      </c>
      <c r="G260">
        <v>2020</v>
      </c>
      <c r="H260">
        <v>2050</v>
      </c>
    </row>
    <row r="261" spans="1:8" x14ac:dyDescent="0.45">
      <c r="F261">
        <v>0</v>
      </c>
      <c r="G261">
        <v>0</v>
      </c>
      <c r="H261">
        <v>1</v>
      </c>
    </row>
    <row r="262" spans="1:8" x14ac:dyDescent="0.45">
      <c r="A262" t="s">
        <v>184</v>
      </c>
      <c r="C262" t="s">
        <v>174</v>
      </c>
      <c r="D262" t="s">
        <v>191</v>
      </c>
      <c r="F262">
        <v>2019</v>
      </c>
      <c r="G262">
        <v>2020</v>
      </c>
      <c r="H262">
        <v>2050</v>
      </c>
    </row>
    <row r="263" spans="1:8" x14ac:dyDescent="0.45">
      <c r="F263">
        <v>0</v>
      </c>
      <c r="G263">
        <v>0</v>
      </c>
      <c r="H263">
        <v>1</v>
      </c>
    </row>
    <row r="264" spans="1:8" x14ac:dyDescent="0.45">
      <c r="A264" t="s">
        <v>184</v>
      </c>
      <c r="C264" t="s">
        <v>174</v>
      </c>
      <c r="D264" t="s">
        <v>192</v>
      </c>
      <c r="F264">
        <v>2019</v>
      </c>
      <c r="G264">
        <v>2020</v>
      </c>
      <c r="H264">
        <v>2050</v>
      </c>
    </row>
    <row r="265" spans="1:8" x14ac:dyDescent="0.45">
      <c r="F265">
        <v>0</v>
      </c>
      <c r="G265">
        <v>0</v>
      </c>
      <c r="H265">
        <v>1</v>
      </c>
    </row>
    <row r="266" spans="1:8" x14ac:dyDescent="0.45">
      <c r="A266" t="s">
        <v>184</v>
      </c>
      <c r="C266" t="s">
        <v>174</v>
      </c>
      <c r="D266" t="s">
        <v>193</v>
      </c>
      <c r="F266">
        <v>2019</v>
      </c>
      <c r="G266">
        <v>2020</v>
      </c>
      <c r="H266">
        <v>2050</v>
      </c>
    </row>
    <row r="267" spans="1:8" x14ac:dyDescent="0.45">
      <c r="F267">
        <v>0</v>
      </c>
      <c r="G267">
        <v>0</v>
      </c>
      <c r="H267">
        <v>1</v>
      </c>
    </row>
    <row r="268" spans="1:8" x14ac:dyDescent="0.45">
      <c r="A268" t="s">
        <v>184</v>
      </c>
      <c r="C268" t="s">
        <v>174</v>
      </c>
      <c r="D268" t="s">
        <v>194</v>
      </c>
      <c r="F268">
        <v>2019</v>
      </c>
      <c r="G268">
        <v>2020</v>
      </c>
      <c r="H268">
        <v>2050</v>
      </c>
    </row>
    <row r="269" spans="1:8" x14ac:dyDescent="0.45">
      <c r="F269">
        <v>0</v>
      </c>
      <c r="G269">
        <v>0</v>
      </c>
      <c r="H269">
        <v>1</v>
      </c>
    </row>
    <row r="270" spans="1:8" x14ac:dyDescent="0.45">
      <c r="A270" t="s">
        <v>184</v>
      </c>
      <c r="C270" t="s">
        <v>174</v>
      </c>
      <c r="D270" t="s">
        <v>195</v>
      </c>
      <c r="F270">
        <v>2019</v>
      </c>
      <c r="G270">
        <v>2020</v>
      </c>
      <c r="H270">
        <v>2050</v>
      </c>
    </row>
    <row r="271" spans="1:8" x14ac:dyDescent="0.45">
      <c r="F271">
        <v>0</v>
      </c>
      <c r="G271">
        <v>0</v>
      </c>
      <c r="H271">
        <v>1</v>
      </c>
    </row>
    <row r="272" spans="1:8" x14ac:dyDescent="0.45">
      <c r="A272" t="s">
        <v>184</v>
      </c>
      <c r="C272" t="s">
        <v>174</v>
      </c>
      <c r="D272" t="s">
        <v>196</v>
      </c>
      <c r="F272">
        <v>2019</v>
      </c>
      <c r="G272">
        <v>2020</v>
      </c>
      <c r="H272">
        <v>2050</v>
      </c>
    </row>
    <row r="273" spans="1:9" x14ac:dyDescent="0.45">
      <c r="F273">
        <v>0</v>
      </c>
      <c r="G273">
        <v>0</v>
      </c>
      <c r="H273">
        <v>1</v>
      </c>
    </row>
    <row r="274" spans="1:9" x14ac:dyDescent="0.45">
      <c r="A274" t="s">
        <v>197</v>
      </c>
      <c r="F274">
        <v>2019</v>
      </c>
      <c r="G274">
        <v>2020</v>
      </c>
      <c r="H274">
        <v>2050</v>
      </c>
    </row>
    <row r="275" spans="1:9" x14ac:dyDescent="0.45">
      <c r="F275">
        <v>0</v>
      </c>
      <c r="G275">
        <v>0.34499999999999997</v>
      </c>
      <c r="H275">
        <v>1</v>
      </c>
    </row>
    <row r="276" spans="1:9" x14ac:dyDescent="0.45">
      <c r="A276" t="s">
        <v>198</v>
      </c>
      <c r="C276" t="s">
        <v>199</v>
      </c>
      <c r="F276">
        <v>2019</v>
      </c>
      <c r="G276">
        <v>2020</v>
      </c>
      <c r="H276">
        <v>2021</v>
      </c>
      <c r="I276">
        <v>2050</v>
      </c>
    </row>
    <row r="277" spans="1:9" x14ac:dyDescent="0.45">
      <c r="F277">
        <v>0</v>
      </c>
      <c r="G277">
        <v>0</v>
      </c>
      <c r="H277">
        <v>1</v>
      </c>
      <c r="I277">
        <v>1</v>
      </c>
    </row>
    <row r="278" spans="1:9" x14ac:dyDescent="0.45">
      <c r="A278" t="s">
        <v>198</v>
      </c>
      <c r="C278" t="s">
        <v>200</v>
      </c>
      <c r="F278">
        <v>2019</v>
      </c>
      <c r="G278">
        <v>2020</v>
      </c>
      <c r="H278">
        <v>2021</v>
      </c>
      <c r="I278">
        <v>2050</v>
      </c>
    </row>
    <row r="279" spans="1:9" x14ac:dyDescent="0.45">
      <c r="F279">
        <v>0</v>
      </c>
      <c r="G279">
        <v>0</v>
      </c>
      <c r="H279">
        <v>1</v>
      </c>
      <c r="I279">
        <v>1</v>
      </c>
    </row>
    <row r="280" spans="1:9" x14ac:dyDescent="0.45">
      <c r="A280" t="s">
        <v>198</v>
      </c>
      <c r="C280" t="s">
        <v>201</v>
      </c>
      <c r="F280">
        <v>2019</v>
      </c>
      <c r="G280">
        <v>2020</v>
      </c>
      <c r="H280">
        <v>2021</v>
      </c>
      <c r="I280">
        <v>2050</v>
      </c>
    </row>
    <row r="281" spans="1:9" x14ac:dyDescent="0.45">
      <c r="F281">
        <v>0</v>
      </c>
      <c r="G281">
        <v>0</v>
      </c>
      <c r="H281">
        <v>1</v>
      </c>
      <c r="I281">
        <v>1</v>
      </c>
    </row>
    <row r="282" spans="1:9" x14ac:dyDescent="0.45">
      <c r="A282" t="s">
        <v>198</v>
      </c>
      <c r="C282" t="s">
        <v>202</v>
      </c>
      <c r="F282">
        <v>2019</v>
      </c>
      <c r="G282">
        <v>2020</v>
      </c>
      <c r="H282">
        <v>2021</v>
      </c>
      <c r="I282">
        <v>2050</v>
      </c>
    </row>
    <row r="283" spans="1:9" x14ac:dyDescent="0.45">
      <c r="F283">
        <v>0</v>
      </c>
      <c r="G283">
        <v>0</v>
      </c>
      <c r="H283">
        <v>1</v>
      </c>
      <c r="I283">
        <v>1</v>
      </c>
    </row>
    <row r="284" spans="1:9" x14ac:dyDescent="0.45">
      <c r="A284" t="s">
        <v>198</v>
      </c>
      <c r="C284" t="s">
        <v>203</v>
      </c>
      <c r="F284">
        <v>2019</v>
      </c>
      <c r="G284">
        <v>2020</v>
      </c>
      <c r="H284">
        <v>2021</v>
      </c>
      <c r="I284">
        <v>2050</v>
      </c>
    </row>
    <row r="285" spans="1:9" x14ac:dyDescent="0.45">
      <c r="F285">
        <v>0</v>
      </c>
      <c r="G285">
        <v>0</v>
      </c>
      <c r="H285">
        <v>1</v>
      </c>
      <c r="I285">
        <v>1</v>
      </c>
    </row>
    <row r="286" spans="1:9" x14ac:dyDescent="0.45">
      <c r="A286" t="s">
        <v>198</v>
      </c>
      <c r="C286" t="s">
        <v>204</v>
      </c>
      <c r="F286">
        <v>2019</v>
      </c>
      <c r="G286">
        <v>2020</v>
      </c>
      <c r="H286">
        <v>2021</v>
      </c>
      <c r="I286">
        <v>2050</v>
      </c>
    </row>
    <row r="287" spans="1:9" x14ac:dyDescent="0.45">
      <c r="F287">
        <v>0</v>
      </c>
      <c r="G287">
        <v>0</v>
      </c>
      <c r="H287">
        <v>1</v>
      </c>
      <c r="I287">
        <v>1</v>
      </c>
    </row>
    <row r="288" spans="1:9" x14ac:dyDescent="0.45">
      <c r="A288" t="s">
        <v>198</v>
      </c>
      <c r="C288" t="s">
        <v>205</v>
      </c>
      <c r="F288">
        <v>2019</v>
      </c>
      <c r="G288">
        <v>2020</v>
      </c>
      <c r="H288">
        <v>2021</v>
      </c>
      <c r="I288">
        <v>2050</v>
      </c>
    </row>
    <row r="289" spans="1:9" x14ac:dyDescent="0.45">
      <c r="F289">
        <v>0</v>
      </c>
      <c r="G289">
        <v>0</v>
      </c>
      <c r="H289">
        <v>1</v>
      </c>
      <c r="I289">
        <v>1</v>
      </c>
    </row>
    <row r="290" spans="1:9" x14ac:dyDescent="0.45">
      <c r="A290" t="s">
        <v>198</v>
      </c>
      <c r="C290" t="s">
        <v>206</v>
      </c>
      <c r="F290">
        <v>2019</v>
      </c>
      <c r="G290">
        <v>2020</v>
      </c>
      <c r="H290">
        <v>2021</v>
      </c>
      <c r="I290">
        <v>2050</v>
      </c>
    </row>
    <row r="291" spans="1:9" x14ac:dyDescent="0.45">
      <c r="F291">
        <v>0</v>
      </c>
      <c r="G291">
        <v>0</v>
      </c>
      <c r="H291">
        <v>1</v>
      </c>
      <c r="I291">
        <v>1</v>
      </c>
    </row>
    <row r="292" spans="1:9" x14ac:dyDescent="0.45">
      <c r="A292" t="s">
        <v>198</v>
      </c>
      <c r="C292" t="s">
        <v>207</v>
      </c>
      <c r="F292">
        <v>2019</v>
      </c>
      <c r="G292">
        <v>2020</v>
      </c>
      <c r="H292">
        <v>2021</v>
      </c>
      <c r="I292">
        <v>2050</v>
      </c>
    </row>
    <row r="293" spans="1:9" x14ac:dyDescent="0.45">
      <c r="F293">
        <v>0</v>
      </c>
      <c r="G293">
        <v>0</v>
      </c>
      <c r="H293">
        <v>1</v>
      </c>
      <c r="I293">
        <v>1</v>
      </c>
    </row>
    <row r="294" spans="1:9" x14ac:dyDescent="0.45">
      <c r="A294" t="s">
        <v>198</v>
      </c>
      <c r="C294" t="s">
        <v>208</v>
      </c>
      <c r="F294">
        <v>2019</v>
      </c>
      <c r="G294">
        <v>2020</v>
      </c>
      <c r="H294">
        <v>2021</v>
      </c>
      <c r="I294">
        <v>2050</v>
      </c>
    </row>
    <row r="295" spans="1:9" x14ac:dyDescent="0.45">
      <c r="F295">
        <v>0</v>
      </c>
      <c r="G295">
        <v>0</v>
      </c>
      <c r="H295">
        <v>1</v>
      </c>
      <c r="I295">
        <v>1</v>
      </c>
    </row>
    <row r="296" spans="1:9" x14ac:dyDescent="0.45">
      <c r="A296" t="s">
        <v>198</v>
      </c>
      <c r="C296" t="s">
        <v>209</v>
      </c>
      <c r="F296">
        <v>2019</v>
      </c>
      <c r="G296">
        <v>2020</v>
      </c>
      <c r="H296">
        <v>2021</v>
      </c>
      <c r="I296">
        <v>2050</v>
      </c>
    </row>
    <row r="297" spans="1:9" x14ac:dyDescent="0.45">
      <c r="F297">
        <v>0</v>
      </c>
      <c r="G297">
        <v>0</v>
      </c>
      <c r="H297">
        <v>1</v>
      </c>
      <c r="I297">
        <v>1</v>
      </c>
    </row>
    <row r="298" spans="1:9" x14ac:dyDescent="0.45">
      <c r="A298" t="s">
        <v>198</v>
      </c>
      <c r="C298" t="s">
        <v>210</v>
      </c>
      <c r="F298">
        <v>2019</v>
      </c>
      <c r="G298">
        <v>2020</v>
      </c>
      <c r="H298">
        <v>2021</v>
      </c>
      <c r="I298">
        <v>2050</v>
      </c>
    </row>
    <row r="299" spans="1:9" x14ac:dyDescent="0.45">
      <c r="F299">
        <v>0</v>
      </c>
      <c r="G299">
        <v>0</v>
      </c>
      <c r="H299">
        <v>1</v>
      </c>
      <c r="I299">
        <v>1</v>
      </c>
    </row>
    <row r="300" spans="1:9" x14ac:dyDescent="0.45">
      <c r="A300" t="s">
        <v>198</v>
      </c>
      <c r="C300" t="s">
        <v>211</v>
      </c>
      <c r="F300">
        <v>2019</v>
      </c>
      <c r="G300">
        <v>2020</v>
      </c>
      <c r="H300">
        <v>2021</v>
      </c>
      <c r="I300">
        <v>2050</v>
      </c>
    </row>
    <row r="301" spans="1:9" x14ac:dyDescent="0.45">
      <c r="F301">
        <v>0</v>
      </c>
      <c r="G301">
        <v>0</v>
      </c>
      <c r="H301">
        <v>1</v>
      </c>
      <c r="I301">
        <v>1</v>
      </c>
    </row>
    <row r="302" spans="1:9" x14ac:dyDescent="0.45">
      <c r="A302" t="s">
        <v>198</v>
      </c>
      <c r="C302" t="s">
        <v>212</v>
      </c>
      <c r="F302">
        <v>2019</v>
      </c>
      <c r="G302">
        <v>2020</v>
      </c>
      <c r="H302">
        <v>2021</v>
      </c>
      <c r="I302">
        <v>2050</v>
      </c>
    </row>
    <row r="303" spans="1:9" x14ac:dyDescent="0.45">
      <c r="F303">
        <v>0</v>
      </c>
      <c r="G303">
        <v>0</v>
      </c>
      <c r="H303">
        <v>1</v>
      </c>
      <c r="I303">
        <v>1</v>
      </c>
    </row>
    <row r="304" spans="1:9" x14ac:dyDescent="0.45">
      <c r="A304" t="s">
        <v>198</v>
      </c>
      <c r="C304" t="s">
        <v>213</v>
      </c>
      <c r="F304">
        <v>2019</v>
      </c>
      <c r="G304">
        <v>2020</v>
      </c>
      <c r="H304">
        <v>2021</v>
      </c>
      <c r="I304">
        <v>2050</v>
      </c>
    </row>
    <row r="305" spans="1:9" x14ac:dyDescent="0.45">
      <c r="F305">
        <v>0</v>
      </c>
      <c r="G305">
        <v>0</v>
      </c>
      <c r="H305">
        <v>1</v>
      </c>
      <c r="I305">
        <v>1</v>
      </c>
    </row>
    <row r="306" spans="1:9" x14ac:dyDescent="0.45">
      <c r="A306" t="s">
        <v>198</v>
      </c>
      <c r="C306" t="s">
        <v>214</v>
      </c>
      <c r="F306">
        <v>2019</v>
      </c>
      <c r="G306">
        <v>2020</v>
      </c>
      <c r="H306">
        <v>2021</v>
      </c>
      <c r="I306">
        <v>2050</v>
      </c>
    </row>
    <row r="307" spans="1:9" x14ac:dyDescent="0.45">
      <c r="F307">
        <v>0</v>
      </c>
      <c r="G307">
        <v>0</v>
      </c>
      <c r="H307">
        <v>1</v>
      </c>
      <c r="I307">
        <v>1</v>
      </c>
    </row>
    <row r="308" spans="1:9" x14ac:dyDescent="0.45">
      <c r="A308" t="s">
        <v>215</v>
      </c>
      <c r="C308" t="s">
        <v>199</v>
      </c>
      <c r="F308">
        <v>2019</v>
      </c>
      <c r="G308">
        <v>2020</v>
      </c>
      <c r="H308">
        <v>2021</v>
      </c>
      <c r="I308">
        <v>2050</v>
      </c>
    </row>
    <row r="309" spans="1:9" x14ac:dyDescent="0.45">
      <c r="F309">
        <v>0</v>
      </c>
      <c r="G309">
        <v>0</v>
      </c>
      <c r="H309">
        <v>1</v>
      </c>
      <c r="I309">
        <v>1</v>
      </c>
    </row>
    <row r="310" spans="1:9" x14ac:dyDescent="0.45">
      <c r="A310" t="s">
        <v>215</v>
      </c>
      <c r="C310" t="s">
        <v>200</v>
      </c>
      <c r="F310">
        <v>2019</v>
      </c>
      <c r="G310">
        <v>2020</v>
      </c>
      <c r="H310">
        <v>2021</v>
      </c>
      <c r="I310">
        <v>2050</v>
      </c>
    </row>
    <row r="311" spans="1:9" x14ac:dyDescent="0.45">
      <c r="F311">
        <v>0</v>
      </c>
      <c r="G311">
        <v>0</v>
      </c>
      <c r="H311">
        <v>1</v>
      </c>
      <c r="I311">
        <v>1</v>
      </c>
    </row>
    <row r="312" spans="1:9" x14ac:dyDescent="0.45">
      <c r="A312" t="s">
        <v>215</v>
      </c>
      <c r="C312" t="s">
        <v>201</v>
      </c>
      <c r="F312">
        <v>2019</v>
      </c>
      <c r="G312">
        <v>2020</v>
      </c>
      <c r="H312">
        <v>2021</v>
      </c>
      <c r="I312">
        <v>2050</v>
      </c>
    </row>
    <row r="313" spans="1:9" x14ac:dyDescent="0.45">
      <c r="F313">
        <v>0</v>
      </c>
      <c r="G313">
        <v>0</v>
      </c>
      <c r="H313">
        <v>1</v>
      </c>
      <c r="I313">
        <v>1</v>
      </c>
    </row>
    <row r="314" spans="1:9" x14ac:dyDescent="0.45">
      <c r="A314" t="s">
        <v>215</v>
      </c>
      <c r="C314" t="s">
        <v>202</v>
      </c>
      <c r="F314">
        <v>2019</v>
      </c>
      <c r="G314">
        <v>2020</v>
      </c>
      <c r="H314">
        <v>2021</v>
      </c>
      <c r="I314">
        <v>2050</v>
      </c>
    </row>
    <row r="315" spans="1:9" x14ac:dyDescent="0.45">
      <c r="F315">
        <v>0</v>
      </c>
      <c r="G315">
        <v>0</v>
      </c>
      <c r="H315">
        <v>1</v>
      </c>
      <c r="I315">
        <v>1</v>
      </c>
    </row>
    <row r="316" spans="1:9" x14ac:dyDescent="0.45">
      <c r="A316" t="s">
        <v>215</v>
      </c>
      <c r="C316" t="s">
        <v>203</v>
      </c>
      <c r="F316">
        <v>2019</v>
      </c>
      <c r="G316">
        <v>2020</v>
      </c>
      <c r="H316">
        <v>2021</v>
      </c>
      <c r="I316">
        <v>2050</v>
      </c>
    </row>
    <row r="317" spans="1:9" x14ac:dyDescent="0.45">
      <c r="F317">
        <v>0</v>
      </c>
      <c r="G317">
        <v>0</v>
      </c>
      <c r="H317">
        <v>1</v>
      </c>
      <c r="I317">
        <v>1</v>
      </c>
    </row>
    <row r="318" spans="1:9" x14ac:dyDescent="0.45">
      <c r="A318" t="s">
        <v>215</v>
      </c>
      <c r="C318" t="s">
        <v>204</v>
      </c>
      <c r="F318">
        <v>2019</v>
      </c>
      <c r="G318">
        <v>2020</v>
      </c>
      <c r="H318">
        <v>2021</v>
      </c>
      <c r="I318">
        <v>2050</v>
      </c>
    </row>
    <row r="319" spans="1:9" x14ac:dyDescent="0.45">
      <c r="F319">
        <v>0</v>
      </c>
      <c r="G319">
        <v>0</v>
      </c>
      <c r="H319">
        <v>1</v>
      </c>
      <c r="I319">
        <v>1</v>
      </c>
    </row>
    <row r="320" spans="1:9" x14ac:dyDescent="0.45">
      <c r="A320" t="s">
        <v>215</v>
      </c>
      <c r="C320" t="s">
        <v>205</v>
      </c>
      <c r="F320">
        <v>2019</v>
      </c>
      <c r="G320">
        <v>2020</v>
      </c>
      <c r="H320">
        <v>2021</v>
      </c>
      <c r="I320">
        <v>2050</v>
      </c>
    </row>
    <row r="321" spans="1:9" x14ac:dyDescent="0.45">
      <c r="F321">
        <v>0</v>
      </c>
      <c r="G321">
        <v>0</v>
      </c>
      <c r="H321">
        <v>1</v>
      </c>
      <c r="I321">
        <v>1</v>
      </c>
    </row>
    <row r="322" spans="1:9" x14ac:dyDescent="0.45">
      <c r="A322" t="s">
        <v>215</v>
      </c>
      <c r="C322" t="s">
        <v>206</v>
      </c>
      <c r="F322">
        <v>2019</v>
      </c>
      <c r="G322">
        <v>2020</v>
      </c>
      <c r="H322">
        <v>2021</v>
      </c>
      <c r="I322">
        <v>2050</v>
      </c>
    </row>
    <row r="323" spans="1:9" x14ac:dyDescent="0.45">
      <c r="F323">
        <v>0</v>
      </c>
      <c r="G323">
        <v>0</v>
      </c>
      <c r="H323">
        <v>1</v>
      </c>
      <c r="I323">
        <v>1</v>
      </c>
    </row>
    <row r="324" spans="1:9" x14ac:dyDescent="0.45">
      <c r="A324" t="s">
        <v>215</v>
      </c>
      <c r="C324" t="s">
        <v>207</v>
      </c>
      <c r="F324">
        <v>2019</v>
      </c>
      <c r="G324">
        <v>2020</v>
      </c>
      <c r="H324">
        <v>2021</v>
      </c>
      <c r="I324">
        <v>2050</v>
      </c>
    </row>
    <row r="325" spans="1:9" x14ac:dyDescent="0.45">
      <c r="F325">
        <v>0</v>
      </c>
      <c r="G325">
        <v>0</v>
      </c>
      <c r="H325">
        <v>1</v>
      </c>
      <c r="I325">
        <v>1</v>
      </c>
    </row>
    <row r="326" spans="1:9" x14ac:dyDescent="0.45">
      <c r="A326" t="s">
        <v>215</v>
      </c>
      <c r="C326" t="s">
        <v>208</v>
      </c>
      <c r="F326">
        <v>2019</v>
      </c>
      <c r="G326">
        <v>2020</v>
      </c>
      <c r="H326">
        <v>2021</v>
      </c>
      <c r="I326">
        <v>2050</v>
      </c>
    </row>
    <row r="327" spans="1:9" x14ac:dyDescent="0.45">
      <c r="F327">
        <v>0</v>
      </c>
      <c r="G327">
        <v>0</v>
      </c>
      <c r="H327">
        <v>1</v>
      </c>
      <c r="I327">
        <v>1</v>
      </c>
    </row>
    <row r="328" spans="1:9" x14ac:dyDescent="0.45">
      <c r="A328" t="s">
        <v>215</v>
      </c>
      <c r="C328" t="s">
        <v>209</v>
      </c>
      <c r="F328">
        <v>2019</v>
      </c>
      <c r="G328">
        <v>2020</v>
      </c>
      <c r="H328">
        <v>2021</v>
      </c>
      <c r="I328">
        <v>2050</v>
      </c>
    </row>
    <row r="329" spans="1:9" x14ac:dyDescent="0.45">
      <c r="F329">
        <v>0</v>
      </c>
      <c r="G329">
        <v>0</v>
      </c>
      <c r="H329">
        <v>1</v>
      </c>
      <c r="I329">
        <v>1</v>
      </c>
    </row>
    <row r="330" spans="1:9" x14ac:dyDescent="0.45">
      <c r="A330" t="s">
        <v>215</v>
      </c>
      <c r="C330" t="s">
        <v>210</v>
      </c>
      <c r="F330">
        <v>2019</v>
      </c>
      <c r="G330">
        <v>2020</v>
      </c>
      <c r="H330">
        <v>2021</v>
      </c>
      <c r="I330">
        <v>2050</v>
      </c>
    </row>
    <row r="331" spans="1:9" x14ac:dyDescent="0.45">
      <c r="F331">
        <v>0</v>
      </c>
      <c r="G331">
        <v>0</v>
      </c>
      <c r="H331">
        <v>1</v>
      </c>
      <c r="I331">
        <v>1</v>
      </c>
    </row>
    <row r="332" spans="1:9" x14ac:dyDescent="0.45">
      <c r="A332" t="s">
        <v>215</v>
      </c>
      <c r="C332" t="s">
        <v>211</v>
      </c>
      <c r="F332">
        <v>2019</v>
      </c>
      <c r="G332">
        <v>2020</v>
      </c>
      <c r="H332">
        <v>2021</v>
      </c>
      <c r="I332">
        <v>2050</v>
      </c>
    </row>
    <row r="333" spans="1:9" x14ac:dyDescent="0.45">
      <c r="F333">
        <v>0</v>
      </c>
      <c r="G333">
        <v>0</v>
      </c>
      <c r="H333">
        <v>1</v>
      </c>
      <c r="I333">
        <v>1</v>
      </c>
    </row>
    <row r="334" spans="1:9" x14ac:dyDescent="0.45">
      <c r="A334" t="s">
        <v>215</v>
      </c>
      <c r="C334" t="s">
        <v>212</v>
      </c>
      <c r="F334">
        <v>2019</v>
      </c>
      <c r="G334">
        <v>2020</v>
      </c>
      <c r="H334">
        <v>2021</v>
      </c>
      <c r="I334">
        <v>2050</v>
      </c>
    </row>
    <row r="335" spans="1:9" x14ac:dyDescent="0.45">
      <c r="F335">
        <v>0</v>
      </c>
      <c r="G335">
        <v>0</v>
      </c>
      <c r="H335">
        <v>1</v>
      </c>
      <c r="I335">
        <v>1</v>
      </c>
    </row>
    <row r="336" spans="1:9" x14ac:dyDescent="0.45">
      <c r="A336" t="s">
        <v>215</v>
      </c>
      <c r="C336" t="s">
        <v>213</v>
      </c>
      <c r="F336">
        <v>2019</v>
      </c>
      <c r="G336">
        <v>2020</v>
      </c>
      <c r="H336">
        <v>2021</v>
      </c>
      <c r="I336">
        <v>2050</v>
      </c>
    </row>
    <row r="337" spans="1:9" x14ac:dyDescent="0.45">
      <c r="F337">
        <v>0</v>
      </c>
      <c r="G337">
        <v>0</v>
      </c>
      <c r="H337">
        <v>1</v>
      </c>
      <c r="I337">
        <v>1</v>
      </c>
    </row>
    <row r="338" spans="1:9" x14ac:dyDescent="0.45">
      <c r="A338" t="s">
        <v>215</v>
      </c>
      <c r="C338" t="s">
        <v>214</v>
      </c>
      <c r="F338">
        <v>2019</v>
      </c>
      <c r="G338">
        <v>2020</v>
      </c>
      <c r="H338">
        <v>2021</v>
      </c>
      <c r="I338">
        <v>2050</v>
      </c>
    </row>
    <row r="339" spans="1:9" x14ac:dyDescent="0.45">
      <c r="F339">
        <v>0</v>
      </c>
      <c r="G339">
        <v>0</v>
      </c>
      <c r="H339">
        <v>1</v>
      </c>
      <c r="I339">
        <v>1</v>
      </c>
    </row>
    <row r="340" spans="1:9" x14ac:dyDescent="0.45">
      <c r="A340" t="s">
        <v>216</v>
      </c>
      <c r="C340" t="s">
        <v>199</v>
      </c>
      <c r="F340">
        <v>2019</v>
      </c>
      <c r="G340">
        <v>2020</v>
      </c>
      <c r="H340">
        <v>2021</v>
      </c>
      <c r="I340">
        <v>2050</v>
      </c>
    </row>
    <row r="341" spans="1:9" x14ac:dyDescent="0.45">
      <c r="F341">
        <v>0</v>
      </c>
      <c r="G341">
        <v>0</v>
      </c>
      <c r="H341">
        <v>1</v>
      </c>
      <c r="I341">
        <v>1</v>
      </c>
    </row>
    <row r="342" spans="1:9" x14ac:dyDescent="0.45">
      <c r="A342" t="s">
        <v>216</v>
      </c>
      <c r="C342" t="s">
        <v>200</v>
      </c>
      <c r="F342">
        <v>2019</v>
      </c>
      <c r="G342">
        <v>2020</v>
      </c>
      <c r="H342">
        <v>2021</v>
      </c>
      <c r="I342">
        <v>2050</v>
      </c>
    </row>
    <row r="343" spans="1:9" x14ac:dyDescent="0.45">
      <c r="F343">
        <v>0</v>
      </c>
      <c r="G343">
        <v>0</v>
      </c>
      <c r="H343">
        <v>1</v>
      </c>
      <c r="I343">
        <v>1</v>
      </c>
    </row>
    <row r="344" spans="1:9" x14ac:dyDescent="0.45">
      <c r="A344" t="s">
        <v>216</v>
      </c>
      <c r="C344" t="s">
        <v>201</v>
      </c>
      <c r="F344">
        <v>2019</v>
      </c>
      <c r="G344">
        <v>2020</v>
      </c>
      <c r="H344">
        <v>2021</v>
      </c>
      <c r="I344">
        <v>2050</v>
      </c>
    </row>
    <row r="345" spans="1:9" x14ac:dyDescent="0.45">
      <c r="F345">
        <v>0</v>
      </c>
      <c r="G345">
        <v>0</v>
      </c>
      <c r="H345">
        <v>1</v>
      </c>
      <c r="I345">
        <v>1</v>
      </c>
    </row>
    <row r="346" spans="1:9" x14ac:dyDescent="0.45">
      <c r="A346" t="s">
        <v>216</v>
      </c>
      <c r="C346" t="s">
        <v>202</v>
      </c>
      <c r="F346">
        <v>2019</v>
      </c>
      <c r="G346">
        <v>2020</v>
      </c>
      <c r="H346">
        <v>2021</v>
      </c>
      <c r="I346">
        <v>2050</v>
      </c>
    </row>
    <row r="347" spans="1:9" x14ac:dyDescent="0.45">
      <c r="F347">
        <v>0</v>
      </c>
      <c r="G347">
        <v>0</v>
      </c>
      <c r="H347">
        <v>1</v>
      </c>
      <c r="I347">
        <v>1</v>
      </c>
    </row>
    <row r="348" spans="1:9" x14ac:dyDescent="0.45">
      <c r="A348" t="s">
        <v>216</v>
      </c>
      <c r="C348" t="s">
        <v>203</v>
      </c>
      <c r="F348">
        <v>2019</v>
      </c>
      <c r="G348">
        <v>2020</v>
      </c>
      <c r="H348">
        <v>2021</v>
      </c>
      <c r="I348">
        <v>2050</v>
      </c>
    </row>
    <row r="349" spans="1:9" x14ac:dyDescent="0.45">
      <c r="F349">
        <v>0</v>
      </c>
      <c r="G349">
        <v>0</v>
      </c>
      <c r="H349">
        <v>1</v>
      </c>
      <c r="I349">
        <v>1</v>
      </c>
    </row>
    <row r="350" spans="1:9" x14ac:dyDescent="0.45">
      <c r="A350" t="s">
        <v>216</v>
      </c>
      <c r="C350" t="s">
        <v>204</v>
      </c>
      <c r="F350">
        <v>2019</v>
      </c>
      <c r="G350">
        <v>2020</v>
      </c>
      <c r="H350">
        <v>2021</v>
      </c>
      <c r="I350">
        <v>2050</v>
      </c>
    </row>
    <row r="351" spans="1:9" x14ac:dyDescent="0.45">
      <c r="F351">
        <v>0</v>
      </c>
      <c r="G351">
        <v>0</v>
      </c>
      <c r="H351">
        <v>1</v>
      </c>
      <c r="I351">
        <v>1</v>
      </c>
    </row>
    <row r="352" spans="1:9" x14ac:dyDescent="0.45">
      <c r="A352" t="s">
        <v>216</v>
      </c>
      <c r="C352" t="s">
        <v>205</v>
      </c>
      <c r="F352">
        <v>2019</v>
      </c>
      <c r="G352">
        <v>2020</v>
      </c>
      <c r="H352">
        <v>2021</v>
      </c>
      <c r="I352">
        <v>2050</v>
      </c>
    </row>
    <row r="353" spans="1:9" x14ac:dyDescent="0.45">
      <c r="F353">
        <v>0</v>
      </c>
      <c r="G353">
        <v>0</v>
      </c>
      <c r="H353">
        <v>1</v>
      </c>
      <c r="I353">
        <v>1</v>
      </c>
    </row>
    <row r="354" spans="1:9" x14ac:dyDescent="0.45">
      <c r="A354" t="s">
        <v>216</v>
      </c>
      <c r="C354" t="s">
        <v>206</v>
      </c>
      <c r="F354">
        <v>2019</v>
      </c>
      <c r="G354">
        <v>2020</v>
      </c>
      <c r="H354">
        <v>2021</v>
      </c>
      <c r="I354">
        <v>2050</v>
      </c>
    </row>
    <row r="355" spans="1:9" x14ac:dyDescent="0.45">
      <c r="F355">
        <v>0</v>
      </c>
      <c r="G355">
        <v>0</v>
      </c>
      <c r="H355">
        <v>1</v>
      </c>
      <c r="I355">
        <v>1</v>
      </c>
    </row>
    <row r="356" spans="1:9" x14ac:dyDescent="0.45">
      <c r="A356" t="s">
        <v>216</v>
      </c>
      <c r="C356" t="s">
        <v>207</v>
      </c>
      <c r="F356">
        <v>2019</v>
      </c>
      <c r="G356">
        <v>2020</v>
      </c>
      <c r="H356">
        <v>2021</v>
      </c>
      <c r="I356">
        <v>2050</v>
      </c>
    </row>
    <row r="357" spans="1:9" x14ac:dyDescent="0.45">
      <c r="F357">
        <v>0</v>
      </c>
      <c r="G357">
        <v>0</v>
      </c>
      <c r="H357">
        <v>1</v>
      </c>
      <c r="I357">
        <v>1</v>
      </c>
    </row>
    <row r="358" spans="1:9" x14ac:dyDescent="0.45">
      <c r="A358" t="s">
        <v>216</v>
      </c>
      <c r="C358" t="s">
        <v>208</v>
      </c>
      <c r="F358">
        <v>2019</v>
      </c>
      <c r="G358">
        <v>2020</v>
      </c>
      <c r="H358">
        <v>2021</v>
      </c>
      <c r="I358">
        <v>2050</v>
      </c>
    </row>
    <row r="359" spans="1:9" x14ac:dyDescent="0.45">
      <c r="F359">
        <v>0</v>
      </c>
      <c r="G359">
        <v>0</v>
      </c>
      <c r="H359">
        <v>1</v>
      </c>
      <c r="I359">
        <v>1</v>
      </c>
    </row>
    <row r="360" spans="1:9" x14ac:dyDescent="0.45">
      <c r="A360" t="s">
        <v>216</v>
      </c>
      <c r="C360" t="s">
        <v>209</v>
      </c>
      <c r="F360">
        <v>2019</v>
      </c>
      <c r="G360">
        <v>2020</v>
      </c>
      <c r="H360">
        <v>2021</v>
      </c>
      <c r="I360">
        <v>2050</v>
      </c>
    </row>
    <row r="361" spans="1:9" x14ac:dyDescent="0.45">
      <c r="F361">
        <v>0</v>
      </c>
      <c r="G361">
        <v>0</v>
      </c>
      <c r="H361">
        <v>1</v>
      </c>
      <c r="I361">
        <v>1</v>
      </c>
    </row>
    <row r="362" spans="1:9" x14ac:dyDescent="0.45">
      <c r="A362" t="s">
        <v>216</v>
      </c>
      <c r="C362" t="s">
        <v>210</v>
      </c>
      <c r="F362">
        <v>2019</v>
      </c>
      <c r="G362">
        <v>2020</v>
      </c>
      <c r="H362">
        <v>2021</v>
      </c>
      <c r="I362">
        <v>2050</v>
      </c>
    </row>
    <row r="363" spans="1:9" x14ac:dyDescent="0.45">
      <c r="F363">
        <v>0</v>
      </c>
      <c r="G363">
        <v>0</v>
      </c>
      <c r="H363">
        <v>1</v>
      </c>
      <c r="I363">
        <v>1</v>
      </c>
    </row>
    <row r="364" spans="1:9" x14ac:dyDescent="0.45">
      <c r="A364" t="s">
        <v>216</v>
      </c>
      <c r="C364" t="s">
        <v>211</v>
      </c>
      <c r="F364">
        <v>2019</v>
      </c>
      <c r="G364">
        <v>2020</v>
      </c>
      <c r="H364">
        <v>2021</v>
      </c>
      <c r="I364">
        <v>2050</v>
      </c>
    </row>
    <row r="365" spans="1:9" x14ac:dyDescent="0.45">
      <c r="F365">
        <v>0</v>
      </c>
      <c r="G365">
        <v>0</v>
      </c>
      <c r="H365">
        <v>1</v>
      </c>
      <c r="I365">
        <v>1</v>
      </c>
    </row>
    <row r="366" spans="1:9" x14ac:dyDescent="0.45">
      <c r="A366" t="s">
        <v>216</v>
      </c>
      <c r="C366" t="s">
        <v>212</v>
      </c>
      <c r="F366">
        <v>2019</v>
      </c>
      <c r="G366">
        <v>2020</v>
      </c>
      <c r="H366">
        <v>2021</v>
      </c>
      <c r="I366">
        <v>2050</v>
      </c>
    </row>
    <row r="367" spans="1:9" x14ac:dyDescent="0.45">
      <c r="F367">
        <v>0</v>
      </c>
      <c r="G367">
        <v>0</v>
      </c>
      <c r="H367">
        <v>1</v>
      </c>
      <c r="I367">
        <v>1</v>
      </c>
    </row>
    <row r="368" spans="1:9" x14ac:dyDescent="0.45">
      <c r="A368" t="s">
        <v>216</v>
      </c>
      <c r="C368" t="s">
        <v>213</v>
      </c>
      <c r="F368">
        <v>2019</v>
      </c>
      <c r="G368">
        <v>2020</v>
      </c>
      <c r="H368">
        <v>2021</v>
      </c>
      <c r="I368">
        <v>2050</v>
      </c>
    </row>
    <row r="369" spans="1:14" x14ac:dyDescent="0.45">
      <c r="F369">
        <v>0</v>
      </c>
      <c r="G369">
        <v>0</v>
      </c>
      <c r="H369">
        <v>1</v>
      </c>
      <c r="I369">
        <v>1</v>
      </c>
    </row>
    <row r="370" spans="1:14" x14ac:dyDescent="0.45">
      <c r="A370" t="s">
        <v>216</v>
      </c>
      <c r="C370" t="s">
        <v>214</v>
      </c>
      <c r="F370">
        <v>2019</v>
      </c>
      <c r="G370">
        <v>2020</v>
      </c>
      <c r="H370">
        <v>2021</v>
      </c>
      <c r="I370">
        <v>2050</v>
      </c>
    </row>
    <row r="371" spans="1:14" x14ac:dyDescent="0.45">
      <c r="F371">
        <v>0</v>
      </c>
      <c r="G371">
        <v>0</v>
      </c>
      <c r="H371">
        <v>1</v>
      </c>
      <c r="I371">
        <v>1</v>
      </c>
    </row>
    <row r="372" spans="1:14" x14ac:dyDescent="0.45">
      <c r="A372" t="s">
        <v>217</v>
      </c>
      <c r="F372">
        <v>2019</v>
      </c>
      <c r="G372">
        <v>2050</v>
      </c>
    </row>
    <row r="373" spans="1:14" x14ac:dyDescent="0.45">
      <c r="F373">
        <v>1</v>
      </c>
      <c r="G373">
        <v>1</v>
      </c>
    </row>
    <row r="374" spans="1:14" x14ac:dyDescent="0.45">
      <c r="A374" t="s">
        <v>218</v>
      </c>
      <c r="F374">
        <v>2019</v>
      </c>
      <c r="G374">
        <v>2020</v>
      </c>
      <c r="H374">
        <v>2021</v>
      </c>
      <c r="I374">
        <v>2050</v>
      </c>
    </row>
    <row r="375" spans="1:14" x14ac:dyDescent="0.45">
      <c r="F375">
        <v>0</v>
      </c>
      <c r="G375">
        <v>0</v>
      </c>
      <c r="H375">
        <v>1</v>
      </c>
      <c r="I375">
        <v>1</v>
      </c>
    </row>
    <row r="376" spans="1:14" x14ac:dyDescent="0.45">
      <c r="A376" t="s">
        <v>219</v>
      </c>
      <c r="F376">
        <v>2019</v>
      </c>
      <c r="G376">
        <v>2020</v>
      </c>
      <c r="H376">
        <v>2021</v>
      </c>
      <c r="I376">
        <v>2025</v>
      </c>
      <c r="J376">
        <v>2030</v>
      </c>
      <c r="K376">
        <v>2035</v>
      </c>
      <c r="L376">
        <v>2040</v>
      </c>
      <c r="M376">
        <v>2045</v>
      </c>
      <c r="N376">
        <v>2050</v>
      </c>
    </row>
    <row r="377" spans="1:14" x14ac:dyDescent="0.45">
      <c r="F377">
        <v>0</v>
      </c>
      <c r="G377">
        <v>0</v>
      </c>
      <c r="H377">
        <v>1</v>
      </c>
      <c r="I377">
        <v>0.35</v>
      </c>
      <c r="J377">
        <v>0.31</v>
      </c>
      <c r="K377">
        <v>0</v>
      </c>
      <c r="L377">
        <v>0.1</v>
      </c>
      <c r="M377">
        <v>0.1</v>
      </c>
      <c r="N377">
        <v>0.11</v>
      </c>
    </row>
    <row r="378" spans="1:14" x14ac:dyDescent="0.45">
      <c r="A378" t="s">
        <v>220</v>
      </c>
      <c r="F378">
        <v>2019</v>
      </c>
      <c r="G378">
        <v>2020</v>
      </c>
      <c r="H378">
        <v>2050</v>
      </c>
    </row>
    <row r="379" spans="1:14" x14ac:dyDescent="0.45">
      <c r="F379">
        <v>0</v>
      </c>
      <c r="G379">
        <v>0</v>
      </c>
      <c r="H379">
        <v>1</v>
      </c>
    </row>
    <row r="380" spans="1:14" x14ac:dyDescent="0.45">
      <c r="A380" t="s">
        <v>221</v>
      </c>
      <c r="F380">
        <v>2019</v>
      </c>
      <c r="G380">
        <v>2020</v>
      </c>
      <c r="H380">
        <v>2050</v>
      </c>
    </row>
    <row r="381" spans="1:14" x14ac:dyDescent="0.45">
      <c r="F381">
        <v>0</v>
      </c>
      <c r="G381">
        <v>0</v>
      </c>
      <c r="H381">
        <v>1</v>
      </c>
    </row>
    <row r="382" spans="1:14" x14ac:dyDescent="0.45">
      <c r="A382" t="s">
        <v>222</v>
      </c>
      <c r="C382" t="s">
        <v>199</v>
      </c>
      <c r="D382" t="s">
        <v>223</v>
      </c>
      <c r="F382">
        <v>2019</v>
      </c>
      <c r="G382">
        <v>2020</v>
      </c>
      <c r="H382">
        <v>2050</v>
      </c>
    </row>
    <row r="383" spans="1:14" x14ac:dyDescent="0.45">
      <c r="F383">
        <v>0</v>
      </c>
      <c r="G383">
        <v>0</v>
      </c>
      <c r="H383">
        <v>1</v>
      </c>
    </row>
    <row r="384" spans="1:14" x14ac:dyDescent="0.45">
      <c r="A384" t="s">
        <v>222</v>
      </c>
      <c r="C384" t="s">
        <v>199</v>
      </c>
      <c r="D384" t="s">
        <v>224</v>
      </c>
      <c r="F384">
        <v>2019</v>
      </c>
      <c r="G384">
        <v>2020</v>
      </c>
      <c r="H384">
        <v>2050</v>
      </c>
    </row>
    <row r="385" spans="1:8" x14ac:dyDescent="0.45">
      <c r="F385">
        <v>0</v>
      </c>
      <c r="G385">
        <v>0</v>
      </c>
      <c r="H385">
        <v>1</v>
      </c>
    </row>
    <row r="386" spans="1:8" x14ac:dyDescent="0.45">
      <c r="A386" t="s">
        <v>222</v>
      </c>
      <c r="C386" t="s">
        <v>199</v>
      </c>
      <c r="D386" t="s">
        <v>225</v>
      </c>
      <c r="F386">
        <v>2019</v>
      </c>
      <c r="G386">
        <v>2020</v>
      </c>
      <c r="H386">
        <v>2050</v>
      </c>
    </row>
    <row r="387" spans="1:8" x14ac:dyDescent="0.45">
      <c r="F387">
        <v>0</v>
      </c>
      <c r="G387">
        <v>0</v>
      </c>
      <c r="H387">
        <v>1</v>
      </c>
    </row>
    <row r="388" spans="1:8" x14ac:dyDescent="0.45">
      <c r="A388" t="s">
        <v>222</v>
      </c>
      <c r="C388" t="s">
        <v>200</v>
      </c>
      <c r="D388" t="s">
        <v>223</v>
      </c>
      <c r="F388">
        <v>2019</v>
      </c>
      <c r="G388">
        <v>2020</v>
      </c>
      <c r="H388">
        <v>2050</v>
      </c>
    </row>
    <row r="389" spans="1:8" x14ac:dyDescent="0.45">
      <c r="F389">
        <v>0</v>
      </c>
      <c r="G389">
        <v>0</v>
      </c>
      <c r="H389">
        <v>1</v>
      </c>
    </row>
    <row r="390" spans="1:8" x14ac:dyDescent="0.45">
      <c r="A390" t="s">
        <v>222</v>
      </c>
      <c r="C390" t="s">
        <v>200</v>
      </c>
      <c r="D390" t="s">
        <v>224</v>
      </c>
      <c r="F390">
        <v>2019</v>
      </c>
      <c r="G390">
        <v>2020</v>
      </c>
      <c r="H390">
        <v>2050</v>
      </c>
    </row>
    <row r="391" spans="1:8" x14ac:dyDescent="0.45">
      <c r="F391">
        <v>0</v>
      </c>
      <c r="G391">
        <v>0</v>
      </c>
      <c r="H391">
        <v>1</v>
      </c>
    </row>
    <row r="392" spans="1:8" x14ac:dyDescent="0.45">
      <c r="A392" t="s">
        <v>222</v>
      </c>
      <c r="C392" t="s">
        <v>200</v>
      </c>
      <c r="D392" t="s">
        <v>225</v>
      </c>
      <c r="F392">
        <v>2019</v>
      </c>
      <c r="G392">
        <v>2020</v>
      </c>
      <c r="H392">
        <v>2050</v>
      </c>
    </row>
    <row r="393" spans="1:8" x14ac:dyDescent="0.45">
      <c r="F393">
        <v>0</v>
      </c>
      <c r="G393">
        <v>0</v>
      </c>
      <c r="H393">
        <v>1</v>
      </c>
    </row>
    <row r="394" spans="1:8" x14ac:dyDescent="0.45">
      <c r="A394" t="s">
        <v>222</v>
      </c>
      <c r="C394" t="s">
        <v>201</v>
      </c>
      <c r="D394" t="s">
        <v>223</v>
      </c>
      <c r="F394">
        <v>2019</v>
      </c>
      <c r="G394">
        <v>2020</v>
      </c>
      <c r="H394">
        <v>2050</v>
      </c>
    </row>
    <row r="395" spans="1:8" x14ac:dyDescent="0.45">
      <c r="F395">
        <v>0</v>
      </c>
      <c r="G395">
        <v>0</v>
      </c>
      <c r="H395">
        <v>1</v>
      </c>
    </row>
    <row r="396" spans="1:8" x14ac:dyDescent="0.45">
      <c r="A396" t="s">
        <v>222</v>
      </c>
      <c r="C396" t="s">
        <v>201</v>
      </c>
      <c r="D396" t="s">
        <v>224</v>
      </c>
      <c r="F396">
        <v>2019</v>
      </c>
      <c r="G396">
        <v>2020</v>
      </c>
      <c r="H396">
        <v>2050</v>
      </c>
    </row>
    <row r="397" spans="1:8" x14ac:dyDescent="0.45">
      <c r="F397">
        <v>0</v>
      </c>
      <c r="G397">
        <v>0</v>
      </c>
      <c r="H397">
        <v>1</v>
      </c>
    </row>
    <row r="398" spans="1:8" x14ac:dyDescent="0.45">
      <c r="A398" t="s">
        <v>222</v>
      </c>
      <c r="C398" t="s">
        <v>201</v>
      </c>
      <c r="D398" t="s">
        <v>225</v>
      </c>
      <c r="F398">
        <v>2019</v>
      </c>
      <c r="G398">
        <v>2020</v>
      </c>
      <c r="H398">
        <v>2050</v>
      </c>
    </row>
    <row r="399" spans="1:8" x14ac:dyDescent="0.45">
      <c r="F399">
        <v>0</v>
      </c>
      <c r="G399">
        <v>0</v>
      </c>
      <c r="H399">
        <v>1</v>
      </c>
    </row>
    <row r="400" spans="1:8" x14ac:dyDescent="0.45">
      <c r="A400" t="s">
        <v>222</v>
      </c>
      <c r="C400" t="s">
        <v>202</v>
      </c>
      <c r="D400" t="s">
        <v>223</v>
      </c>
      <c r="F400">
        <v>2019</v>
      </c>
      <c r="G400">
        <v>2020</v>
      </c>
      <c r="H400">
        <v>2050</v>
      </c>
    </row>
    <row r="401" spans="1:8" x14ac:dyDescent="0.45">
      <c r="F401">
        <v>0</v>
      </c>
      <c r="G401">
        <v>0</v>
      </c>
      <c r="H401">
        <v>1</v>
      </c>
    </row>
    <row r="402" spans="1:8" x14ac:dyDescent="0.45">
      <c r="A402" t="s">
        <v>222</v>
      </c>
      <c r="C402" t="s">
        <v>202</v>
      </c>
      <c r="D402" t="s">
        <v>224</v>
      </c>
      <c r="F402">
        <v>2019</v>
      </c>
      <c r="G402">
        <v>2020</v>
      </c>
      <c r="H402">
        <v>2050</v>
      </c>
    </row>
    <row r="403" spans="1:8" x14ac:dyDescent="0.45">
      <c r="F403">
        <v>0</v>
      </c>
      <c r="G403">
        <v>0</v>
      </c>
      <c r="H403">
        <v>1</v>
      </c>
    </row>
    <row r="404" spans="1:8" x14ac:dyDescent="0.45">
      <c r="A404" t="s">
        <v>222</v>
      </c>
      <c r="C404" t="s">
        <v>202</v>
      </c>
      <c r="D404" t="s">
        <v>225</v>
      </c>
      <c r="F404">
        <v>2019</v>
      </c>
      <c r="G404">
        <v>2020</v>
      </c>
      <c r="H404">
        <v>2050</v>
      </c>
    </row>
    <row r="405" spans="1:8" x14ac:dyDescent="0.45">
      <c r="F405">
        <v>0</v>
      </c>
      <c r="G405">
        <v>0</v>
      </c>
      <c r="H405">
        <v>1</v>
      </c>
    </row>
    <row r="406" spans="1:8" x14ac:dyDescent="0.45">
      <c r="A406" t="s">
        <v>222</v>
      </c>
      <c r="C406" t="s">
        <v>203</v>
      </c>
      <c r="D406" t="s">
        <v>223</v>
      </c>
      <c r="F406">
        <v>2019</v>
      </c>
      <c r="G406">
        <v>2020</v>
      </c>
      <c r="H406">
        <v>2050</v>
      </c>
    </row>
    <row r="407" spans="1:8" x14ac:dyDescent="0.45">
      <c r="F407">
        <v>0</v>
      </c>
      <c r="G407">
        <v>0</v>
      </c>
      <c r="H407">
        <v>1</v>
      </c>
    </row>
    <row r="408" spans="1:8" x14ac:dyDescent="0.45">
      <c r="A408" t="s">
        <v>222</v>
      </c>
      <c r="C408" t="s">
        <v>203</v>
      </c>
      <c r="D408" t="s">
        <v>224</v>
      </c>
      <c r="F408">
        <v>2019</v>
      </c>
      <c r="G408">
        <v>2020</v>
      </c>
      <c r="H408">
        <v>2050</v>
      </c>
    </row>
    <row r="409" spans="1:8" x14ac:dyDescent="0.45">
      <c r="F409">
        <v>0</v>
      </c>
      <c r="G409">
        <v>0</v>
      </c>
      <c r="H409">
        <v>1</v>
      </c>
    </row>
    <row r="410" spans="1:8" x14ac:dyDescent="0.45">
      <c r="A410" t="s">
        <v>222</v>
      </c>
      <c r="C410" t="s">
        <v>203</v>
      </c>
      <c r="D410" t="s">
        <v>225</v>
      </c>
      <c r="F410">
        <v>2019</v>
      </c>
      <c r="G410">
        <v>2020</v>
      </c>
      <c r="H410">
        <v>2050</v>
      </c>
    </row>
    <row r="411" spans="1:8" x14ac:dyDescent="0.45">
      <c r="F411">
        <v>0</v>
      </c>
      <c r="G411">
        <v>0</v>
      </c>
      <c r="H411">
        <v>1</v>
      </c>
    </row>
    <row r="412" spans="1:8" x14ac:dyDescent="0.45">
      <c r="A412" t="s">
        <v>222</v>
      </c>
      <c r="C412" t="s">
        <v>204</v>
      </c>
      <c r="D412" t="s">
        <v>223</v>
      </c>
      <c r="F412">
        <v>2019</v>
      </c>
      <c r="G412">
        <v>2020</v>
      </c>
      <c r="H412">
        <v>2050</v>
      </c>
    </row>
    <row r="413" spans="1:8" x14ac:dyDescent="0.45">
      <c r="F413">
        <v>0</v>
      </c>
      <c r="G413">
        <v>0</v>
      </c>
      <c r="H413">
        <v>1</v>
      </c>
    </row>
    <row r="414" spans="1:8" x14ac:dyDescent="0.45">
      <c r="A414" t="s">
        <v>222</v>
      </c>
      <c r="C414" t="s">
        <v>204</v>
      </c>
      <c r="D414" t="s">
        <v>224</v>
      </c>
      <c r="F414">
        <v>2019</v>
      </c>
      <c r="G414">
        <v>2020</v>
      </c>
      <c r="H414">
        <v>2050</v>
      </c>
    </row>
    <row r="415" spans="1:8" x14ac:dyDescent="0.45">
      <c r="F415">
        <v>0</v>
      </c>
      <c r="G415">
        <v>0</v>
      </c>
      <c r="H415">
        <v>1</v>
      </c>
    </row>
    <row r="416" spans="1:8" x14ac:dyDescent="0.45">
      <c r="A416" t="s">
        <v>222</v>
      </c>
      <c r="C416" t="s">
        <v>204</v>
      </c>
      <c r="D416" t="s">
        <v>225</v>
      </c>
      <c r="F416">
        <v>2019</v>
      </c>
      <c r="G416">
        <v>2020</v>
      </c>
      <c r="H416">
        <v>2050</v>
      </c>
    </row>
    <row r="417" spans="1:8" x14ac:dyDescent="0.45">
      <c r="F417">
        <v>0</v>
      </c>
      <c r="G417">
        <v>0</v>
      </c>
      <c r="H417">
        <v>1</v>
      </c>
    </row>
    <row r="418" spans="1:8" x14ac:dyDescent="0.45">
      <c r="A418" t="s">
        <v>222</v>
      </c>
      <c r="C418" t="s">
        <v>205</v>
      </c>
      <c r="D418" t="s">
        <v>223</v>
      </c>
      <c r="F418">
        <v>2019</v>
      </c>
      <c r="G418">
        <v>2020</v>
      </c>
      <c r="H418">
        <v>2050</v>
      </c>
    </row>
    <row r="419" spans="1:8" x14ac:dyDescent="0.45">
      <c r="F419">
        <v>0</v>
      </c>
      <c r="G419">
        <v>0</v>
      </c>
      <c r="H419">
        <v>1</v>
      </c>
    </row>
    <row r="420" spans="1:8" x14ac:dyDescent="0.45">
      <c r="A420" t="s">
        <v>222</v>
      </c>
      <c r="C420" t="s">
        <v>205</v>
      </c>
      <c r="D420" t="s">
        <v>224</v>
      </c>
      <c r="F420">
        <v>2019</v>
      </c>
      <c r="G420">
        <v>2020</v>
      </c>
      <c r="H420">
        <v>2050</v>
      </c>
    </row>
    <row r="421" spans="1:8" x14ac:dyDescent="0.45">
      <c r="F421">
        <v>0</v>
      </c>
      <c r="G421">
        <v>0</v>
      </c>
      <c r="H421">
        <v>1</v>
      </c>
    </row>
    <row r="422" spans="1:8" x14ac:dyDescent="0.45">
      <c r="A422" t="s">
        <v>222</v>
      </c>
      <c r="C422" t="s">
        <v>205</v>
      </c>
      <c r="D422" t="s">
        <v>225</v>
      </c>
      <c r="F422">
        <v>2019</v>
      </c>
      <c r="G422">
        <v>2020</v>
      </c>
      <c r="H422">
        <v>2050</v>
      </c>
    </row>
    <row r="423" spans="1:8" x14ac:dyDescent="0.45">
      <c r="F423">
        <v>0</v>
      </c>
      <c r="G423">
        <v>0</v>
      </c>
      <c r="H423">
        <v>1</v>
      </c>
    </row>
    <row r="424" spans="1:8" x14ac:dyDescent="0.45">
      <c r="A424" t="s">
        <v>222</v>
      </c>
      <c r="C424" t="s">
        <v>206</v>
      </c>
      <c r="D424" t="s">
        <v>223</v>
      </c>
      <c r="F424">
        <v>2019</v>
      </c>
      <c r="G424">
        <v>2020</v>
      </c>
      <c r="H424">
        <v>2050</v>
      </c>
    </row>
    <row r="425" spans="1:8" x14ac:dyDescent="0.45">
      <c r="F425">
        <v>0</v>
      </c>
      <c r="G425">
        <v>0</v>
      </c>
      <c r="H425">
        <v>1</v>
      </c>
    </row>
    <row r="426" spans="1:8" x14ac:dyDescent="0.45">
      <c r="A426" t="s">
        <v>222</v>
      </c>
      <c r="C426" t="s">
        <v>206</v>
      </c>
      <c r="D426" t="s">
        <v>224</v>
      </c>
      <c r="F426">
        <v>2019</v>
      </c>
      <c r="G426">
        <v>2020</v>
      </c>
      <c r="H426">
        <v>2050</v>
      </c>
    </row>
    <row r="427" spans="1:8" x14ac:dyDescent="0.45">
      <c r="F427">
        <v>0</v>
      </c>
      <c r="G427">
        <v>0</v>
      </c>
      <c r="H427">
        <v>1</v>
      </c>
    </row>
    <row r="428" spans="1:8" x14ac:dyDescent="0.45">
      <c r="A428" t="s">
        <v>222</v>
      </c>
      <c r="C428" t="s">
        <v>206</v>
      </c>
      <c r="D428" t="s">
        <v>225</v>
      </c>
      <c r="F428">
        <v>2019</v>
      </c>
      <c r="G428">
        <v>2020</v>
      </c>
      <c r="H428">
        <v>2050</v>
      </c>
    </row>
    <row r="429" spans="1:8" x14ac:dyDescent="0.45">
      <c r="F429">
        <v>0</v>
      </c>
      <c r="G429">
        <v>0</v>
      </c>
      <c r="H429">
        <v>1</v>
      </c>
    </row>
    <row r="430" spans="1:8" x14ac:dyDescent="0.45">
      <c r="A430" t="s">
        <v>222</v>
      </c>
      <c r="C430" t="s">
        <v>207</v>
      </c>
      <c r="D430" t="s">
        <v>223</v>
      </c>
      <c r="F430">
        <v>2019</v>
      </c>
      <c r="G430">
        <v>2020</v>
      </c>
      <c r="H430">
        <v>2050</v>
      </c>
    </row>
    <row r="431" spans="1:8" x14ac:dyDescent="0.45">
      <c r="F431">
        <v>0</v>
      </c>
      <c r="G431">
        <v>0</v>
      </c>
      <c r="H431">
        <v>1</v>
      </c>
    </row>
    <row r="432" spans="1:8" x14ac:dyDescent="0.45">
      <c r="A432" t="s">
        <v>222</v>
      </c>
      <c r="C432" t="s">
        <v>207</v>
      </c>
      <c r="D432" t="s">
        <v>224</v>
      </c>
      <c r="F432">
        <v>2019</v>
      </c>
      <c r="G432">
        <v>2020</v>
      </c>
      <c r="H432">
        <v>2050</v>
      </c>
    </row>
    <row r="433" spans="1:8" x14ac:dyDescent="0.45">
      <c r="F433">
        <v>0</v>
      </c>
      <c r="G433">
        <v>0</v>
      </c>
      <c r="H433">
        <v>1</v>
      </c>
    </row>
    <row r="434" spans="1:8" x14ac:dyDescent="0.45">
      <c r="A434" t="s">
        <v>222</v>
      </c>
      <c r="C434" t="s">
        <v>207</v>
      </c>
      <c r="D434" t="s">
        <v>225</v>
      </c>
      <c r="F434">
        <v>2019</v>
      </c>
      <c r="G434">
        <v>2020</v>
      </c>
      <c r="H434">
        <v>2050</v>
      </c>
    </row>
    <row r="435" spans="1:8" x14ac:dyDescent="0.45">
      <c r="F435">
        <v>0</v>
      </c>
      <c r="G435">
        <v>0</v>
      </c>
      <c r="H435">
        <v>1</v>
      </c>
    </row>
    <row r="436" spans="1:8" x14ac:dyDescent="0.45">
      <c r="A436" t="s">
        <v>222</v>
      </c>
      <c r="C436" t="s">
        <v>208</v>
      </c>
      <c r="D436" t="s">
        <v>223</v>
      </c>
      <c r="F436">
        <v>2019</v>
      </c>
      <c r="G436">
        <v>2020</v>
      </c>
      <c r="H436">
        <v>2050</v>
      </c>
    </row>
    <row r="437" spans="1:8" x14ac:dyDescent="0.45">
      <c r="F437">
        <v>0</v>
      </c>
      <c r="G437">
        <v>0</v>
      </c>
      <c r="H437">
        <v>1</v>
      </c>
    </row>
    <row r="438" spans="1:8" x14ac:dyDescent="0.45">
      <c r="A438" t="s">
        <v>222</v>
      </c>
      <c r="C438" t="s">
        <v>208</v>
      </c>
      <c r="D438" t="s">
        <v>224</v>
      </c>
      <c r="F438">
        <v>2019</v>
      </c>
      <c r="G438">
        <v>2020</v>
      </c>
      <c r="H438">
        <v>2050</v>
      </c>
    </row>
    <row r="439" spans="1:8" x14ac:dyDescent="0.45">
      <c r="F439">
        <v>0</v>
      </c>
      <c r="G439">
        <v>0</v>
      </c>
      <c r="H439">
        <v>1</v>
      </c>
    </row>
    <row r="440" spans="1:8" x14ac:dyDescent="0.45">
      <c r="A440" t="s">
        <v>222</v>
      </c>
      <c r="C440" t="s">
        <v>208</v>
      </c>
      <c r="D440" t="s">
        <v>225</v>
      </c>
      <c r="F440">
        <v>2019</v>
      </c>
      <c r="G440">
        <v>2020</v>
      </c>
      <c r="H440">
        <v>2050</v>
      </c>
    </row>
    <row r="441" spans="1:8" x14ac:dyDescent="0.45">
      <c r="F441">
        <v>0</v>
      </c>
      <c r="G441">
        <v>0</v>
      </c>
      <c r="H441">
        <v>1</v>
      </c>
    </row>
    <row r="442" spans="1:8" x14ac:dyDescent="0.45">
      <c r="A442" t="s">
        <v>222</v>
      </c>
      <c r="C442" t="s">
        <v>209</v>
      </c>
      <c r="D442" t="s">
        <v>223</v>
      </c>
      <c r="F442">
        <v>2019</v>
      </c>
      <c r="G442">
        <v>2020</v>
      </c>
      <c r="H442">
        <v>2050</v>
      </c>
    </row>
    <row r="443" spans="1:8" x14ac:dyDescent="0.45">
      <c r="F443">
        <v>0</v>
      </c>
      <c r="G443">
        <v>0</v>
      </c>
      <c r="H443">
        <v>1</v>
      </c>
    </row>
    <row r="444" spans="1:8" x14ac:dyDescent="0.45">
      <c r="A444" t="s">
        <v>222</v>
      </c>
      <c r="C444" t="s">
        <v>209</v>
      </c>
      <c r="D444" t="s">
        <v>224</v>
      </c>
      <c r="F444">
        <v>2019</v>
      </c>
      <c r="G444">
        <v>2020</v>
      </c>
      <c r="H444">
        <v>2050</v>
      </c>
    </row>
    <row r="445" spans="1:8" x14ac:dyDescent="0.45">
      <c r="F445">
        <v>0</v>
      </c>
      <c r="G445">
        <v>0</v>
      </c>
      <c r="H445">
        <v>1</v>
      </c>
    </row>
    <row r="446" spans="1:8" x14ac:dyDescent="0.45">
      <c r="A446" t="s">
        <v>222</v>
      </c>
      <c r="C446" t="s">
        <v>209</v>
      </c>
      <c r="D446" t="s">
        <v>225</v>
      </c>
      <c r="F446">
        <v>2019</v>
      </c>
      <c r="G446">
        <v>2020</v>
      </c>
      <c r="H446">
        <v>2050</v>
      </c>
    </row>
    <row r="447" spans="1:8" x14ac:dyDescent="0.45">
      <c r="F447">
        <v>0</v>
      </c>
      <c r="G447">
        <v>0</v>
      </c>
      <c r="H447">
        <v>1</v>
      </c>
    </row>
    <row r="448" spans="1:8" x14ac:dyDescent="0.45">
      <c r="A448" t="s">
        <v>222</v>
      </c>
      <c r="C448" t="s">
        <v>210</v>
      </c>
      <c r="D448" t="s">
        <v>223</v>
      </c>
      <c r="F448">
        <v>2019</v>
      </c>
      <c r="G448">
        <v>2020</v>
      </c>
      <c r="H448">
        <v>2050</v>
      </c>
    </row>
    <row r="449" spans="1:8" x14ac:dyDescent="0.45">
      <c r="F449">
        <v>0</v>
      </c>
      <c r="G449">
        <v>0</v>
      </c>
      <c r="H449">
        <v>1</v>
      </c>
    </row>
    <row r="450" spans="1:8" x14ac:dyDescent="0.45">
      <c r="A450" t="s">
        <v>222</v>
      </c>
      <c r="C450" t="s">
        <v>210</v>
      </c>
      <c r="D450" t="s">
        <v>224</v>
      </c>
      <c r="F450">
        <v>2019</v>
      </c>
      <c r="G450">
        <v>2020</v>
      </c>
      <c r="H450">
        <v>2050</v>
      </c>
    </row>
    <row r="451" spans="1:8" x14ac:dyDescent="0.45">
      <c r="F451">
        <v>0</v>
      </c>
      <c r="G451">
        <v>0</v>
      </c>
      <c r="H451">
        <v>1</v>
      </c>
    </row>
    <row r="452" spans="1:8" x14ac:dyDescent="0.45">
      <c r="A452" t="s">
        <v>222</v>
      </c>
      <c r="C452" t="s">
        <v>210</v>
      </c>
      <c r="D452" t="s">
        <v>225</v>
      </c>
      <c r="F452">
        <v>2019</v>
      </c>
      <c r="G452">
        <v>2020</v>
      </c>
      <c r="H452">
        <v>2050</v>
      </c>
    </row>
    <row r="453" spans="1:8" x14ac:dyDescent="0.45">
      <c r="F453">
        <v>0</v>
      </c>
      <c r="G453">
        <v>0</v>
      </c>
      <c r="H453">
        <v>1</v>
      </c>
    </row>
    <row r="454" spans="1:8" x14ac:dyDescent="0.45">
      <c r="A454" t="s">
        <v>222</v>
      </c>
      <c r="C454" t="s">
        <v>211</v>
      </c>
      <c r="D454" t="s">
        <v>223</v>
      </c>
      <c r="F454">
        <v>2019</v>
      </c>
      <c r="G454">
        <v>2020</v>
      </c>
      <c r="H454">
        <v>2050</v>
      </c>
    </row>
    <row r="455" spans="1:8" x14ac:dyDescent="0.45">
      <c r="F455">
        <v>0</v>
      </c>
      <c r="G455">
        <v>0</v>
      </c>
      <c r="H455">
        <v>1</v>
      </c>
    </row>
    <row r="456" spans="1:8" x14ac:dyDescent="0.45">
      <c r="A456" t="s">
        <v>222</v>
      </c>
      <c r="C456" t="s">
        <v>211</v>
      </c>
      <c r="D456" t="s">
        <v>224</v>
      </c>
      <c r="F456">
        <v>2019</v>
      </c>
      <c r="G456">
        <v>2020</v>
      </c>
      <c r="H456">
        <v>2050</v>
      </c>
    </row>
    <row r="457" spans="1:8" x14ac:dyDescent="0.45">
      <c r="F457">
        <v>0</v>
      </c>
      <c r="G457">
        <v>0</v>
      </c>
      <c r="H457">
        <v>1</v>
      </c>
    </row>
    <row r="458" spans="1:8" x14ac:dyDescent="0.45">
      <c r="A458" t="s">
        <v>222</v>
      </c>
      <c r="C458" t="s">
        <v>211</v>
      </c>
      <c r="D458" t="s">
        <v>225</v>
      </c>
      <c r="F458">
        <v>2019</v>
      </c>
      <c r="G458">
        <v>2020</v>
      </c>
      <c r="H458">
        <v>2050</v>
      </c>
    </row>
    <row r="459" spans="1:8" x14ac:dyDescent="0.45">
      <c r="F459">
        <v>0</v>
      </c>
      <c r="G459">
        <v>0</v>
      </c>
      <c r="H459">
        <v>1</v>
      </c>
    </row>
    <row r="460" spans="1:8" x14ac:dyDescent="0.45">
      <c r="A460" t="s">
        <v>222</v>
      </c>
      <c r="C460" t="s">
        <v>212</v>
      </c>
      <c r="D460" t="s">
        <v>223</v>
      </c>
      <c r="F460">
        <v>2019</v>
      </c>
      <c r="G460">
        <v>2020</v>
      </c>
      <c r="H460">
        <v>2050</v>
      </c>
    </row>
    <row r="461" spans="1:8" x14ac:dyDescent="0.45">
      <c r="F461">
        <v>0</v>
      </c>
      <c r="G461">
        <v>0</v>
      </c>
      <c r="H461">
        <v>1</v>
      </c>
    </row>
    <row r="462" spans="1:8" x14ac:dyDescent="0.45">
      <c r="A462" t="s">
        <v>222</v>
      </c>
      <c r="C462" t="s">
        <v>212</v>
      </c>
      <c r="D462" t="s">
        <v>224</v>
      </c>
      <c r="F462">
        <v>2019</v>
      </c>
      <c r="G462">
        <v>2020</v>
      </c>
      <c r="H462">
        <v>2050</v>
      </c>
    </row>
    <row r="463" spans="1:8" x14ac:dyDescent="0.45">
      <c r="F463">
        <v>0</v>
      </c>
      <c r="G463">
        <v>0</v>
      </c>
      <c r="H463">
        <v>1</v>
      </c>
    </row>
    <row r="464" spans="1:8" x14ac:dyDescent="0.45">
      <c r="A464" t="s">
        <v>222</v>
      </c>
      <c r="C464" t="s">
        <v>212</v>
      </c>
      <c r="D464" t="s">
        <v>225</v>
      </c>
      <c r="F464">
        <v>2019</v>
      </c>
      <c r="G464">
        <v>2020</v>
      </c>
      <c r="H464">
        <v>2050</v>
      </c>
    </row>
    <row r="465" spans="1:8" x14ac:dyDescent="0.45">
      <c r="F465">
        <v>0</v>
      </c>
      <c r="G465">
        <v>0</v>
      </c>
      <c r="H465">
        <v>1</v>
      </c>
    </row>
    <row r="466" spans="1:8" x14ac:dyDescent="0.45">
      <c r="A466" t="s">
        <v>222</v>
      </c>
      <c r="C466" t="s">
        <v>213</v>
      </c>
      <c r="D466" t="s">
        <v>223</v>
      </c>
      <c r="F466">
        <v>2019</v>
      </c>
      <c r="G466">
        <v>2020</v>
      </c>
      <c r="H466">
        <v>2050</v>
      </c>
    </row>
    <row r="467" spans="1:8" x14ac:dyDescent="0.45">
      <c r="F467">
        <v>0</v>
      </c>
      <c r="G467">
        <v>0</v>
      </c>
      <c r="H467">
        <v>1</v>
      </c>
    </row>
    <row r="468" spans="1:8" x14ac:dyDescent="0.45">
      <c r="A468" t="s">
        <v>222</v>
      </c>
      <c r="C468" t="s">
        <v>213</v>
      </c>
      <c r="D468" t="s">
        <v>224</v>
      </c>
      <c r="F468">
        <v>2019</v>
      </c>
      <c r="G468">
        <v>2020</v>
      </c>
      <c r="H468">
        <v>2050</v>
      </c>
    </row>
    <row r="469" spans="1:8" x14ac:dyDescent="0.45">
      <c r="F469">
        <v>0</v>
      </c>
      <c r="G469">
        <v>0</v>
      </c>
      <c r="H469">
        <v>1</v>
      </c>
    </row>
    <row r="470" spans="1:8" x14ac:dyDescent="0.45">
      <c r="A470" t="s">
        <v>222</v>
      </c>
      <c r="C470" t="s">
        <v>213</v>
      </c>
      <c r="D470" t="s">
        <v>225</v>
      </c>
      <c r="F470">
        <v>2019</v>
      </c>
      <c r="G470">
        <v>2020</v>
      </c>
      <c r="H470">
        <v>2050</v>
      </c>
    </row>
    <row r="471" spans="1:8" x14ac:dyDescent="0.45">
      <c r="F471">
        <v>0</v>
      </c>
      <c r="G471">
        <v>0</v>
      </c>
      <c r="H471">
        <v>1</v>
      </c>
    </row>
    <row r="472" spans="1:8" x14ac:dyDescent="0.45">
      <c r="A472" t="s">
        <v>222</v>
      </c>
      <c r="C472" t="s">
        <v>214</v>
      </c>
      <c r="D472" t="s">
        <v>223</v>
      </c>
      <c r="F472">
        <v>2019</v>
      </c>
      <c r="G472">
        <v>2020</v>
      </c>
      <c r="H472">
        <v>2050</v>
      </c>
    </row>
    <row r="473" spans="1:8" x14ac:dyDescent="0.45">
      <c r="F473">
        <v>0</v>
      </c>
      <c r="G473">
        <v>0</v>
      </c>
      <c r="H473">
        <v>1</v>
      </c>
    </row>
    <row r="474" spans="1:8" x14ac:dyDescent="0.45">
      <c r="A474" t="s">
        <v>222</v>
      </c>
      <c r="C474" t="s">
        <v>214</v>
      </c>
      <c r="D474" t="s">
        <v>224</v>
      </c>
      <c r="F474">
        <v>2019</v>
      </c>
      <c r="G474">
        <v>2020</v>
      </c>
      <c r="H474">
        <v>2050</v>
      </c>
    </row>
    <row r="475" spans="1:8" x14ac:dyDescent="0.45">
      <c r="F475">
        <v>0</v>
      </c>
      <c r="G475">
        <v>0</v>
      </c>
      <c r="H475">
        <v>1</v>
      </c>
    </row>
    <row r="476" spans="1:8" x14ac:dyDescent="0.45">
      <c r="A476" t="s">
        <v>222</v>
      </c>
      <c r="C476" t="s">
        <v>214</v>
      </c>
      <c r="D476" t="s">
        <v>225</v>
      </c>
      <c r="F476">
        <v>2019</v>
      </c>
      <c r="G476">
        <v>2020</v>
      </c>
      <c r="H476">
        <v>2050</v>
      </c>
    </row>
    <row r="477" spans="1:8" x14ac:dyDescent="0.45">
      <c r="F477">
        <v>0</v>
      </c>
      <c r="G477">
        <v>0</v>
      </c>
      <c r="H477">
        <v>1</v>
      </c>
    </row>
    <row r="478" spans="1:8" x14ac:dyDescent="0.45">
      <c r="A478" t="s">
        <v>226</v>
      </c>
      <c r="C478" t="s">
        <v>199</v>
      </c>
      <c r="F478">
        <v>2019</v>
      </c>
      <c r="G478">
        <v>2020</v>
      </c>
      <c r="H478">
        <v>2050</v>
      </c>
    </row>
    <row r="479" spans="1:8" x14ac:dyDescent="0.45">
      <c r="F479">
        <v>0</v>
      </c>
      <c r="G479">
        <v>0</v>
      </c>
      <c r="H479">
        <v>1</v>
      </c>
    </row>
    <row r="480" spans="1:8" x14ac:dyDescent="0.45">
      <c r="A480" t="s">
        <v>226</v>
      </c>
      <c r="C480" t="s">
        <v>200</v>
      </c>
      <c r="F480">
        <v>2019</v>
      </c>
      <c r="G480">
        <v>2020</v>
      </c>
      <c r="H480">
        <v>2050</v>
      </c>
    </row>
    <row r="481" spans="1:8" x14ac:dyDescent="0.45">
      <c r="F481">
        <v>0</v>
      </c>
      <c r="G481">
        <v>0</v>
      </c>
      <c r="H481">
        <v>1</v>
      </c>
    </row>
    <row r="482" spans="1:8" x14ac:dyDescent="0.45">
      <c r="A482" t="s">
        <v>226</v>
      </c>
      <c r="C482" t="s">
        <v>201</v>
      </c>
      <c r="F482">
        <v>2019</v>
      </c>
      <c r="G482">
        <v>2020</v>
      </c>
      <c r="H482">
        <v>2050</v>
      </c>
    </row>
    <row r="483" spans="1:8" x14ac:dyDescent="0.45">
      <c r="F483">
        <v>0</v>
      </c>
      <c r="G483">
        <v>0</v>
      </c>
      <c r="H483">
        <v>1</v>
      </c>
    </row>
    <row r="484" spans="1:8" x14ac:dyDescent="0.45">
      <c r="A484" t="s">
        <v>226</v>
      </c>
      <c r="C484" t="s">
        <v>202</v>
      </c>
      <c r="F484">
        <v>2019</v>
      </c>
      <c r="G484">
        <v>2020</v>
      </c>
      <c r="H484">
        <v>2050</v>
      </c>
    </row>
    <row r="485" spans="1:8" x14ac:dyDescent="0.45">
      <c r="F485">
        <v>0</v>
      </c>
      <c r="G485">
        <v>0</v>
      </c>
      <c r="H485">
        <v>1</v>
      </c>
    </row>
    <row r="486" spans="1:8" x14ac:dyDescent="0.45">
      <c r="A486" t="s">
        <v>226</v>
      </c>
      <c r="C486" t="s">
        <v>203</v>
      </c>
      <c r="F486">
        <v>2019</v>
      </c>
      <c r="G486">
        <v>2020</v>
      </c>
      <c r="H486">
        <v>2050</v>
      </c>
    </row>
    <row r="487" spans="1:8" x14ac:dyDescent="0.45">
      <c r="F487">
        <v>0</v>
      </c>
      <c r="G487">
        <v>0</v>
      </c>
      <c r="H487">
        <v>1</v>
      </c>
    </row>
    <row r="488" spans="1:8" x14ac:dyDescent="0.45">
      <c r="A488" t="s">
        <v>226</v>
      </c>
      <c r="C488" t="s">
        <v>204</v>
      </c>
      <c r="F488">
        <v>2019</v>
      </c>
      <c r="G488">
        <v>2020</v>
      </c>
      <c r="H488">
        <v>2050</v>
      </c>
    </row>
    <row r="489" spans="1:8" x14ac:dyDescent="0.45">
      <c r="F489">
        <v>0</v>
      </c>
      <c r="G489">
        <v>0</v>
      </c>
      <c r="H489">
        <v>1</v>
      </c>
    </row>
    <row r="490" spans="1:8" x14ac:dyDescent="0.45">
      <c r="A490" t="s">
        <v>226</v>
      </c>
      <c r="C490" t="s">
        <v>205</v>
      </c>
      <c r="F490">
        <v>2019</v>
      </c>
      <c r="G490">
        <v>2020</v>
      </c>
      <c r="H490">
        <v>2050</v>
      </c>
    </row>
    <row r="491" spans="1:8" x14ac:dyDescent="0.45">
      <c r="F491">
        <v>0</v>
      </c>
      <c r="G491">
        <v>0</v>
      </c>
      <c r="H491">
        <v>1</v>
      </c>
    </row>
    <row r="492" spans="1:8" x14ac:dyDescent="0.45">
      <c r="A492" t="s">
        <v>226</v>
      </c>
      <c r="C492" t="s">
        <v>206</v>
      </c>
      <c r="F492">
        <v>2019</v>
      </c>
      <c r="G492">
        <v>2020</v>
      </c>
      <c r="H492">
        <v>2050</v>
      </c>
    </row>
    <row r="493" spans="1:8" x14ac:dyDescent="0.45">
      <c r="F493">
        <v>0</v>
      </c>
      <c r="G493">
        <v>0</v>
      </c>
      <c r="H493">
        <v>1</v>
      </c>
    </row>
    <row r="494" spans="1:8" x14ac:dyDescent="0.45">
      <c r="A494" t="s">
        <v>226</v>
      </c>
      <c r="C494" t="s">
        <v>207</v>
      </c>
      <c r="F494">
        <v>2019</v>
      </c>
      <c r="G494">
        <v>2020</v>
      </c>
      <c r="H494">
        <v>2050</v>
      </c>
    </row>
    <row r="495" spans="1:8" x14ac:dyDescent="0.45">
      <c r="F495">
        <v>0</v>
      </c>
      <c r="G495">
        <v>0</v>
      </c>
      <c r="H495">
        <v>1</v>
      </c>
    </row>
    <row r="496" spans="1:8" x14ac:dyDescent="0.45">
      <c r="A496" t="s">
        <v>226</v>
      </c>
      <c r="C496" t="s">
        <v>208</v>
      </c>
      <c r="F496">
        <v>2019</v>
      </c>
      <c r="G496">
        <v>2020</v>
      </c>
      <c r="H496">
        <v>2050</v>
      </c>
    </row>
    <row r="497" spans="1:8" x14ac:dyDescent="0.45">
      <c r="F497">
        <v>0</v>
      </c>
      <c r="G497">
        <v>0</v>
      </c>
      <c r="H497">
        <v>1</v>
      </c>
    </row>
    <row r="498" spans="1:8" x14ac:dyDescent="0.45">
      <c r="A498" t="s">
        <v>226</v>
      </c>
      <c r="C498" t="s">
        <v>209</v>
      </c>
      <c r="F498">
        <v>2019</v>
      </c>
      <c r="G498">
        <v>2020</v>
      </c>
      <c r="H498">
        <v>2050</v>
      </c>
    </row>
    <row r="499" spans="1:8" x14ac:dyDescent="0.45">
      <c r="F499">
        <v>0</v>
      </c>
      <c r="G499">
        <v>0</v>
      </c>
      <c r="H499">
        <v>1</v>
      </c>
    </row>
    <row r="500" spans="1:8" x14ac:dyDescent="0.45">
      <c r="A500" t="s">
        <v>226</v>
      </c>
      <c r="C500" t="s">
        <v>210</v>
      </c>
      <c r="F500">
        <v>2019</v>
      </c>
      <c r="G500">
        <v>2020</v>
      </c>
      <c r="H500">
        <v>2050</v>
      </c>
    </row>
    <row r="501" spans="1:8" x14ac:dyDescent="0.45">
      <c r="F501">
        <v>0</v>
      </c>
      <c r="G501">
        <v>0</v>
      </c>
      <c r="H501">
        <v>1</v>
      </c>
    </row>
    <row r="502" spans="1:8" x14ac:dyDescent="0.45">
      <c r="A502" t="s">
        <v>226</v>
      </c>
      <c r="C502" t="s">
        <v>211</v>
      </c>
      <c r="F502">
        <v>2019</v>
      </c>
      <c r="G502">
        <v>2020</v>
      </c>
      <c r="H502">
        <v>2050</v>
      </c>
    </row>
    <row r="503" spans="1:8" x14ac:dyDescent="0.45">
      <c r="F503">
        <v>0</v>
      </c>
      <c r="G503">
        <v>0</v>
      </c>
      <c r="H503">
        <v>1</v>
      </c>
    </row>
    <row r="504" spans="1:8" x14ac:dyDescent="0.45">
      <c r="A504" t="s">
        <v>226</v>
      </c>
      <c r="C504" t="s">
        <v>212</v>
      </c>
      <c r="F504">
        <v>2019</v>
      </c>
      <c r="G504">
        <v>2020</v>
      </c>
      <c r="H504">
        <v>2050</v>
      </c>
    </row>
    <row r="505" spans="1:8" x14ac:dyDescent="0.45">
      <c r="F505">
        <v>0</v>
      </c>
      <c r="G505">
        <v>0</v>
      </c>
      <c r="H505">
        <v>1</v>
      </c>
    </row>
    <row r="506" spans="1:8" x14ac:dyDescent="0.45">
      <c r="A506" t="s">
        <v>226</v>
      </c>
      <c r="C506" t="s">
        <v>213</v>
      </c>
      <c r="F506">
        <v>2019</v>
      </c>
      <c r="G506">
        <v>2020</v>
      </c>
      <c r="H506">
        <v>2050</v>
      </c>
    </row>
    <row r="507" spans="1:8" x14ac:dyDescent="0.45">
      <c r="F507">
        <v>0</v>
      </c>
      <c r="G507">
        <v>0</v>
      </c>
      <c r="H507">
        <v>1</v>
      </c>
    </row>
    <row r="508" spans="1:8" x14ac:dyDescent="0.45">
      <c r="A508" t="s">
        <v>226</v>
      </c>
      <c r="C508" t="s">
        <v>214</v>
      </c>
      <c r="F508">
        <v>2019</v>
      </c>
      <c r="G508">
        <v>2020</v>
      </c>
      <c r="H508">
        <v>2050</v>
      </c>
    </row>
    <row r="509" spans="1:8" x14ac:dyDescent="0.45">
      <c r="F509">
        <v>0</v>
      </c>
      <c r="G509">
        <v>0</v>
      </c>
      <c r="H509">
        <v>1</v>
      </c>
    </row>
    <row r="510" spans="1:8" x14ac:dyDescent="0.45">
      <c r="A510" t="s">
        <v>227</v>
      </c>
      <c r="F510">
        <v>2019</v>
      </c>
      <c r="G510">
        <v>2020</v>
      </c>
      <c r="H510">
        <v>2050</v>
      </c>
    </row>
    <row r="511" spans="1:8" x14ac:dyDescent="0.45">
      <c r="F511">
        <v>0</v>
      </c>
      <c r="G511">
        <v>0</v>
      </c>
      <c r="H511">
        <v>1</v>
      </c>
    </row>
    <row r="512" spans="1:8" x14ac:dyDescent="0.45">
      <c r="A512" t="s">
        <v>228</v>
      </c>
      <c r="C512" t="s">
        <v>199</v>
      </c>
      <c r="F512">
        <v>2019</v>
      </c>
      <c r="G512">
        <v>2050</v>
      </c>
    </row>
    <row r="513" spans="1:7" x14ac:dyDescent="0.45">
      <c r="F513">
        <v>1</v>
      </c>
      <c r="G513">
        <v>1</v>
      </c>
    </row>
    <row r="514" spans="1:7" x14ac:dyDescent="0.45">
      <c r="A514" t="s">
        <v>228</v>
      </c>
      <c r="C514" t="s">
        <v>200</v>
      </c>
      <c r="F514">
        <v>2019</v>
      </c>
      <c r="G514">
        <v>2050</v>
      </c>
    </row>
    <row r="515" spans="1:7" x14ac:dyDescent="0.45">
      <c r="F515">
        <v>1</v>
      </c>
      <c r="G515">
        <v>1</v>
      </c>
    </row>
    <row r="516" spans="1:7" x14ac:dyDescent="0.45">
      <c r="A516" t="s">
        <v>228</v>
      </c>
      <c r="C516" t="s">
        <v>201</v>
      </c>
      <c r="F516">
        <v>2019</v>
      </c>
      <c r="G516">
        <v>2050</v>
      </c>
    </row>
    <row r="517" spans="1:7" x14ac:dyDescent="0.45">
      <c r="F517">
        <v>1</v>
      </c>
      <c r="G517">
        <v>1</v>
      </c>
    </row>
    <row r="518" spans="1:7" x14ac:dyDescent="0.45">
      <c r="A518" t="s">
        <v>228</v>
      </c>
      <c r="C518" t="s">
        <v>202</v>
      </c>
      <c r="F518">
        <v>2019</v>
      </c>
      <c r="G518">
        <v>2050</v>
      </c>
    </row>
    <row r="519" spans="1:7" x14ac:dyDescent="0.45">
      <c r="F519">
        <v>1</v>
      </c>
      <c r="G519">
        <v>1</v>
      </c>
    </row>
    <row r="520" spans="1:7" x14ac:dyDescent="0.45">
      <c r="A520" t="s">
        <v>228</v>
      </c>
      <c r="C520" t="s">
        <v>203</v>
      </c>
      <c r="F520">
        <v>2019</v>
      </c>
      <c r="G520">
        <v>2050</v>
      </c>
    </row>
    <row r="521" spans="1:7" x14ac:dyDescent="0.45">
      <c r="F521">
        <v>1</v>
      </c>
      <c r="G521">
        <v>1</v>
      </c>
    </row>
    <row r="522" spans="1:7" x14ac:dyDescent="0.45">
      <c r="A522" t="s">
        <v>228</v>
      </c>
      <c r="C522" t="s">
        <v>204</v>
      </c>
      <c r="F522">
        <v>2019</v>
      </c>
      <c r="G522">
        <v>2050</v>
      </c>
    </row>
    <row r="523" spans="1:7" x14ac:dyDescent="0.45">
      <c r="F523">
        <v>1</v>
      </c>
      <c r="G523">
        <v>1</v>
      </c>
    </row>
    <row r="524" spans="1:7" x14ac:dyDescent="0.45">
      <c r="A524" t="s">
        <v>228</v>
      </c>
      <c r="C524" t="s">
        <v>205</v>
      </c>
      <c r="F524">
        <v>2019</v>
      </c>
      <c r="G524">
        <v>2050</v>
      </c>
    </row>
    <row r="525" spans="1:7" x14ac:dyDescent="0.45">
      <c r="F525">
        <v>1</v>
      </c>
      <c r="G525">
        <v>1</v>
      </c>
    </row>
    <row r="526" spans="1:7" x14ac:dyDescent="0.45">
      <c r="A526" t="s">
        <v>228</v>
      </c>
      <c r="C526" t="s">
        <v>206</v>
      </c>
      <c r="F526">
        <v>2019</v>
      </c>
      <c r="G526">
        <v>2050</v>
      </c>
    </row>
    <row r="527" spans="1:7" x14ac:dyDescent="0.45">
      <c r="F527">
        <v>1</v>
      </c>
      <c r="G527">
        <v>1</v>
      </c>
    </row>
    <row r="528" spans="1:7" x14ac:dyDescent="0.45">
      <c r="A528" t="s">
        <v>228</v>
      </c>
      <c r="C528" t="s">
        <v>207</v>
      </c>
      <c r="F528">
        <v>2019</v>
      </c>
      <c r="G528">
        <v>2050</v>
      </c>
    </row>
    <row r="529" spans="1:9" x14ac:dyDescent="0.45">
      <c r="F529">
        <v>1</v>
      </c>
      <c r="G529">
        <v>1</v>
      </c>
    </row>
    <row r="530" spans="1:9" x14ac:dyDescent="0.45">
      <c r="A530" t="s">
        <v>228</v>
      </c>
      <c r="C530" t="s">
        <v>208</v>
      </c>
      <c r="F530">
        <v>2019</v>
      </c>
      <c r="G530">
        <v>2050</v>
      </c>
    </row>
    <row r="531" spans="1:9" x14ac:dyDescent="0.45">
      <c r="F531">
        <v>1</v>
      </c>
      <c r="G531">
        <v>1</v>
      </c>
    </row>
    <row r="532" spans="1:9" x14ac:dyDescent="0.45">
      <c r="A532" t="s">
        <v>228</v>
      </c>
      <c r="C532" t="s">
        <v>209</v>
      </c>
      <c r="F532">
        <v>2019</v>
      </c>
      <c r="G532">
        <v>2050</v>
      </c>
    </row>
    <row r="533" spans="1:9" x14ac:dyDescent="0.45">
      <c r="F533">
        <v>1</v>
      </c>
      <c r="G533">
        <v>1</v>
      </c>
    </row>
    <row r="534" spans="1:9" x14ac:dyDescent="0.45">
      <c r="A534" t="s">
        <v>228</v>
      </c>
      <c r="C534" t="s">
        <v>210</v>
      </c>
      <c r="F534">
        <v>2019</v>
      </c>
      <c r="G534">
        <v>2050</v>
      </c>
    </row>
    <row r="535" spans="1:9" x14ac:dyDescent="0.45">
      <c r="F535">
        <v>1</v>
      </c>
      <c r="G535">
        <v>1</v>
      </c>
    </row>
    <row r="536" spans="1:9" x14ac:dyDescent="0.45">
      <c r="A536" t="s">
        <v>228</v>
      </c>
      <c r="C536" t="s">
        <v>211</v>
      </c>
      <c r="F536">
        <v>2019</v>
      </c>
      <c r="G536">
        <v>2050</v>
      </c>
    </row>
    <row r="537" spans="1:9" x14ac:dyDescent="0.45">
      <c r="F537">
        <v>1</v>
      </c>
      <c r="G537">
        <v>1</v>
      </c>
    </row>
    <row r="538" spans="1:9" x14ac:dyDescent="0.45">
      <c r="A538" t="s">
        <v>228</v>
      </c>
      <c r="C538" t="s">
        <v>212</v>
      </c>
      <c r="F538">
        <v>2019</v>
      </c>
      <c r="G538">
        <v>2050</v>
      </c>
    </row>
    <row r="539" spans="1:9" x14ac:dyDescent="0.45">
      <c r="F539">
        <v>1</v>
      </c>
      <c r="G539">
        <v>1</v>
      </c>
    </row>
    <row r="540" spans="1:9" x14ac:dyDescent="0.45">
      <c r="A540" t="s">
        <v>228</v>
      </c>
      <c r="C540" t="s">
        <v>213</v>
      </c>
      <c r="F540">
        <v>2019</v>
      </c>
      <c r="G540">
        <v>2050</v>
      </c>
    </row>
    <row r="541" spans="1:9" x14ac:dyDescent="0.45">
      <c r="F541">
        <v>1</v>
      </c>
      <c r="G541">
        <v>1</v>
      </c>
    </row>
    <row r="542" spans="1:9" x14ac:dyDescent="0.45">
      <c r="A542" t="s">
        <v>228</v>
      </c>
      <c r="C542" t="s">
        <v>214</v>
      </c>
      <c r="F542">
        <v>2019</v>
      </c>
      <c r="G542">
        <v>2050</v>
      </c>
    </row>
    <row r="543" spans="1:9" x14ac:dyDescent="0.45">
      <c r="F543">
        <v>1</v>
      </c>
      <c r="G543">
        <v>1</v>
      </c>
    </row>
    <row r="544" spans="1:9" x14ac:dyDescent="0.45">
      <c r="A544" t="s">
        <v>229</v>
      </c>
      <c r="F544">
        <v>2019</v>
      </c>
      <c r="G544">
        <v>2020</v>
      </c>
      <c r="H544">
        <v>2021</v>
      </c>
      <c r="I544">
        <v>2050</v>
      </c>
    </row>
    <row r="545" spans="1:9" x14ac:dyDescent="0.45">
      <c r="F545">
        <v>0</v>
      </c>
      <c r="G545">
        <v>0</v>
      </c>
      <c r="H545">
        <v>1</v>
      </c>
      <c r="I545">
        <v>1</v>
      </c>
    </row>
    <row r="546" spans="1:9" x14ac:dyDescent="0.45">
      <c r="A546" t="s">
        <v>230</v>
      </c>
      <c r="F546">
        <v>2019</v>
      </c>
      <c r="G546">
        <v>2020</v>
      </c>
      <c r="H546">
        <v>2021</v>
      </c>
      <c r="I546">
        <v>2050</v>
      </c>
    </row>
    <row r="547" spans="1:9" x14ac:dyDescent="0.45">
      <c r="F547">
        <v>0</v>
      </c>
      <c r="G547">
        <v>0</v>
      </c>
      <c r="H547">
        <v>1</v>
      </c>
      <c r="I547">
        <v>1</v>
      </c>
    </row>
    <row r="548" spans="1:9" x14ac:dyDescent="0.45">
      <c r="A548" t="s">
        <v>231</v>
      </c>
      <c r="C548" t="s">
        <v>199</v>
      </c>
      <c r="F548">
        <v>2019</v>
      </c>
      <c r="G548">
        <v>2020</v>
      </c>
      <c r="H548">
        <v>2050</v>
      </c>
    </row>
    <row r="549" spans="1:9" x14ac:dyDescent="0.45">
      <c r="F549">
        <v>0</v>
      </c>
      <c r="G549">
        <v>0</v>
      </c>
      <c r="H549">
        <v>1</v>
      </c>
    </row>
    <row r="550" spans="1:9" x14ac:dyDescent="0.45">
      <c r="A550" t="s">
        <v>231</v>
      </c>
      <c r="C550" t="s">
        <v>200</v>
      </c>
      <c r="F550">
        <v>2019</v>
      </c>
      <c r="G550">
        <v>2020</v>
      </c>
      <c r="H550">
        <v>2050</v>
      </c>
    </row>
    <row r="551" spans="1:9" x14ac:dyDescent="0.45">
      <c r="F551">
        <v>0</v>
      </c>
      <c r="G551">
        <v>0</v>
      </c>
      <c r="H551">
        <v>1</v>
      </c>
    </row>
    <row r="552" spans="1:9" x14ac:dyDescent="0.45">
      <c r="A552" t="s">
        <v>231</v>
      </c>
      <c r="C552" t="s">
        <v>201</v>
      </c>
      <c r="F552">
        <v>2019</v>
      </c>
      <c r="G552">
        <v>2020</v>
      </c>
      <c r="H552">
        <v>2050</v>
      </c>
    </row>
    <row r="553" spans="1:9" x14ac:dyDescent="0.45">
      <c r="F553">
        <v>0</v>
      </c>
      <c r="G553">
        <v>0</v>
      </c>
      <c r="H553">
        <v>1</v>
      </c>
    </row>
    <row r="554" spans="1:9" x14ac:dyDescent="0.45">
      <c r="A554" t="s">
        <v>231</v>
      </c>
      <c r="C554" t="s">
        <v>202</v>
      </c>
      <c r="F554">
        <v>2019</v>
      </c>
      <c r="G554">
        <v>2020</v>
      </c>
      <c r="H554">
        <v>2050</v>
      </c>
    </row>
    <row r="555" spans="1:9" x14ac:dyDescent="0.45">
      <c r="F555">
        <v>0</v>
      </c>
      <c r="G555">
        <v>0</v>
      </c>
      <c r="H555">
        <v>1</v>
      </c>
    </row>
    <row r="556" spans="1:9" x14ac:dyDescent="0.45">
      <c r="A556" t="s">
        <v>231</v>
      </c>
      <c r="C556" t="s">
        <v>203</v>
      </c>
      <c r="F556">
        <v>2019</v>
      </c>
      <c r="G556">
        <v>2020</v>
      </c>
      <c r="H556">
        <v>2050</v>
      </c>
    </row>
    <row r="557" spans="1:9" x14ac:dyDescent="0.45">
      <c r="F557">
        <v>0</v>
      </c>
      <c r="G557">
        <v>0</v>
      </c>
      <c r="H557">
        <v>1</v>
      </c>
    </row>
    <row r="558" spans="1:9" x14ac:dyDescent="0.45">
      <c r="A558" t="s">
        <v>231</v>
      </c>
      <c r="C558" t="s">
        <v>204</v>
      </c>
      <c r="F558">
        <v>2019</v>
      </c>
      <c r="G558">
        <v>2020</v>
      </c>
      <c r="H558">
        <v>2050</v>
      </c>
    </row>
    <row r="559" spans="1:9" x14ac:dyDescent="0.45">
      <c r="F559">
        <v>0</v>
      </c>
      <c r="G559">
        <v>0</v>
      </c>
      <c r="H559">
        <v>1</v>
      </c>
    </row>
    <row r="560" spans="1:9" x14ac:dyDescent="0.45">
      <c r="A560" t="s">
        <v>231</v>
      </c>
      <c r="C560" t="s">
        <v>205</v>
      </c>
      <c r="F560">
        <v>2019</v>
      </c>
      <c r="G560">
        <v>2020</v>
      </c>
      <c r="H560">
        <v>2050</v>
      </c>
    </row>
    <row r="561" spans="1:8" x14ac:dyDescent="0.45">
      <c r="F561">
        <v>0</v>
      </c>
      <c r="G561">
        <v>0</v>
      </c>
      <c r="H561">
        <v>1</v>
      </c>
    </row>
    <row r="562" spans="1:8" x14ac:dyDescent="0.45">
      <c r="A562" t="s">
        <v>231</v>
      </c>
      <c r="C562" t="s">
        <v>206</v>
      </c>
      <c r="F562">
        <v>2019</v>
      </c>
      <c r="G562">
        <v>2020</v>
      </c>
      <c r="H562">
        <v>2050</v>
      </c>
    </row>
    <row r="563" spans="1:8" x14ac:dyDescent="0.45">
      <c r="F563">
        <v>0</v>
      </c>
      <c r="G563">
        <v>0</v>
      </c>
      <c r="H563">
        <v>1</v>
      </c>
    </row>
    <row r="564" spans="1:8" x14ac:dyDescent="0.45">
      <c r="A564" t="s">
        <v>231</v>
      </c>
      <c r="C564" t="s">
        <v>207</v>
      </c>
      <c r="F564">
        <v>2019</v>
      </c>
      <c r="G564">
        <v>2020</v>
      </c>
      <c r="H564">
        <v>2050</v>
      </c>
    </row>
    <row r="565" spans="1:8" x14ac:dyDescent="0.45">
      <c r="F565">
        <v>0</v>
      </c>
      <c r="G565">
        <v>0</v>
      </c>
      <c r="H565">
        <v>1</v>
      </c>
    </row>
    <row r="566" spans="1:8" x14ac:dyDescent="0.45">
      <c r="A566" t="s">
        <v>231</v>
      </c>
      <c r="C566" t="s">
        <v>208</v>
      </c>
      <c r="F566">
        <v>2019</v>
      </c>
      <c r="G566">
        <v>2020</v>
      </c>
      <c r="H566">
        <v>2050</v>
      </c>
    </row>
    <row r="567" spans="1:8" x14ac:dyDescent="0.45">
      <c r="F567">
        <v>0</v>
      </c>
      <c r="G567">
        <v>0</v>
      </c>
      <c r="H567">
        <v>1</v>
      </c>
    </row>
    <row r="568" spans="1:8" x14ac:dyDescent="0.45">
      <c r="A568" t="s">
        <v>231</v>
      </c>
      <c r="C568" t="s">
        <v>209</v>
      </c>
      <c r="F568">
        <v>2019</v>
      </c>
      <c r="G568">
        <v>2020</v>
      </c>
      <c r="H568">
        <v>2050</v>
      </c>
    </row>
    <row r="569" spans="1:8" x14ac:dyDescent="0.45">
      <c r="F569">
        <v>0</v>
      </c>
      <c r="G569">
        <v>0</v>
      </c>
      <c r="H569">
        <v>1</v>
      </c>
    </row>
    <row r="570" spans="1:8" x14ac:dyDescent="0.45">
      <c r="A570" t="s">
        <v>231</v>
      </c>
      <c r="C570" t="s">
        <v>210</v>
      </c>
      <c r="F570">
        <v>2019</v>
      </c>
      <c r="G570">
        <v>2020</v>
      </c>
      <c r="H570">
        <v>2050</v>
      </c>
    </row>
    <row r="571" spans="1:8" x14ac:dyDescent="0.45">
      <c r="F571">
        <v>0</v>
      </c>
      <c r="G571">
        <v>0</v>
      </c>
      <c r="H571">
        <v>1</v>
      </c>
    </row>
    <row r="572" spans="1:8" x14ac:dyDescent="0.45">
      <c r="A572" t="s">
        <v>231</v>
      </c>
      <c r="C572" t="s">
        <v>211</v>
      </c>
      <c r="F572">
        <v>2019</v>
      </c>
      <c r="G572">
        <v>2020</v>
      </c>
      <c r="H572">
        <v>2050</v>
      </c>
    </row>
    <row r="573" spans="1:8" x14ac:dyDescent="0.45">
      <c r="F573">
        <v>0</v>
      </c>
      <c r="G573">
        <v>0</v>
      </c>
      <c r="H573">
        <v>1</v>
      </c>
    </row>
    <row r="574" spans="1:8" x14ac:dyDescent="0.45">
      <c r="A574" t="s">
        <v>231</v>
      </c>
      <c r="C574" t="s">
        <v>212</v>
      </c>
      <c r="F574">
        <v>2019</v>
      </c>
      <c r="G574">
        <v>2020</v>
      </c>
      <c r="H574">
        <v>2050</v>
      </c>
    </row>
    <row r="575" spans="1:8" x14ac:dyDescent="0.45">
      <c r="F575">
        <v>0</v>
      </c>
      <c r="G575">
        <v>0</v>
      </c>
      <c r="H575">
        <v>1</v>
      </c>
    </row>
    <row r="576" spans="1:8" x14ac:dyDescent="0.45">
      <c r="A576" t="s">
        <v>231</v>
      </c>
      <c r="C576" t="s">
        <v>213</v>
      </c>
      <c r="F576">
        <v>2019</v>
      </c>
      <c r="G576">
        <v>2020</v>
      </c>
      <c r="H576">
        <v>2050</v>
      </c>
    </row>
    <row r="577" spans="1:8" x14ac:dyDescent="0.45">
      <c r="F577">
        <v>0</v>
      </c>
      <c r="G577">
        <v>0</v>
      </c>
      <c r="H577">
        <v>1</v>
      </c>
    </row>
    <row r="578" spans="1:8" x14ac:dyDescent="0.45">
      <c r="A578" t="s">
        <v>231</v>
      </c>
      <c r="C578" t="s">
        <v>214</v>
      </c>
      <c r="F578">
        <v>2019</v>
      </c>
      <c r="G578">
        <v>2020</v>
      </c>
      <c r="H578">
        <v>2050</v>
      </c>
    </row>
    <row r="579" spans="1:8" x14ac:dyDescent="0.45">
      <c r="F579">
        <v>0</v>
      </c>
      <c r="G579">
        <v>0</v>
      </c>
      <c r="H579">
        <v>1</v>
      </c>
    </row>
    <row r="580" spans="1:8" x14ac:dyDescent="0.45">
      <c r="A580" t="s">
        <v>232</v>
      </c>
      <c r="C580" t="s">
        <v>199</v>
      </c>
      <c r="F580">
        <v>2019</v>
      </c>
      <c r="G580">
        <v>2020</v>
      </c>
      <c r="H580">
        <v>2050</v>
      </c>
    </row>
    <row r="581" spans="1:8" x14ac:dyDescent="0.45">
      <c r="F581">
        <v>0</v>
      </c>
      <c r="G581">
        <v>0</v>
      </c>
      <c r="H581">
        <v>1</v>
      </c>
    </row>
    <row r="582" spans="1:8" x14ac:dyDescent="0.45">
      <c r="A582" t="s">
        <v>232</v>
      </c>
      <c r="C582" t="s">
        <v>200</v>
      </c>
      <c r="F582">
        <v>2019</v>
      </c>
      <c r="G582">
        <v>2020</v>
      </c>
      <c r="H582">
        <v>2050</v>
      </c>
    </row>
    <row r="583" spans="1:8" x14ac:dyDescent="0.45">
      <c r="F583">
        <v>0</v>
      </c>
      <c r="G583">
        <v>0</v>
      </c>
      <c r="H583">
        <v>1</v>
      </c>
    </row>
    <row r="584" spans="1:8" x14ac:dyDescent="0.45">
      <c r="A584" t="s">
        <v>232</v>
      </c>
      <c r="C584" t="s">
        <v>201</v>
      </c>
      <c r="F584">
        <v>2019</v>
      </c>
      <c r="G584">
        <v>2020</v>
      </c>
      <c r="H584">
        <v>2050</v>
      </c>
    </row>
    <row r="585" spans="1:8" x14ac:dyDescent="0.45">
      <c r="F585">
        <v>0</v>
      </c>
      <c r="G585">
        <v>0</v>
      </c>
      <c r="H585">
        <v>1</v>
      </c>
    </row>
    <row r="586" spans="1:8" x14ac:dyDescent="0.45">
      <c r="A586" t="s">
        <v>232</v>
      </c>
      <c r="C586" t="s">
        <v>202</v>
      </c>
      <c r="F586">
        <v>2019</v>
      </c>
      <c r="G586">
        <v>2020</v>
      </c>
      <c r="H586">
        <v>2050</v>
      </c>
    </row>
    <row r="587" spans="1:8" x14ac:dyDescent="0.45">
      <c r="F587">
        <v>0</v>
      </c>
      <c r="G587">
        <v>0</v>
      </c>
      <c r="H587">
        <v>1</v>
      </c>
    </row>
    <row r="588" spans="1:8" x14ac:dyDescent="0.45">
      <c r="A588" t="s">
        <v>232</v>
      </c>
      <c r="C588" t="s">
        <v>203</v>
      </c>
      <c r="F588">
        <v>2019</v>
      </c>
      <c r="G588">
        <v>2020</v>
      </c>
      <c r="H588">
        <v>2050</v>
      </c>
    </row>
    <row r="589" spans="1:8" x14ac:dyDescent="0.45">
      <c r="F589">
        <v>0</v>
      </c>
      <c r="G589">
        <v>0</v>
      </c>
      <c r="H589">
        <v>1</v>
      </c>
    </row>
    <row r="590" spans="1:8" x14ac:dyDescent="0.45">
      <c r="A590" t="s">
        <v>232</v>
      </c>
      <c r="C590" t="s">
        <v>204</v>
      </c>
      <c r="F590">
        <v>2019</v>
      </c>
      <c r="G590">
        <v>2020</v>
      </c>
      <c r="H590">
        <v>2050</v>
      </c>
    </row>
    <row r="591" spans="1:8" x14ac:dyDescent="0.45">
      <c r="F591">
        <v>0</v>
      </c>
      <c r="G591">
        <v>0</v>
      </c>
      <c r="H591">
        <v>1</v>
      </c>
    </row>
    <row r="592" spans="1:8" x14ac:dyDescent="0.45">
      <c r="A592" t="s">
        <v>232</v>
      </c>
      <c r="C592" t="s">
        <v>205</v>
      </c>
      <c r="F592">
        <v>2019</v>
      </c>
      <c r="G592">
        <v>2020</v>
      </c>
      <c r="H592">
        <v>2050</v>
      </c>
    </row>
    <row r="593" spans="1:8" x14ac:dyDescent="0.45">
      <c r="F593">
        <v>0</v>
      </c>
      <c r="G593">
        <v>0</v>
      </c>
      <c r="H593">
        <v>1</v>
      </c>
    </row>
    <row r="594" spans="1:8" x14ac:dyDescent="0.45">
      <c r="A594" t="s">
        <v>232</v>
      </c>
      <c r="C594" t="s">
        <v>206</v>
      </c>
      <c r="F594">
        <v>2019</v>
      </c>
      <c r="G594">
        <v>2020</v>
      </c>
      <c r="H594">
        <v>2050</v>
      </c>
    </row>
    <row r="595" spans="1:8" x14ac:dyDescent="0.45">
      <c r="F595">
        <v>0</v>
      </c>
      <c r="G595">
        <v>0</v>
      </c>
      <c r="H595">
        <v>1</v>
      </c>
    </row>
    <row r="596" spans="1:8" x14ac:dyDescent="0.45">
      <c r="A596" t="s">
        <v>232</v>
      </c>
      <c r="C596" t="s">
        <v>207</v>
      </c>
      <c r="F596">
        <v>2019</v>
      </c>
      <c r="G596">
        <v>2020</v>
      </c>
      <c r="H596">
        <v>2050</v>
      </c>
    </row>
    <row r="597" spans="1:8" x14ac:dyDescent="0.45">
      <c r="F597">
        <v>0</v>
      </c>
      <c r="G597">
        <v>0</v>
      </c>
      <c r="H597">
        <v>1</v>
      </c>
    </row>
    <row r="598" spans="1:8" x14ac:dyDescent="0.45">
      <c r="A598" t="s">
        <v>232</v>
      </c>
      <c r="C598" t="s">
        <v>208</v>
      </c>
      <c r="F598">
        <v>2019</v>
      </c>
      <c r="G598">
        <v>2020</v>
      </c>
      <c r="H598">
        <v>2050</v>
      </c>
    </row>
    <row r="599" spans="1:8" x14ac:dyDescent="0.45">
      <c r="F599">
        <v>0</v>
      </c>
      <c r="G599">
        <v>0</v>
      </c>
      <c r="H599">
        <v>1</v>
      </c>
    </row>
    <row r="600" spans="1:8" x14ac:dyDescent="0.45">
      <c r="A600" t="s">
        <v>232</v>
      </c>
      <c r="C600" t="s">
        <v>209</v>
      </c>
      <c r="F600">
        <v>2019</v>
      </c>
      <c r="G600">
        <v>2020</v>
      </c>
      <c r="H600">
        <v>2050</v>
      </c>
    </row>
    <row r="601" spans="1:8" x14ac:dyDescent="0.45">
      <c r="F601">
        <v>0</v>
      </c>
      <c r="G601">
        <v>0</v>
      </c>
      <c r="H601">
        <v>1</v>
      </c>
    </row>
    <row r="602" spans="1:8" x14ac:dyDescent="0.45">
      <c r="A602" t="s">
        <v>232</v>
      </c>
      <c r="C602" t="s">
        <v>210</v>
      </c>
      <c r="F602">
        <v>2019</v>
      </c>
      <c r="G602">
        <v>2020</v>
      </c>
      <c r="H602">
        <v>2050</v>
      </c>
    </row>
    <row r="603" spans="1:8" x14ac:dyDescent="0.45">
      <c r="F603">
        <v>0</v>
      </c>
      <c r="G603">
        <v>0</v>
      </c>
      <c r="H603">
        <v>1</v>
      </c>
    </row>
    <row r="604" spans="1:8" x14ac:dyDescent="0.45">
      <c r="A604" t="s">
        <v>232</v>
      </c>
      <c r="C604" t="s">
        <v>211</v>
      </c>
      <c r="F604">
        <v>2019</v>
      </c>
      <c r="G604">
        <v>2020</v>
      </c>
      <c r="H604">
        <v>2050</v>
      </c>
    </row>
    <row r="605" spans="1:8" x14ac:dyDescent="0.45">
      <c r="F605">
        <v>0</v>
      </c>
      <c r="G605">
        <v>0</v>
      </c>
      <c r="H605">
        <v>1</v>
      </c>
    </row>
    <row r="606" spans="1:8" x14ac:dyDescent="0.45">
      <c r="A606" t="s">
        <v>232</v>
      </c>
      <c r="C606" t="s">
        <v>212</v>
      </c>
      <c r="F606">
        <v>2019</v>
      </c>
      <c r="G606">
        <v>2020</v>
      </c>
      <c r="H606">
        <v>2050</v>
      </c>
    </row>
    <row r="607" spans="1:8" x14ac:dyDescent="0.45">
      <c r="F607">
        <v>0</v>
      </c>
      <c r="G607">
        <v>0</v>
      </c>
      <c r="H607">
        <v>1</v>
      </c>
    </row>
    <row r="608" spans="1:8" x14ac:dyDescent="0.45">
      <c r="A608" t="s">
        <v>232</v>
      </c>
      <c r="C608" t="s">
        <v>213</v>
      </c>
      <c r="F608">
        <v>2019</v>
      </c>
      <c r="G608">
        <v>2020</v>
      </c>
      <c r="H608">
        <v>2050</v>
      </c>
    </row>
    <row r="609" spans="1:9" x14ac:dyDescent="0.45">
      <c r="F609">
        <v>0</v>
      </c>
      <c r="G609">
        <v>0</v>
      </c>
      <c r="H609">
        <v>1</v>
      </c>
    </row>
    <row r="610" spans="1:9" x14ac:dyDescent="0.45">
      <c r="A610" t="s">
        <v>232</v>
      </c>
      <c r="C610" t="s">
        <v>214</v>
      </c>
      <c r="F610">
        <v>2019</v>
      </c>
      <c r="G610">
        <v>2020</v>
      </c>
      <c r="H610">
        <v>2050</v>
      </c>
    </row>
    <row r="611" spans="1:9" x14ac:dyDescent="0.45">
      <c r="F611">
        <v>0</v>
      </c>
      <c r="G611">
        <v>0</v>
      </c>
      <c r="H611">
        <v>1</v>
      </c>
    </row>
    <row r="612" spans="1:9" x14ac:dyDescent="0.45">
      <c r="A612" t="s">
        <v>233</v>
      </c>
      <c r="C612" t="s">
        <v>234</v>
      </c>
      <c r="F612">
        <v>2019</v>
      </c>
      <c r="G612">
        <v>2020</v>
      </c>
      <c r="H612">
        <v>2021</v>
      </c>
      <c r="I612">
        <v>2050</v>
      </c>
    </row>
    <row r="613" spans="1:9" x14ac:dyDescent="0.45">
      <c r="F613">
        <v>0</v>
      </c>
      <c r="G613">
        <v>0</v>
      </c>
      <c r="H613">
        <v>1</v>
      </c>
      <c r="I613">
        <v>1</v>
      </c>
    </row>
    <row r="614" spans="1:9" x14ac:dyDescent="0.45">
      <c r="A614" t="s">
        <v>233</v>
      </c>
      <c r="C614" t="s">
        <v>235</v>
      </c>
      <c r="F614">
        <v>2019</v>
      </c>
      <c r="G614">
        <v>2020</v>
      </c>
      <c r="H614">
        <v>2021</v>
      </c>
      <c r="I614">
        <v>2050</v>
      </c>
    </row>
    <row r="615" spans="1:9" x14ac:dyDescent="0.45">
      <c r="F615">
        <v>0</v>
      </c>
      <c r="G615">
        <v>0</v>
      </c>
      <c r="H615">
        <v>1</v>
      </c>
      <c r="I615">
        <v>1</v>
      </c>
    </row>
    <row r="616" spans="1:9" x14ac:dyDescent="0.45">
      <c r="A616" t="s">
        <v>233</v>
      </c>
      <c r="C616" t="s">
        <v>236</v>
      </c>
      <c r="F616">
        <v>2019</v>
      </c>
      <c r="G616">
        <v>2020</v>
      </c>
      <c r="H616">
        <v>2021</v>
      </c>
      <c r="I616">
        <v>2050</v>
      </c>
    </row>
    <row r="617" spans="1:9" x14ac:dyDescent="0.45">
      <c r="F617">
        <v>0</v>
      </c>
      <c r="G617">
        <v>0</v>
      </c>
      <c r="H617">
        <v>1</v>
      </c>
      <c r="I617">
        <v>1</v>
      </c>
    </row>
    <row r="618" spans="1:9" x14ac:dyDescent="0.45">
      <c r="A618" t="s">
        <v>233</v>
      </c>
      <c r="C618" t="s">
        <v>237</v>
      </c>
      <c r="F618">
        <v>2019</v>
      </c>
      <c r="G618">
        <v>2020</v>
      </c>
      <c r="H618">
        <v>2021</v>
      </c>
      <c r="I618">
        <v>2050</v>
      </c>
    </row>
    <row r="619" spans="1:9" x14ac:dyDescent="0.45">
      <c r="F619">
        <v>0</v>
      </c>
      <c r="G619">
        <v>0</v>
      </c>
      <c r="H619">
        <v>1</v>
      </c>
      <c r="I619">
        <v>1</v>
      </c>
    </row>
    <row r="620" spans="1:9" x14ac:dyDescent="0.45">
      <c r="A620" t="s">
        <v>233</v>
      </c>
      <c r="C620" t="s">
        <v>238</v>
      </c>
      <c r="F620">
        <v>2019</v>
      </c>
      <c r="G620">
        <v>2020</v>
      </c>
      <c r="H620">
        <v>2021</v>
      </c>
      <c r="I620">
        <v>2050</v>
      </c>
    </row>
    <row r="621" spans="1:9" x14ac:dyDescent="0.45">
      <c r="F621">
        <v>0</v>
      </c>
      <c r="G621">
        <v>0</v>
      </c>
      <c r="H621">
        <v>1</v>
      </c>
      <c r="I621">
        <v>1</v>
      </c>
    </row>
    <row r="622" spans="1:9" x14ac:dyDescent="0.45">
      <c r="A622" t="s">
        <v>233</v>
      </c>
      <c r="C622" t="s">
        <v>239</v>
      </c>
      <c r="F622">
        <v>2019</v>
      </c>
      <c r="G622">
        <v>2020</v>
      </c>
      <c r="H622">
        <v>2021</v>
      </c>
      <c r="I622">
        <v>2050</v>
      </c>
    </row>
    <row r="623" spans="1:9" x14ac:dyDescent="0.45">
      <c r="F623">
        <v>0</v>
      </c>
      <c r="G623">
        <v>0</v>
      </c>
      <c r="H623">
        <v>1</v>
      </c>
      <c r="I623">
        <v>1</v>
      </c>
    </row>
    <row r="624" spans="1:9" x14ac:dyDescent="0.45">
      <c r="A624" t="s">
        <v>240</v>
      </c>
      <c r="C624" t="s">
        <v>234</v>
      </c>
      <c r="D624" t="s">
        <v>241</v>
      </c>
      <c r="F624">
        <v>2019</v>
      </c>
      <c r="G624">
        <v>2020</v>
      </c>
      <c r="H624">
        <v>2050</v>
      </c>
    </row>
    <row r="625" spans="1:8" x14ac:dyDescent="0.45">
      <c r="F625">
        <v>0</v>
      </c>
      <c r="G625">
        <v>0</v>
      </c>
      <c r="H625">
        <v>1</v>
      </c>
    </row>
    <row r="626" spans="1:8" x14ac:dyDescent="0.45">
      <c r="A626" t="s">
        <v>240</v>
      </c>
      <c r="C626" t="s">
        <v>234</v>
      </c>
      <c r="D626" t="s">
        <v>242</v>
      </c>
      <c r="F626">
        <v>2019</v>
      </c>
      <c r="G626">
        <v>2020</v>
      </c>
      <c r="H626">
        <v>2050</v>
      </c>
    </row>
    <row r="627" spans="1:8" x14ac:dyDescent="0.45">
      <c r="F627">
        <v>0</v>
      </c>
      <c r="G627">
        <v>0</v>
      </c>
      <c r="H627">
        <v>1</v>
      </c>
    </row>
    <row r="628" spans="1:8" x14ac:dyDescent="0.45">
      <c r="A628" t="s">
        <v>240</v>
      </c>
      <c r="C628" t="s">
        <v>234</v>
      </c>
      <c r="D628" t="s">
        <v>243</v>
      </c>
      <c r="F628">
        <v>2019</v>
      </c>
      <c r="G628">
        <v>2020</v>
      </c>
      <c r="H628">
        <v>2050</v>
      </c>
    </row>
    <row r="629" spans="1:8" x14ac:dyDescent="0.45">
      <c r="F629">
        <v>0</v>
      </c>
      <c r="G629">
        <v>0</v>
      </c>
      <c r="H629">
        <v>1</v>
      </c>
    </row>
    <row r="630" spans="1:8" x14ac:dyDescent="0.45">
      <c r="A630" t="s">
        <v>240</v>
      </c>
      <c r="C630" t="s">
        <v>235</v>
      </c>
      <c r="D630" t="s">
        <v>241</v>
      </c>
      <c r="F630">
        <v>2019</v>
      </c>
      <c r="G630">
        <v>2020</v>
      </c>
      <c r="H630">
        <v>2050</v>
      </c>
    </row>
    <row r="631" spans="1:8" x14ac:dyDescent="0.45">
      <c r="F631">
        <v>0</v>
      </c>
      <c r="G631">
        <v>0</v>
      </c>
      <c r="H631">
        <v>1</v>
      </c>
    </row>
    <row r="632" spans="1:8" x14ac:dyDescent="0.45">
      <c r="A632" t="s">
        <v>240</v>
      </c>
      <c r="C632" t="s">
        <v>235</v>
      </c>
      <c r="D632" t="s">
        <v>242</v>
      </c>
      <c r="F632">
        <v>2019</v>
      </c>
      <c r="G632">
        <v>2020</v>
      </c>
      <c r="H632">
        <v>2050</v>
      </c>
    </row>
    <row r="633" spans="1:8" x14ac:dyDescent="0.45">
      <c r="F633">
        <v>0</v>
      </c>
      <c r="G633">
        <v>0</v>
      </c>
      <c r="H633">
        <v>1</v>
      </c>
    </row>
    <row r="634" spans="1:8" x14ac:dyDescent="0.45">
      <c r="A634" t="s">
        <v>240</v>
      </c>
      <c r="C634" t="s">
        <v>235</v>
      </c>
      <c r="D634" t="s">
        <v>243</v>
      </c>
      <c r="F634">
        <v>2019</v>
      </c>
      <c r="G634">
        <v>2020</v>
      </c>
      <c r="H634">
        <v>2050</v>
      </c>
    </row>
    <row r="635" spans="1:8" x14ac:dyDescent="0.45">
      <c r="F635">
        <v>0</v>
      </c>
      <c r="G635">
        <v>0</v>
      </c>
      <c r="H635">
        <v>1</v>
      </c>
    </row>
    <row r="636" spans="1:8" x14ac:dyDescent="0.45">
      <c r="A636" t="s">
        <v>240</v>
      </c>
      <c r="C636" t="s">
        <v>236</v>
      </c>
      <c r="D636" t="s">
        <v>241</v>
      </c>
      <c r="F636">
        <v>2019</v>
      </c>
      <c r="G636">
        <v>2020</v>
      </c>
      <c r="H636">
        <v>2050</v>
      </c>
    </row>
    <row r="637" spans="1:8" x14ac:dyDescent="0.45">
      <c r="F637">
        <v>0</v>
      </c>
      <c r="G637">
        <v>0</v>
      </c>
      <c r="H637">
        <v>1</v>
      </c>
    </row>
    <row r="638" spans="1:8" x14ac:dyDescent="0.45">
      <c r="A638" t="s">
        <v>240</v>
      </c>
      <c r="C638" t="s">
        <v>236</v>
      </c>
      <c r="D638" t="s">
        <v>242</v>
      </c>
      <c r="F638">
        <v>2019</v>
      </c>
      <c r="G638">
        <v>2020</v>
      </c>
      <c r="H638">
        <v>2050</v>
      </c>
    </row>
    <row r="639" spans="1:8" x14ac:dyDescent="0.45">
      <c r="F639">
        <v>0</v>
      </c>
      <c r="G639">
        <v>0</v>
      </c>
      <c r="H639">
        <v>1</v>
      </c>
    </row>
    <row r="640" spans="1:8" x14ac:dyDescent="0.45">
      <c r="A640" t="s">
        <v>240</v>
      </c>
      <c r="C640" t="s">
        <v>236</v>
      </c>
      <c r="D640" t="s">
        <v>243</v>
      </c>
      <c r="F640">
        <v>2019</v>
      </c>
      <c r="G640">
        <v>2020</v>
      </c>
      <c r="H640">
        <v>2050</v>
      </c>
    </row>
    <row r="641" spans="1:8" x14ac:dyDescent="0.45">
      <c r="F641">
        <v>0</v>
      </c>
      <c r="G641">
        <v>0</v>
      </c>
      <c r="H641">
        <v>1</v>
      </c>
    </row>
    <row r="642" spans="1:8" x14ac:dyDescent="0.45">
      <c r="A642" t="s">
        <v>240</v>
      </c>
      <c r="C642" t="s">
        <v>237</v>
      </c>
      <c r="D642" t="s">
        <v>241</v>
      </c>
      <c r="F642">
        <v>2019</v>
      </c>
      <c r="G642">
        <v>2020</v>
      </c>
      <c r="H642">
        <v>2050</v>
      </c>
    </row>
    <row r="643" spans="1:8" x14ac:dyDescent="0.45">
      <c r="F643">
        <v>0</v>
      </c>
      <c r="G643">
        <v>0</v>
      </c>
      <c r="H643">
        <v>1</v>
      </c>
    </row>
    <row r="644" spans="1:8" x14ac:dyDescent="0.45">
      <c r="A644" t="s">
        <v>240</v>
      </c>
      <c r="C644" t="s">
        <v>237</v>
      </c>
      <c r="D644" t="s">
        <v>242</v>
      </c>
      <c r="F644">
        <v>2019</v>
      </c>
      <c r="G644">
        <v>2020</v>
      </c>
      <c r="H644">
        <v>2050</v>
      </c>
    </row>
    <row r="645" spans="1:8" x14ac:dyDescent="0.45">
      <c r="F645">
        <v>0</v>
      </c>
      <c r="G645">
        <v>0</v>
      </c>
      <c r="H645">
        <v>1</v>
      </c>
    </row>
    <row r="646" spans="1:8" x14ac:dyDescent="0.45">
      <c r="A646" t="s">
        <v>240</v>
      </c>
      <c r="C646" t="s">
        <v>237</v>
      </c>
      <c r="D646" t="s">
        <v>243</v>
      </c>
      <c r="F646">
        <v>2019</v>
      </c>
      <c r="G646">
        <v>2020</v>
      </c>
      <c r="H646">
        <v>2050</v>
      </c>
    </row>
    <row r="647" spans="1:8" x14ac:dyDescent="0.45">
      <c r="F647">
        <v>0</v>
      </c>
      <c r="G647">
        <v>0</v>
      </c>
      <c r="H647">
        <v>1</v>
      </c>
    </row>
    <row r="648" spans="1:8" x14ac:dyDescent="0.45">
      <c r="A648" t="s">
        <v>240</v>
      </c>
      <c r="C648" t="s">
        <v>238</v>
      </c>
      <c r="D648" t="s">
        <v>241</v>
      </c>
      <c r="F648">
        <v>2019</v>
      </c>
      <c r="G648">
        <v>2020</v>
      </c>
      <c r="H648">
        <v>2050</v>
      </c>
    </row>
    <row r="649" spans="1:8" x14ac:dyDescent="0.45">
      <c r="F649">
        <v>0</v>
      </c>
      <c r="G649">
        <v>0</v>
      </c>
      <c r="H649">
        <v>1</v>
      </c>
    </row>
    <row r="650" spans="1:8" x14ac:dyDescent="0.45">
      <c r="A650" t="s">
        <v>240</v>
      </c>
      <c r="C650" t="s">
        <v>238</v>
      </c>
      <c r="D650" t="s">
        <v>242</v>
      </c>
      <c r="F650">
        <v>2019</v>
      </c>
      <c r="G650">
        <v>2020</v>
      </c>
      <c r="H650">
        <v>2050</v>
      </c>
    </row>
    <row r="651" spans="1:8" x14ac:dyDescent="0.45">
      <c r="F651">
        <v>0</v>
      </c>
      <c r="G651">
        <v>0</v>
      </c>
      <c r="H651">
        <v>1</v>
      </c>
    </row>
    <row r="652" spans="1:8" x14ac:dyDescent="0.45">
      <c r="A652" t="s">
        <v>240</v>
      </c>
      <c r="C652" t="s">
        <v>238</v>
      </c>
      <c r="D652" t="s">
        <v>243</v>
      </c>
      <c r="F652">
        <v>2019</v>
      </c>
      <c r="G652">
        <v>2020</v>
      </c>
      <c r="H652">
        <v>2050</v>
      </c>
    </row>
    <row r="653" spans="1:8" x14ac:dyDescent="0.45">
      <c r="F653">
        <v>0</v>
      </c>
      <c r="G653">
        <v>0</v>
      </c>
      <c r="H653">
        <v>1</v>
      </c>
    </row>
    <row r="654" spans="1:8" x14ac:dyDescent="0.45">
      <c r="A654" t="s">
        <v>240</v>
      </c>
      <c r="C654" t="s">
        <v>239</v>
      </c>
      <c r="D654" t="s">
        <v>241</v>
      </c>
      <c r="F654">
        <v>2019</v>
      </c>
      <c r="G654">
        <v>2020</v>
      </c>
      <c r="H654">
        <v>2050</v>
      </c>
    </row>
    <row r="655" spans="1:8" x14ac:dyDescent="0.45">
      <c r="F655">
        <v>0</v>
      </c>
      <c r="G655">
        <v>0</v>
      </c>
      <c r="H655">
        <v>1</v>
      </c>
    </row>
    <row r="656" spans="1:8" x14ac:dyDescent="0.45">
      <c r="A656" t="s">
        <v>240</v>
      </c>
      <c r="C656" t="s">
        <v>239</v>
      </c>
      <c r="D656" t="s">
        <v>242</v>
      </c>
      <c r="F656">
        <v>2019</v>
      </c>
      <c r="G656">
        <v>2020</v>
      </c>
      <c r="H656">
        <v>2050</v>
      </c>
    </row>
    <row r="657" spans="1:9" x14ac:dyDescent="0.45">
      <c r="F657">
        <v>0</v>
      </c>
      <c r="G657">
        <v>0</v>
      </c>
      <c r="H657">
        <v>1</v>
      </c>
    </row>
    <row r="658" spans="1:9" x14ac:dyDescent="0.45">
      <c r="A658" t="s">
        <v>240</v>
      </c>
      <c r="C658" t="s">
        <v>239</v>
      </c>
      <c r="D658" t="s">
        <v>243</v>
      </c>
      <c r="F658">
        <v>2019</v>
      </c>
      <c r="G658">
        <v>2020</v>
      </c>
      <c r="H658">
        <v>2050</v>
      </c>
    </row>
    <row r="659" spans="1:9" x14ac:dyDescent="0.45">
      <c r="F659">
        <v>0</v>
      </c>
      <c r="G659">
        <v>0</v>
      </c>
      <c r="H659">
        <v>1</v>
      </c>
    </row>
    <row r="660" spans="1:9" x14ac:dyDescent="0.45">
      <c r="A660" t="s">
        <v>244</v>
      </c>
      <c r="F660">
        <v>2019</v>
      </c>
      <c r="G660">
        <v>2020</v>
      </c>
      <c r="H660">
        <v>2021</v>
      </c>
      <c r="I660">
        <v>2050</v>
      </c>
    </row>
    <row r="661" spans="1:9" x14ac:dyDescent="0.45">
      <c r="F661">
        <v>0</v>
      </c>
      <c r="G661">
        <v>0</v>
      </c>
      <c r="H661">
        <v>1</v>
      </c>
      <c r="I661">
        <v>1</v>
      </c>
    </row>
    <row r="662" spans="1:9" x14ac:dyDescent="0.45">
      <c r="A662" t="s">
        <v>245</v>
      </c>
      <c r="F662">
        <v>2019</v>
      </c>
      <c r="G662">
        <v>2020</v>
      </c>
      <c r="H662">
        <v>2021</v>
      </c>
      <c r="I662">
        <v>2050</v>
      </c>
    </row>
    <row r="663" spans="1:9" x14ac:dyDescent="0.45">
      <c r="F663">
        <v>0</v>
      </c>
      <c r="G663">
        <v>0</v>
      </c>
      <c r="H663">
        <v>1</v>
      </c>
      <c r="I663">
        <v>1</v>
      </c>
    </row>
    <row r="664" spans="1:9" x14ac:dyDescent="0.45">
      <c r="A664" t="s">
        <v>246</v>
      </c>
      <c r="C664" t="s">
        <v>234</v>
      </c>
      <c r="D664" t="s">
        <v>241</v>
      </c>
      <c r="F664">
        <v>2019</v>
      </c>
      <c r="G664">
        <v>2020</v>
      </c>
      <c r="H664">
        <v>2030</v>
      </c>
      <c r="I664">
        <v>2050</v>
      </c>
    </row>
    <row r="665" spans="1:9" x14ac:dyDescent="0.45">
      <c r="F665">
        <v>0</v>
      </c>
      <c r="G665">
        <v>0</v>
      </c>
      <c r="H665">
        <v>1</v>
      </c>
      <c r="I665">
        <v>1</v>
      </c>
    </row>
    <row r="666" spans="1:9" x14ac:dyDescent="0.45">
      <c r="A666" t="s">
        <v>246</v>
      </c>
      <c r="C666" t="s">
        <v>234</v>
      </c>
      <c r="D666" t="s">
        <v>242</v>
      </c>
      <c r="F666">
        <v>2019</v>
      </c>
      <c r="G666">
        <v>2020</v>
      </c>
      <c r="H666">
        <v>2030</v>
      </c>
      <c r="I666">
        <v>2050</v>
      </c>
    </row>
    <row r="667" spans="1:9" x14ac:dyDescent="0.45">
      <c r="F667">
        <v>0</v>
      </c>
      <c r="G667">
        <v>0</v>
      </c>
      <c r="H667">
        <v>1</v>
      </c>
      <c r="I667">
        <v>1</v>
      </c>
    </row>
    <row r="668" spans="1:9" x14ac:dyDescent="0.45">
      <c r="A668" t="s">
        <v>246</v>
      </c>
      <c r="C668" t="s">
        <v>234</v>
      </c>
      <c r="D668" t="s">
        <v>243</v>
      </c>
      <c r="F668">
        <v>2019</v>
      </c>
      <c r="G668">
        <v>2020</v>
      </c>
      <c r="H668">
        <v>2030</v>
      </c>
      <c r="I668">
        <v>2050</v>
      </c>
    </row>
    <row r="669" spans="1:9" x14ac:dyDescent="0.45">
      <c r="F669">
        <v>0</v>
      </c>
      <c r="G669">
        <v>0</v>
      </c>
      <c r="H669">
        <v>1</v>
      </c>
      <c r="I669">
        <v>1</v>
      </c>
    </row>
    <row r="670" spans="1:9" x14ac:dyDescent="0.45">
      <c r="A670" t="s">
        <v>246</v>
      </c>
      <c r="C670" t="s">
        <v>235</v>
      </c>
      <c r="D670" t="s">
        <v>241</v>
      </c>
      <c r="F670">
        <v>2019</v>
      </c>
      <c r="G670">
        <v>2020</v>
      </c>
      <c r="H670">
        <v>2030</v>
      </c>
      <c r="I670">
        <v>2050</v>
      </c>
    </row>
    <row r="671" spans="1:9" x14ac:dyDescent="0.45">
      <c r="F671">
        <v>0</v>
      </c>
      <c r="G671">
        <v>0</v>
      </c>
      <c r="H671">
        <v>1</v>
      </c>
      <c r="I671">
        <v>1</v>
      </c>
    </row>
    <row r="672" spans="1:9" x14ac:dyDescent="0.45">
      <c r="A672" t="s">
        <v>246</v>
      </c>
      <c r="C672" t="s">
        <v>235</v>
      </c>
      <c r="D672" t="s">
        <v>242</v>
      </c>
      <c r="F672">
        <v>2019</v>
      </c>
      <c r="G672">
        <v>2020</v>
      </c>
      <c r="H672">
        <v>2030</v>
      </c>
      <c r="I672">
        <v>2050</v>
      </c>
    </row>
    <row r="673" spans="1:9" x14ac:dyDescent="0.45">
      <c r="F673">
        <v>0</v>
      </c>
      <c r="G673">
        <v>0</v>
      </c>
      <c r="H673">
        <v>1</v>
      </c>
      <c r="I673">
        <v>1</v>
      </c>
    </row>
    <row r="674" spans="1:9" x14ac:dyDescent="0.45">
      <c r="A674" t="s">
        <v>246</v>
      </c>
      <c r="C674" t="s">
        <v>235</v>
      </c>
      <c r="D674" t="s">
        <v>243</v>
      </c>
      <c r="F674">
        <v>2019</v>
      </c>
      <c r="G674">
        <v>2020</v>
      </c>
      <c r="H674">
        <v>2030</v>
      </c>
      <c r="I674">
        <v>2050</v>
      </c>
    </row>
    <row r="675" spans="1:9" x14ac:dyDescent="0.45">
      <c r="F675">
        <v>0</v>
      </c>
      <c r="G675">
        <v>0</v>
      </c>
      <c r="H675">
        <v>1</v>
      </c>
      <c r="I675">
        <v>1</v>
      </c>
    </row>
    <row r="676" spans="1:9" x14ac:dyDescent="0.45">
      <c r="A676" t="s">
        <v>246</v>
      </c>
      <c r="C676" t="s">
        <v>236</v>
      </c>
      <c r="D676" t="s">
        <v>241</v>
      </c>
      <c r="F676">
        <v>2019</v>
      </c>
      <c r="G676">
        <v>2020</v>
      </c>
      <c r="H676">
        <v>2030</v>
      </c>
      <c r="I676">
        <v>2050</v>
      </c>
    </row>
    <row r="677" spans="1:9" x14ac:dyDescent="0.45">
      <c r="F677">
        <v>0</v>
      </c>
      <c r="G677">
        <v>0</v>
      </c>
      <c r="H677">
        <v>1</v>
      </c>
      <c r="I677">
        <v>1</v>
      </c>
    </row>
    <row r="678" spans="1:9" x14ac:dyDescent="0.45">
      <c r="A678" t="s">
        <v>246</v>
      </c>
      <c r="C678" t="s">
        <v>236</v>
      </c>
      <c r="D678" t="s">
        <v>242</v>
      </c>
      <c r="F678">
        <v>2019</v>
      </c>
      <c r="G678">
        <v>2020</v>
      </c>
      <c r="H678">
        <v>2030</v>
      </c>
      <c r="I678">
        <v>2050</v>
      </c>
    </row>
    <row r="679" spans="1:9" x14ac:dyDescent="0.45">
      <c r="F679">
        <v>0</v>
      </c>
      <c r="G679">
        <v>0</v>
      </c>
      <c r="H679">
        <v>1</v>
      </c>
      <c r="I679">
        <v>1</v>
      </c>
    </row>
    <row r="680" spans="1:9" x14ac:dyDescent="0.45">
      <c r="A680" t="s">
        <v>246</v>
      </c>
      <c r="C680" t="s">
        <v>236</v>
      </c>
      <c r="D680" t="s">
        <v>243</v>
      </c>
      <c r="F680">
        <v>2019</v>
      </c>
      <c r="G680">
        <v>2020</v>
      </c>
      <c r="H680">
        <v>2030</v>
      </c>
      <c r="I680">
        <v>2050</v>
      </c>
    </row>
    <row r="681" spans="1:9" x14ac:dyDescent="0.45">
      <c r="F681">
        <v>0</v>
      </c>
      <c r="G681">
        <v>0</v>
      </c>
      <c r="H681">
        <v>1</v>
      </c>
      <c r="I681">
        <v>1</v>
      </c>
    </row>
    <row r="682" spans="1:9" x14ac:dyDescent="0.45">
      <c r="A682" t="s">
        <v>246</v>
      </c>
      <c r="C682" t="s">
        <v>237</v>
      </c>
      <c r="D682" t="s">
        <v>241</v>
      </c>
      <c r="F682">
        <v>2019</v>
      </c>
      <c r="G682">
        <v>2020</v>
      </c>
      <c r="H682">
        <v>2030</v>
      </c>
      <c r="I682">
        <v>2050</v>
      </c>
    </row>
    <row r="683" spans="1:9" x14ac:dyDescent="0.45">
      <c r="F683">
        <v>0</v>
      </c>
      <c r="G683">
        <v>0</v>
      </c>
      <c r="H683">
        <v>1</v>
      </c>
      <c r="I683">
        <v>1</v>
      </c>
    </row>
    <row r="684" spans="1:9" x14ac:dyDescent="0.45">
      <c r="A684" t="s">
        <v>246</v>
      </c>
      <c r="C684" t="s">
        <v>237</v>
      </c>
      <c r="D684" t="s">
        <v>242</v>
      </c>
      <c r="F684">
        <v>2019</v>
      </c>
      <c r="G684">
        <v>2020</v>
      </c>
      <c r="H684">
        <v>2030</v>
      </c>
      <c r="I684">
        <v>2050</v>
      </c>
    </row>
    <row r="685" spans="1:9" x14ac:dyDescent="0.45">
      <c r="F685">
        <v>0</v>
      </c>
      <c r="G685">
        <v>0</v>
      </c>
      <c r="H685">
        <v>1</v>
      </c>
      <c r="I685">
        <v>1</v>
      </c>
    </row>
    <row r="686" spans="1:9" x14ac:dyDescent="0.45">
      <c r="A686" t="s">
        <v>246</v>
      </c>
      <c r="C686" t="s">
        <v>237</v>
      </c>
      <c r="D686" t="s">
        <v>243</v>
      </c>
      <c r="F686">
        <v>2019</v>
      </c>
      <c r="G686">
        <v>2020</v>
      </c>
      <c r="H686">
        <v>2030</v>
      </c>
      <c r="I686">
        <v>2050</v>
      </c>
    </row>
    <row r="687" spans="1:9" x14ac:dyDescent="0.45">
      <c r="F687">
        <v>0</v>
      </c>
      <c r="G687">
        <v>0</v>
      </c>
      <c r="H687">
        <v>1</v>
      </c>
      <c r="I687">
        <v>1</v>
      </c>
    </row>
    <row r="688" spans="1:9" x14ac:dyDescent="0.45">
      <c r="A688" t="s">
        <v>246</v>
      </c>
      <c r="C688" t="s">
        <v>238</v>
      </c>
      <c r="D688" t="s">
        <v>241</v>
      </c>
      <c r="F688">
        <v>2019</v>
      </c>
      <c r="G688">
        <v>2020</v>
      </c>
      <c r="H688">
        <v>2030</v>
      </c>
      <c r="I688">
        <v>2050</v>
      </c>
    </row>
    <row r="689" spans="1:9" x14ac:dyDescent="0.45">
      <c r="F689">
        <v>0</v>
      </c>
      <c r="G689">
        <v>0</v>
      </c>
      <c r="H689">
        <v>1</v>
      </c>
      <c r="I689">
        <v>1</v>
      </c>
    </row>
    <row r="690" spans="1:9" x14ac:dyDescent="0.45">
      <c r="A690" t="s">
        <v>246</v>
      </c>
      <c r="C690" t="s">
        <v>238</v>
      </c>
      <c r="D690" t="s">
        <v>242</v>
      </c>
      <c r="F690">
        <v>2019</v>
      </c>
      <c r="G690">
        <v>2020</v>
      </c>
      <c r="H690">
        <v>2030</v>
      </c>
      <c r="I690">
        <v>2050</v>
      </c>
    </row>
    <row r="691" spans="1:9" x14ac:dyDescent="0.45">
      <c r="F691">
        <v>0</v>
      </c>
      <c r="G691">
        <v>0</v>
      </c>
      <c r="H691">
        <v>1</v>
      </c>
      <c r="I691">
        <v>1</v>
      </c>
    </row>
    <row r="692" spans="1:9" x14ac:dyDescent="0.45">
      <c r="A692" t="s">
        <v>246</v>
      </c>
      <c r="C692" t="s">
        <v>238</v>
      </c>
      <c r="D692" t="s">
        <v>243</v>
      </c>
      <c r="F692">
        <v>2019</v>
      </c>
      <c r="G692">
        <v>2020</v>
      </c>
      <c r="H692">
        <v>2030</v>
      </c>
      <c r="I692">
        <v>2050</v>
      </c>
    </row>
    <row r="693" spans="1:9" x14ac:dyDescent="0.45">
      <c r="F693">
        <v>0</v>
      </c>
      <c r="G693">
        <v>0</v>
      </c>
      <c r="H693">
        <v>1</v>
      </c>
      <c r="I693">
        <v>1</v>
      </c>
    </row>
    <row r="694" spans="1:9" x14ac:dyDescent="0.45">
      <c r="A694" t="s">
        <v>246</v>
      </c>
      <c r="C694" t="s">
        <v>239</v>
      </c>
      <c r="D694" t="s">
        <v>241</v>
      </c>
      <c r="F694">
        <v>2019</v>
      </c>
      <c r="G694">
        <v>2020</v>
      </c>
      <c r="H694">
        <v>2030</v>
      </c>
      <c r="I694">
        <v>2050</v>
      </c>
    </row>
    <row r="695" spans="1:9" x14ac:dyDescent="0.45">
      <c r="F695">
        <v>0</v>
      </c>
      <c r="G695">
        <v>0</v>
      </c>
      <c r="H695">
        <v>1</v>
      </c>
      <c r="I695">
        <v>1</v>
      </c>
    </row>
    <row r="696" spans="1:9" x14ac:dyDescent="0.45">
      <c r="A696" t="s">
        <v>246</v>
      </c>
      <c r="C696" t="s">
        <v>239</v>
      </c>
      <c r="D696" t="s">
        <v>242</v>
      </c>
      <c r="F696">
        <v>2019</v>
      </c>
      <c r="G696">
        <v>2020</v>
      </c>
      <c r="H696">
        <v>2030</v>
      </c>
      <c r="I696">
        <v>2050</v>
      </c>
    </row>
    <row r="697" spans="1:9" x14ac:dyDescent="0.45">
      <c r="F697">
        <v>0</v>
      </c>
      <c r="G697">
        <v>0</v>
      </c>
      <c r="H697">
        <v>1</v>
      </c>
      <c r="I697">
        <v>1</v>
      </c>
    </row>
    <row r="698" spans="1:9" x14ac:dyDescent="0.45">
      <c r="A698" t="s">
        <v>246</v>
      </c>
      <c r="C698" t="s">
        <v>239</v>
      </c>
      <c r="D698" t="s">
        <v>243</v>
      </c>
      <c r="F698">
        <v>2019</v>
      </c>
      <c r="G698">
        <v>2020</v>
      </c>
      <c r="H698">
        <v>2030</v>
      </c>
      <c r="I698">
        <v>2050</v>
      </c>
    </row>
    <row r="699" spans="1:9" x14ac:dyDescent="0.45">
      <c r="F699">
        <v>0</v>
      </c>
      <c r="G699">
        <v>0</v>
      </c>
      <c r="H699">
        <v>1</v>
      </c>
      <c r="I699">
        <v>1</v>
      </c>
    </row>
    <row r="700" spans="1:9" x14ac:dyDescent="0.45">
      <c r="A700" t="s">
        <v>247</v>
      </c>
      <c r="C700" t="s">
        <v>241</v>
      </c>
      <c r="F700">
        <v>2019</v>
      </c>
      <c r="G700">
        <v>2020</v>
      </c>
      <c r="H700">
        <v>2050</v>
      </c>
    </row>
    <row r="701" spans="1:9" x14ac:dyDescent="0.45">
      <c r="F701">
        <v>0</v>
      </c>
      <c r="G701">
        <v>0</v>
      </c>
      <c r="H701">
        <v>1</v>
      </c>
    </row>
    <row r="702" spans="1:9" x14ac:dyDescent="0.45">
      <c r="A702" t="s">
        <v>247</v>
      </c>
      <c r="C702" t="s">
        <v>242</v>
      </c>
      <c r="F702">
        <v>2019</v>
      </c>
      <c r="G702">
        <v>2020</v>
      </c>
      <c r="H702">
        <v>2050</v>
      </c>
    </row>
    <row r="703" spans="1:9" x14ac:dyDescent="0.45">
      <c r="F703">
        <v>0</v>
      </c>
      <c r="G703">
        <v>0</v>
      </c>
      <c r="H703">
        <v>1</v>
      </c>
    </row>
    <row r="704" spans="1:9" x14ac:dyDescent="0.45">
      <c r="A704" t="s">
        <v>247</v>
      </c>
      <c r="C704" t="s">
        <v>243</v>
      </c>
      <c r="F704">
        <v>2019</v>
      </c>
      <c r="G704">
        <v>2020</v>
      </c>
      <c r="H704">
        <v>2050</v>
      </c>
    </row>
    <row r="705" spans="1:9" x14ac:dyDescent="0.45">
      <c r="F705">
        <v>0</v>
      </c>
      <c r="G705">
        <v>0</v>
      </c>
      <c r="H705">
        <v>1</v>
      </c>
    </row>
    <row r="706" spans="1:9" x14ac:dyDescent="0.45">
      <c r="A706" t="s">
        <v>248</v>
      </c>
      <c r="F706">
        <v>2019</v>
      </c>
      <c r="G706">
        <v>2020</v>
      </c>
      <c r="H706">
        <v>2021</v>
      </c>
      <c r="I706">
        <v>2050</v>
      </c>
    </row>
    <row r="707" spans="1:9" x14ac:dyDescent="0.45">
      <c r="F707">
        <v>0</v>
      </c>
      <c r="G707">
        <v>0</v>
      </c>
      <c r="H707">
        <v>1</v>
      </c>
      <c r="I707">
        <v>1</v>
      </c>
    </row>
    <row r="708" spans="1:9" x14ac:dyDescent="0.45">
      <c r="A708" t="s">
        <v>249</v>
      </c>
      <c r="F708">
        <v>2019</v>
      </c>
      <c r="G708">
        <v>2020</v>
      </c>
      <c r="H708">
        <v>2050</v>
      </c>
    </row>
    <row r="709" spans="1:9" x14ac:dyDescent="0.45">
      <c r="F709">
        <v>0</v>
      </c>
      <c r="G709">
        <v>0</v>
      </c>
      <c r="H709">
        <v>1</v>
      </c>
    </row>
    <row r="710" spans="1:9" x14ac:dyDescent="0.45">
      <c r="A710" t="s">
        <v>250</v>
      </c>
      <c r="C710" t="s">
        <v>251</v>
      </c>
      <c r="F710">
        <v>2019</v>
      </c>
      <c r="G710">
        <v>2020</v>
      </c>
      <c r="H710">
        <v>2050</v>
      </c>
    </row>
    <row r="711" spans="1:9" x14ac:dyDescent="0.45">
      <c r="F711">
        <v>0</v>
      </c>
      <c r="G711">
        <v>0</v>
      </c>
      <c r="H711">
        <v>1</v>
      </c>
    </row>
    <row r="712" spans="1:9" x14ac:dyDescent="0.45">
      <c r="A712" t="s">
        <v>250</v>
      </c>
      <c r="C712" t="s">
        <v>252</v>
      </c>
      <c r="F712">
        <v>2019</v>
      </c>
      <c r="G712">
        <v>2020</v>
      </c>
      <c r="H712">
        <v>2050</v>
      </c>
    </row>
    <row r="713" spans="1:9" x14ac:dyDescent="0.45">
      <c r="F713">
        <v>0</v>
      </c>
      <c r="G713">
        <v>0</v>
      </c>
      <c r="H713">
        <v>1</v>
      </c>
    </row>
    <row r="714" spans="1:9" x14ac:dyDescent="0.45">
      <c r="A714" t="s">
        <v>250</v>
      </c>
      <c r="C714" t="s">
        <v>253</v>
      </c>
      <c r="F714">
        <v>2019</v>
      </c>
      <c r="G714">
        <v>2020</v>
      </c>
      <c r="H714">
        <v>2050</v>
      </c>
    </row>
    <row r="715" spans="1:9" x14ac:dyDescent="0.45">
      <c r="F715">
        <v>0</v>
      </c>
      <c r="G715">
        <v>0</v>
      </c>
      <c r="H715">
        <v>1</v>
      </c>
    </row>
    <row r="716" spans="1:9" x14ac:dyDescent="0.45">
      <c r="A716" t="s">
        <v>250</v>
      </c>
      <c r="C716" t="s">
        <v>254</v>
      </c>
      <c r="F716">
        <v>2019</v>
      </c>
      <c r="G716">
        <v>2020</v>
      </c>
      <c r="H716">
        <v>2050</v>
      </c>
    </row>
    <row r="717" spans="1:9" x14ac:dyDescent="0.45">
      <c r="F717">
        <v>0</v>
      </c>
      <c r="G717">
        <v>0</v>
      </c>
      <c r="H717">
        <v>1</v>
      </c>
    </row>
    <row r="718" spans="1:9" x14ac:dyDescent="0.45">
      <c r="A718" t="s">
        <v>250</v>
      </c>
      <c r="C718" t="s">
        <v>255</v>
      </c>
      <c r="F718">
        <v>2019</v>
      </c>
      <c r="G718">
        <v>2020</v>
      </c>
      <c r="H718">
        <v>2050</v>
      </c>
    </row>
    <row r="719" spans="1:9" x14ac:dyDescent="0.45">
      <c r="F719">
        <v>0</v>
      </c>
      <c r="G719">
        <v>0</v>
      </c>
      <c r="H719">
        <v>1</v>
      </c>
    </row>
    <row r="720" spans="1:9" x14ac:dyDescent="0.45">
      <c r="A720" t="s">
        <v>250</v>
      </c>
      <c r="C720" t="s">
        <v>256</v>
      </c>
      <c r="F720">
        <v>2019</v>
      </c>
      <c r="G720">
        <v>2020</v>
      </c>
      <c r="H720">
        <v>2050</v>
      </c>
    </row>
    <row r="721" spans="1:8" x14ac:dyDescent="0.45">
      <c r="F721">
        <v>0</v>
      </c>
      <c r="G721">
        <v>0</v>
      </c>
      <c r="H721">
        <v>1</v>
      </c>
    </row>
    <row r="722" spans="1:8" x14ac:dyDescent="0.45">
      <c r="A722" t="s">
        <v>250</v>
      </c>
      <c r="C722" t="s">
        <v>257</v>
      </c>
      <c r="F722">
        <v>2019</v>
      </c>
      <c r="G722">
        <v>2020</v>
      </c>
      <c r="H722">
        <v>2050</v>
      </c>
    </row>
    <row r="723" spans="1:8" x14ac:dyDescent="0.45">
      <c r="F723">
        <v>0</v>
      </c>
      <c r="G723">
        <v>0</v>
      </c>
      <c r="H723">
        <v>1</v>
      </c>
    </row>
    <row r="724" spans="1:8" x14ac:dyDescent="0.45">
      <c r="A724" t="s">
        <v>250</v>
      </c>
      <c r="C724" t="s">
        <v>258</v>
      </c>
      <c r="F724">
        <v>2019</v>
      </c>
      <c r="G724">
        <v>2020</v>
      </c>
      <c r="H724">
        <v>2050</v>
      </c>
    </row>
    <row r="725" spans="1:8" x14ac:dyDescent="0.45">
      <c r="F725">
        <v>0</v>
      </c>
      <c r="G725">
        <v>0</v>
      </c>
      <c r="H725">
        <v>1</v>
      </c>
    </row>
    <row r="726" spans="1:8" x14ac:dyDescent="0.45">
      <c r="A726" t="s">
        <v>259</v>
      </c>
      <c r="C726" t="s">
        <v>251</v>
      </c>
      <c r="F726">
        <v>2019</v>
      </c>
      <c r="G726">
        <v>2020</v>
      </c>
      <c r="H726">
        <v>2050</v>
      </c>
    </row>
    <row r="727" spans="1:8" x14ac:dyDescent="0.45">
      <c r="F727">
        <v>0</v>
      </c>
      <c r="G727">
        <v>0</v>
      </c>
      <c r="H727">
        <v>1</v>
      </c>
    </row>
    <row r="728" spans="1:8" x14ac:dyDescent="0.45">
      <c r="A728" t="s">
        <v>259</v>
      </c>
      <c r="C728" t="s">
        <v>252</v>
      </c>
      <c r="F728">
        <v>2019</v>
      </c>
      <c r="G728">
        <v>2020</v>
      </c>
      <c r="H728">
        <v>2050</v>
      </c>
    </row>
    <row r="729" spans="1:8" x14ac:dyDescent="0.45">
      <c r="F729">
        <v>0</v>
      </c>
      <c r="G729">
        <v>0</v>
      </c>
      <c r="H729">
        <v>1</v>
      </c>
    </row>
    <row r="730" spans="1:8" x14ac:dyDescent="0.45">
      <c r="A730" t="s">
        <v>259</v>
      </c>
      <c r="C730" t="s">
        <v>253</v>
      </c>
      <c r="F730">
        <v>2019</v>
      </c>
      <c r="G730">
        <v>2020</v>
      </c>
      <c r="H730">
        <v>2050</v>
      </c>
    </row>
    <row r="731" spans="1:8" x14ac:dyDescent="0.45">
      <c r="F731">
        <v>0</v>
      </c>
      <c r="G731">
        <v>0</v>
      </c>
      <c r="H731">
        <v>1</v>
      </c>
    </row>
    <row r="732" spans="1:8" x14ac:dyDescent="0.45">
      <c r="A732" t="s">
        <v>259</v>
      </c>
      <c r="C732" t="s">
        <v>254</v>
      </c>
      <c r="F732">
        <v>2019</v>
      </c>
      <c r="G732">
        <v>2020</v>
      </c>
      <c r="H732">
        <v>2050</v>
      </c>
    </row>
    <row r="733" spans="1:8" x14ac:dyDescent="0.45">
      <c r="F733">
        <v>0</v>
      </c>
      <c r="G733">
        <v>0</v>
      </c>
      <c r="H733">
        <v>1</v>
      </c>
    </row>
    <row r="734" spans="1:8" x14ac:dyDescent="0.45">
      <c r="A734" t="s">
        <v>259</v>
      </c>
      <c r="C734" t="s">
        <v>255</v>
      </c>
      <c r="F734">
        <v>2019</v>
      </c>
      <c r="G734">
        <v>2020</v>
      </c>
      <c r="H734">
        <v>2050</v>
      </c>
    </row>
    <row r="735" spans="1:8" x14ac:dyDescent="0.45">
      <c r="F735">
        <v>0</v>
      </c>
      <c r="G735">
        <v>0</v>
      </c>
      <c r="H735">
        <v>1</v>
      </c>
    </row>
    <row r="736" spans="1:8" x14ac:dyDescent="0.45">
      <c r="A736" t="s">
        <v>259</v>
      </c>
      <c r="C736" t="s">
        <v>256</v>
      </c>
      <c r="F736">
        <v>2019</v>
      </c>
      <c r="G736">
        <v>2020</v>
      </c>
      <c r="H736">
        <v>2050</v>
      </c>
    </row>
    <row r="737" spans="1:8" x14ac:dyDescent="0.45">
      <c r="F737">
        <v>0</v>
      </c>
      <c r="G737">
        <v>0</v>
      </c>
      <c r="H737">
        <v>1</v>
      </c>
    </row>
    <row r="738" spans="1:8" x14ac:dyDescent="0.45">
      <c r="A738" t="s">
        <v>259</v>
      </c>
      <c r="C738" t="s">
        <v>257</v>
      </c>
      <c r="F738">
        <v>2019</v>
      </c>
      <c r="G738">
        <v>2020</v>
      </c>
      <c r="H738">
        <v>2050</v>
      </c>
    </row>
    <row r="739" spans="1:8" x14ac:dyDescent="0.45">
      <c r="F739">
        <v>0</v>
      </c>
      <c r="G739">
        <v>0</v>
      </c>
      <c r="H739">
        <v>1</v>
      </c>
    </row>
    <row r="740" spans="1:8" x14ac:dyDescent="0.45">
      <c r="A740" t="s">
        <v>259</v>
      </c>
      <c r="C740" t="s">
        <v>258</v>
      </c>
      <c r="F740">
        <v>2019</v>
      </c>
      <c r="G740">
        <v>2020</v>
      </c>
      <c r="H740">
        <v>2050</v>
      </c>
    </row>
    <row r="741" spans="1:8" x14ac:dyDescent="0.45">
      <c r="F741">
        <v>0</v>
      </c>
      <c r="G741">
        <v>0</v>
      </c>
      <c r="H741">
        <v>1</v>
      </c>
    </row>
    <row r="742" spans="1:8" x14ac:dyDescent="0.45">
      <c r="A742" t="s">
        <v>260</v>
      </c>
      <c r="F742">
        <v>2019</v>
      </c>
      <c r="G742">
        <v>2020</v>
      </c>
      <c r="H742">
        <v>2050</v>
      </c>
    </row>
    <row r="743" spans="1:8" x14ac:dyDescent="0.45">
      <c r="F743">
        <v>0</v>
      </c>
      <c r="G743">
        <v>0</v>
      </c>
      <c r="H743">
        <v>1</v>
      </c>
    </row>
    <row r="744" spans="1:8" x14ac:dyDescent="0.45">
      <c r="A744" t="s">
        <v>261</v>
      </c>
      <c r="F744">
        <v>2019</v>
      </c>
      <c r="G744">
        <v>2020</v>
      </c>
      <c r="H744">
        <v>2050</v>
      </c>
    </row>
    <row r="745" spans="1:8" x14ac:dyDescent="0.45">
      <c r="F745">
        <v>0</v>
      </c>
      <c r="G745">
        <v>0</v>
      </c>
      <c r="H745">
        <v>1</v>
      </c>
    </row>
    <row r="746" spans="1:8" x14ac:dyDescent="0.45">
      <c r="A746" t="s">
        <v>262</v>
      </c>
      <c r="F746">
        <v>2019</v>
      </c>
      <c r="G746">
        <v>2020</v>
      </c>
      <c r="H746">
        <v>2050</v>
      </c>
    </row>
    <row r="747" spans="1:8" x14ac:dyDescent="0.45">
      <c r="F747">
        <v>0</v>
      </c>
      <c r="G747">
        <v>0</v>
      </c>
      <c r="H747">
        <v>1</v>
      </c>
    </row>
    <row r="748" spans="1:8" x14ac:dyDescent="0.45">
      <c r="A748" t="s">
        <v>263</v>
      </c>
      <c r="F748">
        <v>2019</v>
      </c>
      <c r="G748">
        <v>2020</v>
      </c>
      <c r="H748">
        <v>2050</v>
      </c>
    </row>
    <row r="749" spans="1:8" x14ac:dyDescent="0.45">
      <c r="F749">
        <v>0</v>
      </c>
      <c r="G749">
        <v>0</v>
      </c>
      <c r="H749">
        <v>1</v>
      </c>
    </row>
    <row r="750" spans="1:8" x14ac:dyDescent="0.45">
      <c r="A750" t="s">
        <v>264</v>
      </c>
      <c r="F750">
        <v>2019</v>
      </c>
      <c r="G750">
        <v>2020</v>
      </c>
      <c r="H750">
        <v>2050</v>
      </c>
    </row>
    <row r="751" spans="1:8" x14ac:dyDescent="0.45">
      <c r="F751">
        <v>0</v>
      </c>
      <c r="G751">
        <v>0</v>
      </c>
      <c r="H751">
        <v>1</v>
      </c>
    </row>
    <row r="752" spans="1:8" x14ac:dyDescent="0.45">
      <c r="A752" t="s">
        <v>265</v>
      </c>
      <c r="F752">
        <v>2019</v>
      </c>
      <c r="G752">
        <v>2020</v>
      </c>
      <c r="H752">
        <v>2050</v>
      </c>
    </row>
    <row r="753" spans="1:8" x14ac:dyDescent="0.45">
      <c r="F753">
        <v>0</v>
      </c>
      <c r="G753">
        <v>0</v>
      </c>
      <c r="H753">
        <v>1</v>
      </c>
    </row>
    <row r="754" spans="1:8" x14ac:dyDescent="0.45">
      <c r="A754" t="s">
        <v>266</v>
      </c>
      <c r="F754">
        <v>2019</v>
      </c>
      <c r="G754">
        <v>2020</v>
      </c>
      <c r="H754">
        <v>2050</v>
      </c>
    </row>
    <row r="755" spans="1:8" x14ac:dyDescent="0.45">
      <c r="F755">
        <v>0</v>
      </c>
      <c r="G755">
        <v>0</v>
      </c>
      <c r="H755">
        <v>1</v>
      </c>
    </row>
    <row r="756" spans="1:8" x14ac:dyDescent="0.45">
      <c r="A756" t="s">
        <v>267</v>
      </c>
      <c r="F756">
        <v>2019</v>
      </c>
      <c r="G756">
        <v>2020</v>
      </c>
      <c r="H756">
        <v>2050</v>
      </c>
    </row>
    <row r="757" spans="1:8" x14ac:dyDescent="0.45">
      <c r="F757">
        <v>0</v>
      </c>
      <c r="G757">
        <v>0</v>
      </c>
      <c r="H757">
        <v>1</v>
      </c>
    </row>
    <row r="758" spans="1:8" x14ac:dyDescent="0.45">
      <c r="A758" t="s">
        <v>268</v>
      </c>
      <c r="F758">
        <v>2019</v>
      </c>
      <c r="G758">
        <v>2020</v>
      </c>
      <c r="H758">
        <v>2050</v>
      </c>
    </row>
    <row r="759" spans="1:8" x14ac:dyDescent="0.45">
      <c r="F759">
        <v>0</v>
      </c>
      <c r="G759">
        <v>0</v>
      </c>
      <c r="H759">
        <v>1</v>
      </c>
    </row>
    <row r="760" spans="1:8" x14ac:dyDescent="0.45">
      <c r="A760" t="s">
        <v>269</v>
      </c>
      <c r="F760">
        <v>2019</v>
      </c>
      <c r="G760">
        <v>2020</v>
      </c>
      <c r="H760">
        <v>2050</v>
      </c>
    </row>
    <row r="761" spans="1:8" x14ac:dyDescent="0.45">
      <c r="F761">
        <v>0</v>
      </c>
      <c r="G761">
        <v>0</v>
      </c>
      <c r="H761">
        <v>1</v>
      </c>
    </row>
    <row r="762" spans="1:8" x14ac:dyDescent="0.45">
      <c r="A762" t="s">
        <v>270</v>
      </c>
      <c r="C762" t="s">
        <v>251</v>
      </c>
      <c r="D762" t="s">
        <v>271</v>
      </c>
      <c r="F762">
        <v>2019</v>
      </c>
      <c r="G762">
        <v>2020</v>
      </c>
      <c r="H762">
        <v>2050</v>
      </c>
    </row>
    <row r="763" spans="1:8" x14ac:dyDescent="0.45">
      <c r="F763">
        <v>0</v>
      </c>
      <c r="G763">
        <v>0</v>
      </c>
      <c r="H763">
        <v>1</v>
      </c>
    </row>
    <row r="764" spans="1:8" x14ac:dyDescent="0.45">
      <c r="A764" t="s">
        <v>270</v>
      </c>
      <c r="C764" t="s">
        <v>251</v>
      </c>
      <c r="D764" t="s">
        <v>272</v>
      </c>
      <c r="F764">
        <v>2019</v>
      </c>
      <c r="G764">
        <v>2020</v>
      </c>
      <c r="H764">
        <v>2050</v>
      </c>
    </row>
    <row r="765" spans="1:8" x14ac:dyDescent="0.45">
      <c r="F765">
        <v>0</v>
      </c>
      <c r="G765">
        <v>0</v>
      </c>
      <c r="H765">
        <v>1</v>
      </c>
    </row>
    <row r="766" spans="1:8" x14ac:dyDescent="0.45">
      <c r="A766" t="s">
        <v>270</v>
      </c>
      <c r="C766" t="s">
        <v>251</v>
      </c>
      <c r="D766" t="s">
        <v>273</v>
      </c>
      <c r="F766">
        <v>2019</v>
      </c>
      <c r="G766">
        <v>2020</v>
      </c>
      <c r="H766">
        <v>2050</v>
      </c>
    </row>
    <row r="767" spans="1:8" x14ac:dyDescent="0.45">
      <c r="F767">
        <v>0</v>
      </c>
      <c r="G767">
        <v>0</v>
      </c>
      <c r="H767">
        <v>1</v>
      </c>
    </row>
    <row r="768" spans="1:8" x14ac:dyDescent="0.45">
      <c r="A768" t="s">
        <v>270</v>
      </c>
      <c r="C768" t="s">
        <v>251</v>
      </c>
      <c r="D768" t="s">
        <v>274</v>
      </c>
      <c r="F768">
        <v>2019</v>
      </c>
      <c r="G768">
        <v>2020</v>
      </c>
      <c r="H768">
        <v>2050</v>
      </c>
    </row>
    <row r="769" spans="1:8" x14ac:dyDescent="0.45">
      <c r="F769">
        <v>0</v>
      </c>
      <c r="G769">
        <v>0</v>
      </c>
      <c r="H769">
        <v>1</v>
      </c>
    </row>
    <row r="770" spans="1:8" x14ac:dyDescent="0.45">
      <c r="A770" t="s">
        <v>270</v>
      </c>
      <c r="C770" t="s">
        <v>251</v>
      </c>
      <c r="D770" t="s">
        <v>275</v>
      </c>
      <c r="F770">
        <v>2019</v>
      </c>
      <c r="G770">
        <v>2020</v>
      </c>
      <c r="H770">
        <v>2050</v>
      </c>
    </row>
    <row r="771" spans="1:8" x14ac:dyDescent="0.45">
      <c r="F771">
        <v>0</v>
      </c>
      <c r="G771">
        <v>0</v>
      </c>
      <c r="H771">
        <v>1</v>
      </c>
    </row>
    <row r="772" spans="1:8" x14ac:dyDescent="0.45">
      <c r="A772" t="s">
        <v>270</v>
      </c>
      <c r="C772" t="s">
        <v>251</v>
      </c>
      <c r="D772" t="s">
        <v>276</v>
      </c>
      <c r="F772">
        <v>2019</v>
      </c>
      <c r="G772">
        <v>2020</v>
      </c>
      <c r="H772">
        <v>2050</v>
      </c>
    </row>
    <row r="773" spans="1:8" x14ac:dyDescent="0.45">
      <c r="F773">
        <v>0</v>
      </c>
      <c r="G773">
        <v>0</v>
      </c>
      <c r="H773">
        <v>1</v>
      </c>
    </row>
    <row r="774" spans="1:8" x14ac:dyDescent="0.45">
      <c r="A774" t="s">
        <v>270</v>
      </c>
      <c r="C774" t="s">
        <v>251</v>
      </c>
      <c r="D774" t="s">
        <v>277</v>
      </c>
      <c r="F774">
        <v>2019</v>
      </c>
      <c r="G774">
        <v>2020</v>
      </c>
      <c r="H774">
        <v>2050</v>
      </c>
    </row>
    <row r="775" spans="1:8" x14ac:dyDescent="0.45">
      <c r="F775">
        <v>0</v>
      </c>
      <c r="G775">
        <v>0</v>
      </c>
      <c r="H775">
        <v>1</v>
      </c>
    </row>
    <row r="776" spans="1:8" x14ac:dyDescent="0.45">
      <c r="A776" t="s">
        <v>270</v>
      </c>
      <c r="C776" t="s">
        <v>251</v>
      </c>
      <c r="D776" t="s">
        <v>278</v>
      </c>
      <c r="F776">
        <v>2019</v>
      </c>
      <c r="G776">
        <v>2020</v>
      </c>
      <c r="H776">
        <v>2050</v>
      </c>
    </row>
    <row r="777" spans="1:8" x14ac:dyDescent="0.45">
      <c r="F777">
        <v>0</v>
      </c>
      <c r="G777">
        <v>0</v>
      </c>
      <c r="H777">
        <v>1</v>
      </c>
    </row>
    <row r="778" spans="1:8" x14ac:dyDescent="0.45">
      <c r="A778" t="s">
        <v>270</v>
      </c>
      <c r="C778" t="s">
        <v>251</v>
      </c>
      <c r="D778" t="s">
        <v>279</v>
      </c>
      <c r="F778">
        <v>2019</v>
      </c>
      <c r="G778">
        <v>2020</v>
      </c>
      <c r="H778">
        <v>2050</v>
      </c>
    </row>
    <row r="779" spans="1:8" x14ac:dyDescent="0.45">
      <c r="F779">
        <v>0</v>
      </c>
      <c r="G779">
        <v>0</v>
      </c>
      <c r="H779">
        <v>1</v>
      </c>
    </row>
    <row r="780" spans="1:8" x14ac:dyDescent="0.45">
      <c r="A780" t="s">
        <v>270</v>
      </c>
      <c r="C780" t="s">
        <v>251</v>
      </c>
      <c r="D780" t="s">
        <v>280</v>
      </c>
      <c r="F780">
        <v>2019</v>
      </c>
      <c r="G780">
        <v>2020</v>
      </c>
      <c r="H780">
        <v>2050</v>
      </c>
    </row>
    <row r="781" spans="1:8" x14ac:dyDescent="0.45">
      <c r="F781">
        <v>0</v>
      </c>
      <c r="G781">
        <v>0</v>
      </c>
      <c r="H781">
        <v>1</v>
      </c>
    </row>
    <row r="782" spans="1:8" x14ac:dyDescent="0.45">
      <c r="A782" t="s">
        <v>270</v>
      </c>
      <c r="C782" t="s">
        <v>252</v>
      </c>
      <c r="D782" t="s">
        <v>271</v>
      </c>
      <c r="F782">
        <v>2019</v>
      </c>
      <c r="G782">
        <v>2020</v>
      </c>
      <c r="H782">
        <v>2050</v>
      </c>
    </row>
    <row r="783" spans="1:8" x14ac:dyDescent="0.45">
      <c r="F783">
        <v>0</v>
      </c>
      <c r="G783">
        <v>0</v>
      </c>
      <c r="H783">
        <v>1</v>
      </c>
    </row>
    <row r="784" spans="1:8" x14ac:dyDescent="0.45">
      <c r="A784" t="s">
        <v>270</v>
      </c>
      <c r="C784" t="s">
        <v>252</v>
      </c>
      <c r="D784" t="s">
        <v>272</v>
      </c>
      <c r="F784">
        <v>2019</v>
      </c>
      <c r="G784">
        <v>2020</v>
      </c>
      <c r="H784">
        <v>2050</v>
      </c>
    </row>
    <row r="785" spans="1:8" x14ac:dyDescent="0.45">
      <c r="F785">
        <v>0</v>
      </c>
      <c r="G785">
        <v>0</v>
      </c>
      <c r="H785">
        <v>1</v>
      </c>
    </row>
    <row r="786" spans="1:8" x14ac:dyDescent="0.45">
      <c r="A786" t="s">
        <v>270</v>
      </c>
      <c r="C786" t="s">
        <v>252</v>
      </c>
      <c r="D786" t="s">
        <v>273</v>
      </c>
      <c r="F786">
        <v>2019</v>
      </c>
      <c r="G786">
        <v>2020</v>
      </c>
      <c r="H786">
        <v>2050</v>
      </c>
    </row>
    <row r="787" spans="1:8" x14ac:dyDescent="0.45">
      <c r="F787">
        <v>0</v>
      </c>
      <c r="G787">
        <v>0</v>
      </c>
      <c r="H787">
        <v>1</v>
      </c>
    </row>
    <row r="788" spans="1:8" x14ac:dyDescent="0.45">
      <c r="A788" t="s">
        <v>270</v>
      </c>
      <c r="C788" t="s">
        <v>252</v>
      </c>
      <c r="D788" t="s">
        <v>274</v>
      </c>
      <c r="F788">
        <v>2019</v>
      </c>
      <c r="G788">
        <v>2020</v>
      </c>
      <c r="H788">
        <v>2050</v>
      </c>
    </row>
    <row r="789" spans="1:8" x14ac:dyDescent="0.45">
      <c r="F789">
        <v>0</v>
      </c>
      <c r="G789">
        <v>0</v>
      </c>
      <c r="H789">
        <v>1</v>
      </c>
    </row>
    <row r="790" spans="1:8" x14ac:dyDescent="0.45">
      <c r="A790" t="s">
        <v>270</v>
      </c>
      <c r="C790" t="s">
        <v>252</v>
      </c>
      <c r="D790" t="s">
        <v>275</v>
      </c>
      <c r="F790">
        <v>2019</v>
      </c>
      <c r="G790">
        <v>2020</v>
      </c>
      <c r="H790">
        <v>2050</v>
      </c>
    </row>
    <row r="791" spans="1:8" x14ac:dyDescent="0.45">
      <c r="F791">
        <v>0</v>
      </c>
      <c r="G791">
        <v>0</v>
      </c>
      <c r="H791">
        <v>1</v>
      </c>
    </row>
    <row r="792" spans="1:8" x14ac:dyDescent="0.45">
      <c r="A792" t="s">
        <v>270</v>
      </c>
      <c r="C792" t="s">
        <v>252</v>
      </c>
      <c r="D792" t="s">
        <v>276</v>
      </c>
      <c r="F792">
        <v>2019</v>
      </c>
      <c r="G792">
        <v>2020</v>
      </c>
      <c r="H792">
        <v>2050</v>
      </c>
    </row>
    <row r="793" spans="1:8" x14ac:dyDescent="0.45">
      <c r="F793">
        <v>0</v>
      </c>
      <c r="G793">
        <v>0</v>
      </c>
      <c r="H793">
        <v>1</v>
      </c>
    </row>
    <row r="794" spans="1:8" x14ac:dyDescent="0.45">
      <c r="A794" t="s">
        <v>270</v>
      </c>
      <c r="C794" t="s">
        <v>252</v>
      </c>
      <c r="D794" t="s">
        <v>277</v>
      </c>
      <c r="F794">
        <v>2019</v>
      </c>
      <c r="G794">
        <v>2020</v>
      </c>
      <c r="H794">
        <v>2050</v>
      </c>
    </row>
    <row r="795" spans="1:8" x14ac:dyDescent="0.45">
      <c r="F795">
        <v>0</v>
      </c>
      <c r="G795">
        <v>0</v>
      </c>
      <c r="H795">
        <v>1</v>
      </c>
    </row>
    <row r="796" spans="1:8" x14ac:dyDescent="0.45">
      <c r="A796" t="s">
        <v>270</v>
      </c>
      <c r="C796" t="s">
        <v>252</v>
      </c>
      <c r="D796" t="s">
        <v>278</v>
      </c>
      <c r="F796">
        <v>2019</v>
      </c>
      <c r="G796">
        <v>2020</v>
      </c>
      <c r="H796">
        <v>2050</v>
      </c>
    </row>
    <row r="797" spans="1:8" x14ac:dyDescent="0.45">
      <c r="F797">
        <v>0</v>
      </c>
      <c r="G797">
        <v>0</v>
      </c>
      <c r="H797">
        <v>1</v>
      </c>
    </row>
    <row r="798" spans="1:8" x14ac:dyDescent="0.45">
      <c r="A798" t="s">
        <v>270</v>
      </c>
      <c r="C798" t="s">
        <v>252</v>
      </c>
      <c r="D798" t="s">
        <v>279</v>
      </c>
      <c r="F798">
        <v>2019</v>
      </c>
      <c r="G798">
        <v>2020</v>
      </c>
      <c r="H798">
        <v>2050</v>
      </c>
    </row>
    <row r="799" spans="1:8" x14ac:dyDescent="0.45">
      <c r="F799">
        <v>0</v>
      </c>
      <c r="G799">
        <v>0</v>
      </c>
      <c r="H799">
        <v>1</v>
      </c>
    </row>
    <row r="800" spans="1:8" x14ac:dyDescent="0.45">
      <c r="A800" t="s">
        <v>270</v>
      </c>
      <c r="C800" t="s">
        <v>252</v>
      </c>
      <c r="D800" t="s">
        <v>280</v>
      </c>
      <c r="F800">
        <v>2019</v>
      </c>
      <c r="G800">
        <v>2020</v>
      </c>
      <c r="H800">
        <v>2050</v>
      </c>
    </row>
    <row r="801" spans="1:8" x14ac:dyDescent="0.45">
      <c r="F801">
        <v>0</v>
      </c>
      <c r="G801">
        <v>0</v>
      </c>
      <c r="H801">
        <v>1</v>
      </c>
    </row>
    <row r="802" spans="1:8" x14ac:dyDescent="0.45">
      <c r="A802" t="s">
        <v>270</v>
      </c>
      <c r="C802" t="s">
        <v>253</v>
      </c>
      <c r="D802" t="s">
        <v>271</v>
      </c>
      <c r="F802">
        <v>2019</v>
      </c>
      <c r="G802">
        <v>2020</v>
      </c>
      <c r="H802">
        <v>2050</v>
      </c>
    </row>
    <row r="803" spans="1:8" x14ac:dyDescent="0.45">
      <c r="F803">
        <v>0</v>
      </c>
      <c r="G803">
        <v>0</v>
      </c>
      <c r="H803">
        <v>1</v>
      </c>
    </row>
    <row r="804" spans="1:8" x14ac:dyDescent="0.45">
      <c r="A804" t="s">
        <v>270</v>
      </c>
      <c r="C804" t="s">
        <v>253</v>
      </c>
      <c r="D804" t="s">
        <v>272</v>
      </c>
      <c r="F804">
        <v>2019</v>
      </c>
      <c r="G804">
        <v>2020</v>
      </c>
      <c r="H804">
        <v>2050</v>
      </c>
    </row>
    <row r="805" spans="1:8" x14ac:dyDescent="0.45">
      <c r="F805">
        <v>0</v>
      </c>
      <c r="G805">
        <v>0</v>
      </c>
      <c r="H805">
        <v>1</v>
      </c>
    </row>
    <row r="806" spans="1:8" x14ac:dyDescent="0.45">
      <c r="A806" t="s">
        <v>270</v>
      </c>
      <c r="C806" t="s">
        <v>253</v>
      </c>
      <c r="D806" t="s">
        <v>273</v>
      </c>
      <c r="F806">
        <v>2019</v>
      </c>
      <c r="G806">
        <v>2020</v>
      </c>
      <c r="H806">
        <v>2050</v>
      </c>
    </row>
    <row r="807" spans="1:8" x14ac:dyDescent="0.45">
      <c r="F807">
        <v>0</v>
      </c>
      <c r="G807">
        <v>0</v>
      </c>
      <c r="H807">
        <v>1</v>
      </c>
    </row>
    <row r="808" spans="1:8" x14ac:dyDescent="0.45">
      <c r="A808" t="s">
        <v>270</v>
      </c>
      <c r="C808" t="s">
        <v>253</v>
      </c>
      <c r="D808" t="s">
        <v>274</v>
      </c>
      <c r="F808">
        <v>2019</v>
      </c>
      <c r="G808">
        <v>2020</v>
      </c>
      <c r="H808">
        <v>2050</v>
      </c>
    </row>
    <row r="809" spans="1:8" x14ac:dyDescent="0.45">
      <c r="F809">
        <v>0</v>
      </c>
      <c r="G809">
        <v>0</v>
      </c>
      <c r="H809">
        <v>1</v>
      </c>
    </row>
    <row r="810" spans="1:8" x14ac:dyDescent="0.45">
      <c r="A810" t="s">
        <v>270</v>
      </c>
      <c r="C810" t="s">
        <v>253</v>
      </c>
      <c r="D810" t="s">
        <v>275</v>
      </c>
      <c r="F810">
        <v>2019</v>
      </c>
      <c r="G810">
        <v>2020</v>
      </c>
      <c r="H810">
        <v>2050</v>
      </c>
    </row>
    <row r="811" spans="1:8" x14ac:dyDescent="0.45">
      <c r="F811">
        <v>0</v>
      </c>
      <c r="G811">
        <v>0</v>
      </c>
      <c r="H811">
        <v>1</v>
      </c>
    </row>
    <row r="812" spans="1:8" x14ac:dyDescent="0.45">
      <c r="A812" t="s">
        <v>270</v>
      </c>
      <c r="C812" t="s">
        <v>253</v>
      </c>
      <c r="D812" t="s">
        <v>276</v>
      </c>
      <c r="F812">
        <v>2019</v>
      </c>
      <c r="G812">
        <v>2020</v>
      </c>
      <c r="H812">
        <v>2050</v>
      </c>
    </row>
    <row r="813" spans="1:8" x14ac:dyDescent="0.45">
      <c r="F813">
        <v>0</v>
      </c>
      <c r="G813">
        <v>0</v>
      </c>
      <c r="H813">
        <v>1</v>
      </c>
    </row>
    <row r="814" spans="1:8" x14ac:dyDescent="0.45">
      <c r="A814" t="s">
        <v>270</v>
      </c>
      <c r="C814" t="s">
        <v>253</v>
      </c>
      <c r="D814" t="s">
        <v>277</v>
      </c>
      <c r="F814">
        <v>2019</v>
      </c>
      <c r="G814">
        <v>2020</v>
      </c>
      <c r="H814">
        <v>2050</v>
      </c>
    </row>
    <row r="815" spans="1:8" x14ac:dyDescent="0.45">
      <c r="F815">
        <v>0</v>
      </c>
      <c r="G815">
        <v>0</v>
      </c>
      <c r="H815">
        <v>1</v>
      </c>
    </row>
    <row r="816" spans="1:8" x14ac:dyDescent="0.45">
      <c r="A816" t="s">
        <v>270</v>
      </c>
      <c r="C816" t="s">
        <v>253</v>
      </c>
      <c r="D816" t="s">
        <v>278</v>
      </c>
      <c r="F816">
        <v>2019</v>
      </c>
      <c r="G816">
        <v>2020</v>
      </c>
      <c r="H816">
        <v>2050</v>
      </c>
    </row>
    <row r="817" spans="1:8" x14ac:dyDescent="0.45">
      <c r="F817">
        <v>0</v>
      </c>
      <c r="G817">
        <v>0</v>
      </c>
      <c r="H817">
        <v>1</v>
      </c>
    </row>
    <row r="818" spans="1:8" x14ac:dyDescent="0.45">
      <c r="A818" t="s">
        <v>270</v>
      </c>
      <c r="C818" t="s">
        <v>253</v>
      </c>
      <c r="D818" t="s">
        <v>279</v>
      </c>
      <c r="F818">
        <v>2019</v>
      </c>
      <c r="G818">
        <v>2020</v>
      </c>
      <c r="H818">
        <v>2050</v>
      </c>
    </row>
    <row r="819" spans="1:8" x14ac:dyDescent="0.45">
      <c r="F819">
        <v>0</v>
      </c>
      <c r="G819">
        <v>0</v>
      </c>
      <c r="H819">
        <v>1</v>
      </c>
    </row>
    <row r="820" spans="1:8" x14ac:dyDescent="0.45">
      <c r="A820" t="s">
        <v>270</v>
      </c>
      <c r="C820" t="s">
        <v>253</v>
      </c>
      <c r="D820" t="s">
        <v>280</v>
      </c>
      <c r="F820">
        <v>2019</v>
      </c>
      <c r="G820">
        <v>2020</v>
      </c>
      <c r="H820">
        <v>2050</v>
      </c>
    </row>
    <row r="821" spans="1:8" x14ac:dyDescent="0.45">
      <c r="F821">
        <v>0</v>
      </c>
      <c r="G821">
        <v>0</v>
      </c>
      <c r="H821">
        <v>1</v>
      </c>
    </row>
    <row r="822" spans="1:8" x14ac:dyDescent="0.45">
      <c r="A822" t="s">
        <v>270</v>
      </c>
      <c r="C822" t="s">
        <v>254</v>
      </c>
      <c r="D822" t="s">
        <v>271</v>
      </c>
      <c r="F822">
        <v>2019</v>
      </c>
      <c r="G822">
        <v>2020</v>
      </c>
      <c r="H822">
        <v>2050</v>
      </c>
    </row>
    <row r="823" spans="1:8" x14ac:dyDescent="0.45">
      <c r="F823">
        <v>0</v>
      </c>
      <c r="G823">
        <v>0</v>
      </c>
      <c r="H823">
        <v>1</v>
      </c>
    </row>
    <row r="824" spans="1:8" x14ac:dyDescent="0.45">
      <c r="A824" t="s">
        <v>270</v>
      </c>
      <c r="C824" t="s">
        <v>254</v>
      </c>
      <c r="D824" t="s">
        <v>272</v>
      </c>
      <c r="F824">
        <v>2019</v>
      </c>
      <c r="G824">
        <v>2020</v>
      </c>
      <c r="H824">
        <v>2050</v>
      </c>
    </row>
    <row r="825" spans="1:8" x14ac:dyDescent="0.45">
      <c r="F825">
        <v>0</v>
      </c>
      <c r="G825">
        <v>0</v>
      </c>
      <c r="H825">
        <v>1</v>
      </c>
    </row>
    <row r="826" spans="1:8" x14ac:dyDescent="0.45">
      <c r="A826" t="s">
        <v>270</v>
      </c>
      <c r="C826" t="s">
        <v>254</v>
      </c>
      <c r="D826" t="s">
        <v>273</v>
      </c>
      <c r="F826">
        <v>2019</v>
      </c>
      <c r="G826">
        <v>2020</v>
      </c>
      <c r="H826">
        <v>2050</v>
      </c>
    </row>
    <row r="827" spans="1:8" x14ac:dyDescent="0.45">
      <c r="F827">
        <v>0</v>
      </c>
      <c r="G827">
        <v>0</v>
      </c>
      <c r="H827">
        <v>1</v>
      </c>
    </row>
    <row r="828" spans="1:8" x14ac:dyDescent="0.45">
      <c r="A828" t="s">
        <v>270</v>
      </c>
      <c r="C828" t="s">
        <v>254</v>
      </c>
      <c r="D828" t="s">
        <v>274</v>
      </c>
      <c r="F828">
        <v>2019</v>
      </c>
      <c r="G828">
        <v>2020</v>
      </c>
      <c r="H828">
        <v>2050</v>
      </c>
    </row>
    <row r="829" spans="1:8" x14ac:dyDescent="0.45">
      <c r="F829">
        <v>0</v>
      </c>
      <c r="G829">
        <v>0</v>
      </c>
      <c r="H829">
        <v>1</v>
      </c>
    </row>
    <row r="830" spans="1:8" x14ac:dyDescent="0.45">
      <c r="A830" t="s">
        <v>270</v>
      </c>
      <c r="C830" t="s">
        <v>254</v>
      </c>
      <c r="D830" t="s">
        <v>275</v>
      </c>
      <c r="F830">
        <v>2019</v>
      </c>
      <c r="G830">
        <v>2020</v>
      </c>
      <c r="H830">
        <v>2050</v>
      </c>
    </row>
    <row r="831" spans="1:8" x14ac:dyDescent="0.45">
      <c r="F831">
        <v>0</v>
      </c>
      <c r="G831">
        <v>0</v>
      </c>
      <c r="H831">
        <v>1</v>
      </c>
    </row>
    <row r="832" spans="1:8" x14ac:dyDescent="0.45">
      <c r="A832" t="s">
        <v>270</v>
      </c>
      <c r="C832" t="s">
        <v>254</v>
      </c>
      <c r="D832" t="s">
        <v>276</v>
      </c>
      <c r="F832">
        <v>2019</v>
      </c>
      <c r="G832">
        <v>2020</v>
      </c>
      <c r="H832">
        <v>2050</v>
      </c>
    </row>
    <row r="833" spans="1:8" x14ac:dyDescent="0.45">
      <c r="F833">
        <v>0</v>
      </c>
      <c r="G833">
        <v>0</v>
      </c>
      <c r="H833">
        <v>1</v>
      </c>
    </row>
    <row r="834" spans="1:8" x14ac:dyDescent="0.45">
      <c r="A834" t="s">
        <v>270</v>
      </c>
      <c r="C834" t="s">
        <v>254</v>
      </c>
      <c r="D834" t="s">
        <v>277</v>
      </c>
      <c r="F834">
        <v>2019</v>
      </c>
      <c r="G834">
        <v>2020</v>
      </c>
      <c r="H834">
        <v>2050</v>
      </c>
    </row>
    <row r="835" spans="1:8" x14ac:dyDescent="0.45">
      <c r="F835">
        <v>0</v>
      </c>
      <c r="G835">
        <v>0</v>
      </c>
      <c r="H835">
        <v>1</v>
      </c>
    </row>
    <row r="836" spans="1:8" x14ac:dyDescent="0.45">
      <c r="A836" t="s">
        <v>270</v>
      </c>
      <c r="C836" t="s">
        <v>254</v>
      </c>
      <c r="D836" t="s">
        <v>278</v>
      </c>
      <c r="F836">
        <v>2019</v>
      </c>
      <c r="G836">
        <v>2020</v>
      </c>
      <c r="H836">
        <v>2050</v>
      </c>
    </row>
    <row r="837" spans="1:8" x14ac:dyDescent="0.45">
      <c r="F837">
        <v>0</v>
      </c>
      <c r="G837">
        <v>0</v>
      </c>
      <c r="H837">
        <v>1</v>
      </c>
    </row>
    <row r="838" spans="1:8" x14ac:dyDescent="0.45">
      <c r="A838" t="s">
        <v>270</v>
      </c>
      <c r="C838" t="s">
        <v>254</v>
      </c>
      <c r="D838" t="s">
        <v>279</v>
      </c>
      <c r="F838">
        <v>2019</v>
      </c>
      <c r="G838">
        <v>2020</v>
      </c>
      <c r="H838">
        <v>2050</v>
      </c>
    </row>
    <row r="839" spans="1:8" x14ac:dyDescent="0.45">
      <c r="F839">
        <v>0</v>
      </c>
      <c r="G839">
        <v>0</v>
      </c>
      <c r="H839">
        <v>1</v>
      </c>
    </row>
    <row r="840" spans="1:8" x14ac:dyDescent="0.45">
      <c r="A840" t="s">
        <v>270</v>
      </c>
      <c r="C840" t="s">
        <v>254</v>
      </c>
      <c r="D840" t="s">
        <v>280</v>
      </c>
      <c r="F840">
        <v>2019</v>
      </c>
      <c r="G840">
        <v>2020</v>
      </c>
      <c r="H840">
        <v>2050</v>
      </c>
    </row>
    <row r="841" spans="1:8" x14ac:dyDescent="0.45">
      <c r="F841">
        <v>0</v>
      </c>
      <c r="G841">
        <v>0</v>
      </c>
      <c r="H841">
        <v>1</v>
      </c>
    </row>
    <row r="842" spans="1:8" x14ac:dyDescent="0.45">
      <c r="A842" t="s">
        <v>270</v>
      </c>
      <c r="C842" t="s">
        <v>255</v>
      </c>
      <c r="D842" t="s">
        <v>271</v>
      </c>
      <c r="F842">
        <v>2019</v>
      </c>
      <c r="G842">
        <v>2020</v>
      </c>
      <c r="H842">
        <v>2050</v>
      </c>
    </row>
    <row r="843" spans="1:8" x14ac:dyDescent="0.45">
      <c r="F843">
        <v>0</v>
      </c>
      <c r="G843">
        <v>0</v>
      </c>
      <c r="H843">
        <v>1</v>
      </c>
    </row>
    <row r="844" spans="1:8" x14ac:dyDescent="0.45">
      <c r="A844" t="s">
        <v>270</v>
      </c>
      <c r="C844" t="s">
        <v>255</v>
      </c>
      <c r="D844" t="s">
        <v>272</v>
      </c>
      <c r="F844">
        <v>2019</v>
      </c>
      <c r="G844">
        <v>2020</v>
      </c>
      <c r="H844">
        <v>2050</v>
      </c>
    </row>
    <row r="845" spans="1:8" x14ac:dyDescent="0.45">
      <c r="F845">
        <v>0</v>
      </c>
      <c r="G845">
        <v>0</v>
      </c>
      <c r="H845">
        <v>1</v>
      </c>
    </row>
    <row r="846" spans="1:8" x14ac:dyDescent="0.45">
      <c r="A846" t="s">
        <v>270</v>
      </c>
      <c r="C846" t="s">
        <v>255</v>
      </c>
      <c r="D846" t="s">
        <v>273</v>
      </c>
      <c r="F846">
        <v>2019</v>
      </c>
      <c r="G846">
        <v>2020</v>
      </c>
      <c r="H846">
        <v>2050</v>
      </c>
    </row>
    <row r="847" spans="1:8" x14ac:dyDescent="0.45">
      <c r="F847">
        <v>0</v>
      </c>
      <c r="G847">
        <v>0</v>
      </c>
      <c r="H847">
        <v>1</v>
      </c>
    </row>
    <row r="848" spans="1:8" x14ac:dyDescent="0.45">
      <c r="A848" t="s">
        <v>270</v>
      </c>
      <c r="C848" t="s">
        <v>255</v>
      </c>
      <c r="D848" t="s">
        <v>274</v>
      </c>
      <c r="F848">
        <v>2019</v>
      </c>
      <c r="G848">
        <v>2020</v>
      </c>
      <c r="H848">
        <v>2050</v>
      </c>
    </row>
    <row r="849" spans="1:8" x14ac:dyDescent="0.45">
      <c r="F849">
        <v>0</v>
      </c>
      <c r="G849">
        <v>0</v>
      </c>
      <c r="H849">
        <v>1</v>
      </c>
    </row>
    <row r="850" spans="1:8" x14ac:dyDescent="0.45">
      <c r="A850" t="s">
        <v>270</v>
      </c>
      <c r="C850" t="s">
        <v>255</v>
      </c>
      <c r="D850" t="s">
        <v>275</v>
      </c>
      <c r="F850">
        <v>2019</v>
      </c>
      <c r="G850">
        <v>2020</v>
      </c>
      <c r="H850">
        <v>2050</v>
      </c>
    </row>
    <row r="851" spans="1:8" x14ac:dyDescent="0.45">
      <c r="F851">
        <v>0</v>
      </c>
      <c r="G851">
        <v>0</v>
      </c>
      <c r="H851">
        <v>1</v>
      </c>
    </row>
    <row r="852" spans="1:8" x14ac:dyDescent="0.45">
      <c r="A852" t="s">
        <v>270</v>
      </c>
      <c r="C852" t="s">
        <v>255</v>
      </c>
      <c r="D852" t="s">
        <v>276</v>
      </c>
      <c r="F852">
        <v>2019</v>
      </c>
      <c r="G852">
        <v>2020</v>
      </c>
      <c r="H852">
        <v>2050</v>
      </c>
    </row>
    <row r="853" spans="1:8" x14ac:dyDescent="0.45">
      <c r="F853">
        <v>0</v>
      </c>
      <c r="G853">
        <v>0</v>
      </c>
      <c r="H853">
        <v>1</v>
      </c>
    </row>
    <row r="854" spans="1:8" x14ac:dyDescent="0.45">
      <c r="A854" t="s">
        <v>270</v>
      </c>
      <c r="C854" t="s">
        <v>255</v>
      </c>
      <c r="D854" t="s">
        <v>277</v>
      </c>
      <c r="F854">
        <v>2019</v>
      </c>
      <c r="G854">
        <v>2020</v>
      </c>
      <c r="H854">
        <v>2050</v>
      </c>
    </row>
    <row r="855" spans="1:8" x14ac:dyDescent="0.45">
      <c r="F855">
        <v>0</v>
      </c>
      <c r="G855">
        <v>0</v>
      </c>
      <c r="H855">
        <v>1</v>
      </c>
    </row>
    <row r="856" spans="1:8" x14ac:dyDescent="0.45">
      <c r="A856" t="s">
        <v>270</v>
      </c>
      <c r="C856" t="s">
        <v>255</v>
      </c>
      <c r="D856" t="s">
        <v>278</v>
      </c>
      <c r="F856">
        <v>2019</v>
      </c>
      <c r="G856">
        <v>2020</v>
      </c>
      <c r="H856">
        <v>2050</v>
      </c>
    </row>
    <row r="857" spans="1:8" x14ac:dyDescent="0.45">
      <c r="F857">
        <v>0</v>
      </c>
      <c r="G857">
        <v>0</v>
      </c>
      <c r="H857">
        <v>1</v>
      </c>
    </row>
    <row r="858" spans="1:8" x14ac:dyDescent="0.45">
      <c r="A858" t="s">
        <v>270</v>
      </c>
      <c r="C858" t="s">
        <v>255</v>
      </c>
      <c r="D858" t="s">
        <v>279</v>
      </c>
      <c r="F858">
        <v>2019</v>
      </c>
      <c r="G858">
        <v>2020</v>
      </c>
      <c r="H858">
        <v>2050</v>
      </c>
    </row>
    <row r="859" spans="1:8" x14ac:dyDescent="0.45">
      <c r="F859">
        <v>0</v>
      </c>
      <c r="G859">
        <v>0</v>
      </c>
      <c r="H859">
        <v>1</v>
      </c>
    </row>
    <row r="860" spans="1:8" x14ac:dyDescent="0.45">
      <c r="A860" t="s">
        <v>270</v>
      </c>
      <c r="C860" t="s">
        <v>255</v>
      </c>
      <c r="D860" t="s">
        <v>280</v>
      </c>
      <c r="F860">
        <v>2019</v>
      </c>
      <c r="G860">
        <v>2020</v>
      </c>
      <c r="H860">
        <v>2050</v>
      </c>
    </row>
    <row r="861" spans="1:8" x14ac:dyDescent="0.45">
      <c r="F861">
        <v>0</v>
      </c>
      <c r="G861">
        <v>0</v>
      </c>
      <c r="H861">
        <v>1</v>
      </c>
    </row>
    <row r="862" spans="1:8" x14ac:dyDescent="0.45">
      <c r="A862" t="s">
        <v>270</v>
      </c>
      <c r="C862" t="s">
        <v>256</v>
      </c>
      <c r="D862" t="s">
        <v>271</v>
      </c>
      <c r="F862">
        <v>2019</v>
      </c>
      <c r="G862">
        <v>2020</v>
      </c>
      <c r="H862">
        <v>2050</v>
      </c>
    </row>
    <row r="863" spans="1:8" x14ac:dyDescent="0.45">
      <c r="F863">
        <v>0</v>
      </c>
      <c r="G863">
        <v>0</v>
      </c>
      <c r="H863">
        <v>1</v>
      </c>
    </row>
    <row r="864" spans="1:8" x14ac:dyDescent="0.45">
      <c r="A864" t="s">
        <v>270</v>
      </c>
      <c r="C864" t="s">
        <v>256</v>
      </c>
      <c r="D864" t="s">
        <v>272</v>
      </c>
      <c r="F864">
        <v>2019</v>
      </c>
      <c r="G864">
        <v>2020</v>
      </c>
      <c r="H864">
        <v>2050</v>
      </c>
    </row>
    <row r="865" spans="1:8" x14ac:dyDescent="0.45">
      <c r="F865">
        <v>0</v>
      </c>
      <c r="G865">
        <v>0</v>
      </c>
      <c r="H865">
        <v>1</v>
      </c>
    </row>
    <row r="866" spans="1:8" x14ac:dyDescent="0.45">
      <c r="A866" t="s">
        <v>270</v>
      </c>
      <c r="C866" t="s">
        <v>256</v>
      </c>
      <c r="D866" t="s">
        <v>273</v>
      </c>
      <c r="F866">
        <v>2019</v>
      </c>
      <c r="G866">
        <v>2020</v>
      </c>
      <c r="H866">
        <v>2050</v>
      </c>
    </row>
    <row r="867" spans="1:8" x14ac:dyDescent="0.45">
      <c r="F867">
        <v>0</v>
      </c>
      <c r="G867">
        <v>0</v>
      </c>
      <c r="H867">
        <v>1</v>
      </c>
    </row>
    <row r="868" spans="1:8" x14ac:dyDescent="0.45">
      <c r="A868" t="s">
        <v>270</v>
      </c>
      <c r="C868" t="s">
        <v>256</v>
      </c>
      <c r="D868" t="s">
        <v>274</v>
      </c>
      <c r="F868">
        <v>2019</v>
      </c>
      <c r="G868">
        <v>2020</v>
      </c>
      <c r="H868">
        <v>2050</v>
      </c>
    </row>
    <row r="869" spans="1:8" x14ac:dyDescent="0.45">
      <c r="F869">
        <v>0</v>
      </c>
      <c r="G869">
        <v>0</v>
      </c>
      <c r="H869">
        <v>1</v>
      </c>
    </row>
    <row r="870" spans="1:8" x14ac:dyDescent="0.45">
      <c r="A870" t="s">
        <v>270</v>
      </c>
      <c r="C870" t="s">
        <v>256</v>
      </c>
      <c r="D870" t="s">
        <v>275</v>
      </c>
      <c r="F870">
        <v>2019</v>
      </c>
      <c r="G870">
        <v>2020</v>
      </c>
      <c r="H870">
        <v>2050</v>
      </c>
    </row>
    <row r="871" spans="1:8" x14ac:dyDescent="0.45">
      <c r="F871">
        <v>0</v>
      </c>
      <c r="G871">
        <v>0</v>
      </c>
      <c r="H871">
        <v>1</v>
      </c>
    </row>
    <row r="872" spans="1:8" x14ac:dyDescent="0.45">
      <c r="A872" t="s">
        <v>270</v>
      </c>
      <c r="C872" t="s">
        <v>256</v>
      </c>
      <c r="D872" t="s">
        <v>276</v>
      </c>
      <c r="F872">
        <v>2019</v>
      </c>
      <c r="G872">
        <v>2020</v>
      </c>
      <c r="H872">
        <v>2050</v>
      </c>
    </row>
    <row r="873" spans="1:8" x14ac:dyDescent="0.45">
      <c r="F873">
        <v>0</v>
      </c>
      <c r="G873">
        <v>0</v>
      </c>
      <c r="H873">
        <v>1</v>
      </c>
    </row>
    <row r="874" spans="1:8" x14ac:dyDescent="0.45">
      <c r="A874" t="s">
        <v>270</v>
      </c>
      <c r="C874" t="s">
        <v>256</v>
      </c>
      <c r="D874" t="s">
        <v>277</v>
      </c>
      <c r="F874">
        <v>2019</v>
      </c>
      <c r="G874">
        <v>2020</v>
      </c>
      <c r="H874">
        <v>2050</v>
      </c>
    </row>
    <row r="875" spans="1:8" x14ac:dyDescent="0.45">
      <c r="F875">
        <v>0</v>
      </c>
      <c r="G875">
        <v>0</v>
      </c>
      <c r="H875">
        <v>1</v>
      </c>
    </row>
    <row r="876" spans="1:8" x14ac:dyDescent="0.45">
      <c r="A876" t="s">
        <v>270</v>
      </c>
      <c r="C876" t="s">
        <v>256</v>
      </c>
      <c r="D876" t="s">
        <v>278</v>
      </c>
      <c r="F876">
        <v>2019</v>
      </c>
      <c r="G876">
        <v>2020</v>
      </c>
      <c r="H876">
        <v>2050</v>
      </c>
    </row>
    <row r="877" spans="1:8" x14ac:dyDescent="0.45">
      <c r="F877">
        <v>0</v>
      </c>
      <c r="G877">
        <v>0</v>
      </c>
      <c r="H877">
        <v>1</v>
      </c>
    </row>
    <row r="878" spans="1:8" x14ac:dyDescent="0.45">
      <c r="A878" t="s">
        <v>270</v>
      </c>
      <c r="C878" t="s">
        <v>256</v>
      </c>
      <c r="D878" t="s">
        <v>279</v>
      </c>
      <c r="F878">
        <v>2019</v>
      </c>
      <c r="G878">
        <v>2020</v>
      </c>
      <c r="H878">
        <v>2050</v>
      </c>
    </row>
    <row r="879" spans="1:8" x14ac:dyDescent="0.45">
      <c r="F879">
        <v>0</v>
      </c>
      <c r="G879">
        <v>0</v>
      </c>
      <c r="H879">
        <v>1</v>
      </c>
    </row>
    <row r="880" spans="1:8" x14ac:dyDescent="0.45">
      <c r="A880" t="s">
        <v>270</v>
      </c>
      <c r="C880" t="s">
        <v>256</v>
      </c>
      <c r="D880" t="s">
        <v>280</v>
      </c>
      <c r="F880">
        <v>2019</v>
      </c>
      <c r="G880">
        <v>2020</v>
      </c>
      <c r="H880">
        <v>2050</v>
      </c>
    </row>
    <row r="881" spans="1:8" x14ac:dyDescent="0.45">
      <c r="F881">
        <v>0</v>
      </c>
      <c r="G881">
        <v>0</v>
      </c>
      <c r="H881">
        <v>1</v>
      </c>
    </row>
    <row r="882" spans="1:8" x14ac:dyDescent="0.45">
      <c r="A882" t="s">
        <v>270</v>
      </c>
      <c r="C882" t="s">
        <v>257</v>
      </c>
      <c r="D882" t="s">
        <v>271</v>
      </c>
      <c r="F882">
        <v>2019</v>
      </c>
      <c r="G882">
        <v>2020</v>
      </c>
      <c r="H882">
        <v>2050</v>
      </c>
    </row>
    <row r="883" spans="1:8" x14ac:dyDescent="0.45">
      <c r="F883">
        <v>0</v>
      </c>
      <c r="G883">
        <v>0</v>
      </c>
      <c r="H883">
        <v>1</v>
      </c>
    </row>
    <row r="884" spans="1:8" x14ac:dyDescent="0.45">
      <c r="A884" t="s">
        <v>270</v>
      </c>
      <c r="C884" t="s">
        <v>257</v>
      </c>
      <c r="D884" t="s">
        <v>272</v>
      </c>
      <c r="F884">
        <v>2019</v>
      </c>
      <c r="G884">
        <v>2020</v>
      </c>
      <c r="H884">
        <v>2050</v>
      </c>
    </row>
    <row r="885" spans="1:8" x14ac:dyDescent="0.45">
      <c r="F885">
        <v>0</v>
      </c>
      <c r="G885">
        <v>0</v>
      </c>
      <c r="H885">
        <v>1</v>
      </c>
    </row>
    <row r="886" spans="1:8" x14ac:dyDescent="0.45">
      <c r="A886" t="s">
        <v>270</v>
      </c>
      <c r="C886" t="s">
        <v>257</v>
      </c>
      <c r="D886" t="s">
        <v>273</v>
      </c>
      <c r="F886">
        <v>2019</v>
      </c>
      <c r="G886">
        <v>2020</v>
      </c>
      <c r="H886">
        <v>2050</v>
      </c>
    </row>
    <row r="887" spans="1:8" x14ac:dyDescent="0.45">
      <c r="F887">
        <v>0</v>
      </c>
      <c r="G887">
        <v>0</v>
      </c>
      <c r="H887">
        <v>1</v>
      </c>
    </row>
    <row r="888" spans="1:8" x14ac:dyDescent="0.45">
      <c r="A888" t="s">
        <v>270</v>
      </c>
      <c r="C888" t="s">
        <v>257</v>
      </c>
      <c r="D888" t="s">
        <v>274</v>
      </c>
      <c r="F888">
        <v>2019</v>
      </c>
      <c r="G888">
        <v>2020</v>
      </c>
      <c r="H888">
        <v>2050</v>
      </c>
    </row>
    <row r="889" spans="1:8" x14ac:dyDescent="0.45">
      <c r="F889">
        <v>0</v>
      </c>
      <c r="G889">
        <v>0</v>
      </c>
      <c r="H889">
        <v>1</v>
      </c>
    </row>
    <row r="890" spans="1:8" x14ac:dyDescent="0.45">
      <c r="A890" t="s">
        <v>270</v>
      </c>
      <c r="C890" t="s">
        <v>257</v>
      </c>
      <c r="D890" t="s">
        <v>275</v>
      </c>
      <c r="F890">
        <v>2019</v>
      </c>
      <c r="G890">
        <v>2020</v>
      </c>
      <c r="H890">
        <v>2050</v>
      </c>
    </row>
    <row r="891" spans="1:8" x14ac:dyDescent="0.45">
      <c r="F891">
        <v>0</v>
      </c>
      <c r="G891">
        <v>0</v>
      </c>
      <c r="H891">
        <v>1</v>
      </c>
    </row>
    <row r="892" spans="1:8" x14ac:dyDescent="0.45">
      <c r="A892" t="s">
        <v>270</v>
      </c>
      <c r="C892" t="s">
        <v>257</v>
      </c>
      <c r="D892" t="s">
        <v>276</v>
      </c>
      <c r="F892">
        <v>2019</v>
      </c>
      <c r="G892">
        <v>2020</v>
      </c>
      <c r="H892">
        <v>2050</v>
      </c>
    </row>
    <row r="893" spans="1:8" x14ac:dyDescent="0.45">
      <c r="F893">
        <v>0</v>
      </c>
      <c r="G893">
        <v>0</v>
      </c>
      <c r="H893">
        <v>1</v>
      </c>
    </row>
    <row r="894" spans="1:8" x14ac:dyDescent="0.45">
      <c r="A894" t="s">
        <v>270</v>
      </c>
      <c r="C894" t="s">
        <v>257</v>
      </c>
      <c r="D894" t="s">
        <v>277</v>
      </c>
      <c r="F894">
        <v>2019</v>
      </c>
      <c r="G894">
        <v>2020</v>
      </c>
      <c r="H894">
        <v>2050</v>
      </c>
    </row>
    <row r="895" spans="1:8" x14ac:dyDescent="0.45">
      <c r="F895">
        <v>0</v>
      </c>
      <c r="G895">
        <v>0</v>
      </c>
      <c r="H895">
        <v>1</v>
      </c>
    </row>
    <row r="896" spans="1:8" x14ac:dyDescent="0.45">
      <c r="A896" t="s">
        <v>270</v>
      </c>
      <c r="C896" t="s">
        <v>257</v>
      </c>
      <c r="D896" t="s">
        <v>278</v>
      </c>
      <c r="F896">
        <v>2019</v>
      </c>
      <c r="G896">
        <v>2020</v>
      </c>
      <c r="H896">
        <v>2050</v>
      </c>
    </row>
    <row r="897" spans="1:8" x14ac:dyDescent="0.45">
      <c r="F897">
        <v>0</v>
      </c>
      <c r="G897">
        <v>0</v>
      </c>
      <c r="H897">
        <v>1</v>
      </c>
    </row>
    <row r="898" spans="1:8" x14ac:dyDescent="0.45">
      <c r="A898" t="s">
        <v>270</v>
      </c>
      <c r="C898" t="s">
        <v>257</v>
      </c>
      <c r="D898" t="s">
        <v>279</v>
      </c>
      <c r="F898">
        <v>2019</v>
      </c>
      <c r="G898">
        <v>2020</v>
      </c>
      <c r="H898">
        <v>2050</v>
      </c>
    </row>
    <row r="899" spans="1:8" x14ac:dyDescent="0.45">
      <c r="F899">
        <v>0</v>
      </c>
      <c r="G899">
        <v>0</v>
      </c>
      <c r="H899">
        <v>1</v>
      </c>
    </row>
    <row r="900" spans="1:8" x14ac:dyDescent="0.45">
      <c r="A900" t="s">
        <v>270</v>
      </c>
      <c r="C900" t="s">
        <v>257</v>
      </c>
      <c r="D900" t="s">
        <v>280</v>
      </c>
      <c r="F900">
        <v>2019</v>
      </c>
      <c r="G900">
        <v>2020</v>
      </c>
      <c r="H900">
        <v>2050</v>
      </c>
    </row>
    <row r="901" spans="1:8" x14ac:dyDescent="0.45">
      <c r="F901">
        <v>0</v>
      </c>
      <c r="G901">
        <v>0</v>
      </c>
      <c r="H901">
        <v>1</v>
      </c>
    </row>
    <row r="902" spans="1:8" x14ac:dyDescent="0.45">
      <c r="A902" t="s">
        <v>270</v>
      </c>
      <c r="C902" t="s">
        <v>258</v>
      </c>
      <c r="D902" t="s">
        <v>271</v>
      </c>
      <c r="F902">
        <v>2019</v>
      </c>
      <c r="G902">
        <v>2020</v>
      </c>
      <c r="H902">
        <v>2050</v>
      </c>
    </row>
    <row r="903" spans="1:8" x14ac:dyDescent="0.45">
      <c r="F903">
        <v>0</v>
      </c>
      <c r="G903">
        <v>0</v>
      </c>
      <c r="H903">
        <v>1</v>
      </c>
    </row>
    <row r="904" spans="1:8" x14ac:dyDescent="0.45">
      <c r="A904" t="s">
        <v>270</v>
      </c>
      <c r="C904" t="s">
        <v>258</v>
      </c>
      <c r="D904" t="s">
        <v>272</v>
      </c>
      <c r="F904">
        <v>2019</v>
      </c>
      <c r="G904">
        <v>2020</v>
      </c>
      <c r="H904">
        <v>2050</v>
      </c>
    </row>
    <row r="905" spans="1:8" x14ac:dyDescent="0.45">
      <c r="F905">
        <v>0</v>
      </c>
      <c r="G905">
        <v>0</v>
      </c>
      <c r="H905">
        <v>1</v>
      </c>
    </row>
    <row r="906" spans="1:8" x14ac:dyDescent="0.45">
      <c r="A906" t="s">
        <v>270</v>
      </c>
      <c r="C906" t="s">
        <v>258</v>
      </c>
      <c r="D906" t="s">
        <v>273</v>
      </c>
      <c r="F906">
        <v>2019</v>
      </c>
      <c r="G906">
        <v>2020</v>
      </c>
      <c r="H906">
        <v>2050</v>
      </c>
    </row>
    <row r="907" spans="1:8" x14ac:dyDescent="0.45">
      <c r="F907">
        <v>0</v>
      </c>
      <c r="G907">
        <v>0</v>
      </c>
      <c r="H907">
        <v>1</v>
      </c>
    </row>
    <row r="908" spans="1:8" x14ac:dyDescent="0.45">
      <c r="A908" t="s">
        <v>270</v>
      </c>
      <c r="C908" t="s">
        <v>258</v>
      </c>
      <c r="D908" t="s">
        <v>274</v>
      </c>
      <c r="F908">
        <v>2019</v>
      </c>
      <c r="G908">
        <v>2020</v>
      </c>
      <c r="H908">
        <v>2050</v>
      </c>
    </row>
    <row r="909" spans="1:8" x14ac:dyDescent="0.45">
      <c r="F909">
        <v>0</v>
      </c>
      <c r="G909">
        <v>0</v>
      </c>
      <c r="H909">
        <v>1</v>
      </c>
    </row>
    <row r="910" spans="1:8" x14ac:dyDescent="0.45">
      <c r="A910" t="s">
        <v>270</v>
      </c>
      <c r="C910" t="s">
        <v>258</v>
      </c>
      <c r="D910" t="s">
        <v>275</v>
      </c>
      <c r="F910">
        <v>2019</v>
      </c>
      <c r="G910">
        <v>2020</v>
      </c>
      <c r="H910">
        <v>2050</v>
      </c>
    </row>
    <row r="911" spans="1:8" x14ac:dyDescent="0.45">
      <c r="F911">
        <v>0</v>
      </c>
      <c r="G911">
        <v>0</v>
      </c>
      <c r="H911">
        <v>1</v>
      </c>
    </row>
    <row r="912" spans="1:8" x14ac:dyDescent="0.45">
      <c r="A912" t="s">
        <v>270</v>
      </c>
      <c r="C912" t="s">
        <v>258</v>
      </c>
      <c r="D912" t="s">
        <v>276</v>
      </c>
      <c r="F912">
        <v>2019</v>
      </c>
      <c r="G912">
        <v>2020</v>
      </c>
      <c r="H912">
        <v>2050</v>
      </c>
    </row>
    <row r="913" spans="1:8" x14ac:dyDescent="0.45">
      <c r="F913">
        <v>0</v>
      </c>
      <c r="G913">
        <v>0</v>
      </c>
      <c r="H913">
        <v>1</v>
      </c>
    </row>
    <row r="914" spans="1:8" x14ac:dyDescent="0.45">
      <c r="A914" t="s">
        <v>270</v>
      </c>
      <c r="C914" t="s">
        <v>258</v>
      </c>
      <c r="D914" t="s">
        <v>277</v>
      </c>
      <c r="F914">
        <v>2019</v>
      </c>
      <c r="G914">
        <v>2020</v>
      </c>
      <c r="H914">
        <v>2050</v>
      </c>
    </row>
    <row r="915" spans="1:8" x14ac:dyDescent="0.45">
      <c r="F915">
        <v>0</v>
      </c>
      <c r="G915">
        <v>0</v>
      </c>
      <c r="H915">
        <v>1</v>
      </c>
    </row>
    <row r="916" spans="1:8" x14ac:dyDescent="0.45">
      <c r="A916" t="s">
        <v>270</v>
      </c>
      <c r="C916" t="s">
        <v>258</v>
      </c>
      <c r="D916" t="s">
        <v>278</v>
      </c>
      <c r="F916">
        <v>2019</v>
      </c>
      <c r="G916">
        <v>2020</v>
      </c>
      <c r="H916">
        <v>2050</v>
      </c>
    </row>
    <row r="917" spans="1:8" x14ac:dyDescent="0.45">
      <c r="F917">
        <v>0</v>
      </c>
      <c r="G917">
        <v>0</v>
      </c>
      <c r="H917">
        <v>1</v>
      </c>
    </row>
    <row r="918" spans="1:8" x14ac:dyDescent="0.45">
      <c r="A918" t="s">
        <v>270</v>
      </c>
      <c r="C918" t="s">
        <v>258</v>
      </c>
      <c r="D918" t="s">
        <v>279</v>
      </c>
      <c r="F918">
        <v>2019</v>
      </c>
      <c r="G918">
        <v>2020</v>
      </c>
      <c r="H918">
        <v>2050</v>
      </c>
    </row>
    <row r="919" spans="1:8" x14ac:dyDescent="0.45">
      <c r="F919">
        <v>0</v>
      </c>
      <c r="G919">
        <v>0</v>
      </c>
      <c r="H919">
        <v>1</v>
      </c>
    </row>
    <row r="920" spans="1:8" x14ac:dyDescent="0.45">
      <c r="A920" t="s">
        <v>270</v>
      </c>
      <c r="C920" t="s">
        <v>258</v>
      </c>
      <c r="D920" t="s">
        <v>280</v>
      </c>
      <c r="F920">
        <v>2019</v>
      </c>
      <c r="G920">
        <v>2020</v>
      </c>
      <c r="H920">
        <v>2050</v>
      </c>
    </row>
    <row r="921" spans="1:8" x14ac:dyDescent="0.45">
      <c r="F921">
        <v>0</v>
      </c>
      <c r="G921">
        <v>0</v>
      </c>
      <c r="H921">
        <v>1</v>
      </c>
    </row>
    <row r="922" spans="1:8" x14ac:dyDescent="0.45">
      <c r="A922" t="s">
        <v>281</v>
      </c>
      <c r="C922" t="s">
        <v>251</v>
      </c>
      <c r="D922" t="s">
        <v>271</v>
      </c>
      <c r="F922">
        <v>2019</v>
      </c>
      <c r="G922">
        <v>2020</v>
      </c>
      <c r="H922">
        <v>2050</v>
      </c>
    </row>
    <row r="923" spans="1:8" x14ac:dyDescent="0.45">
      <c r="F923">
        <v>0</v>
      </c>
      <c r="G923">
        <v>0</v>
      </c>
      <c r="H923">
        <v>1</v>
      </c>
    </row>
    <row r="924" spans="1:8" x14ac:dyDescent="0.45">
      <c r="A924" t="s">
        <v>281</v>
      </c>
      <c r="C924" t="s">
        <v>251</v>
      </c>
      <c r="D924" t="s">
        <v>272</v>
      </c>
      <c r="F924">
        <v>2019</v>
      </c>
      <c r="G924">
        <v>2020</v>
      </c>
      <c r="H924">
        <v>2050</v>
      </c>
    </row>
    <row r="925" spans="1:8" x14ac:dyDescent="0.45">
      <c r="F925">
        <v>0</v>
      </c>
      <c r="G925">
        <v>0</v>
      </c>
      <c r="H925">
        <v>1</v>
      </c>
    </row>
    <row r="926" spans="1:8" x14ac:dyDescent="0.45">
      <c r="A926" t="s">
        <v>281</v>
      </c>
      <c r="C926" t="s">
        <v>251</v>
      </c>
      <c r="D926" t="s">
        <v>273</v>
      </c>
      <c r="F926">
        <v>2019</v>
      </c>
      <c r="G926">
        <v>2020</v>
      </c>
      <c r="H926">
        <v>2050</v>
      </c>
    </row>
    <row r="927" spans="1:8" x14ac:dyDescent="0.45">
      <c r="F927">
        <v>0</v>
      </c>
      <c r="G927">
        <v>0</v>
      </c>
      <c r="H927">
        <v>1</v>
      </c>
    </row>
    <row r="928" spans="1:8" x14ac:dyDescent="0.45">
      <c r="A928" t="s">
        <v>281</v>
      </c>
      <c r="C928" t="s">
        <v>251</v>
      </c>
      <c r="D928" t="s">
        <v>274</v>
      </c>
      <c r="F928">
        <v>2019</v>
      </c>
      <c r="G928">
        <v>2020</v>
      </c>
      <c r="H928">
        <v>2050</v>
      </c>
    </row>
    <row r="929" spans="1:8" x14ac:dyDescent="0.45">
      <c r="F929">
        <v>0</v>
      </c>
      <c r="G929">
        <v>0</v>
      </c>
      <c r="H929">
        <v>1</v>
      </c>
    </row>
    <row r="930" spans="1:8" x14ac:dyDescent="0.45">
      <c r="A930" t="s">
        <v>281</v>
      </c>
      <c r="C930" t="s">
        <v>251</v>
      </c>
      <c r="D930" t="s">
        <v>275</v>
      </c>
      <c r="F930">
        <v>2019</v>
      </c>
      <c r="G930">
        <v>2020</v>
      </c>
      <c r="H930">
        <v>2050</v>
      </c>
    </row>
    <row r="931" spans="1:8" x14ac:dyDescent="0.45">
      <c r="F931">
        <v>0</v>
      </c>
      <c r="G931">
        <v>0</v>
      </c>
      <c r="H931">
        <v>1</v>
      </c>
    </row>
    <row r="932" spans="1:8" x14ac:dyDescent="0.45">
      <c r="A932" t="s">
        <v>281</v>
      </c>
      <c r="C932" t="s">
        <v>251</v>
      </c>
      <c r="D932" t="s">
        <v>276</v>
      </c>
      <c r="F932">
        <v>2019</v>
      </c>
      <c r="G932">
        <v>2020</v>
      </c>
      <c r="H932">
        <v>2050</v>
      </c>
    </row>
    <row r="933" spans="1:8" x14ac:dyDescent="0.45">
      <c r="F933">
        <v>0</v>
      </c>
      <c r="G933">
        <v>0</v>
      </c>
      <c r="H933">
        <v>1</v>
      </c>
    </row>
    <row r="934" spans="1:8" x14ac:dyDescent="0.45">
      <c r="A934" t="s">
        <v>281</v>
      </c>
      <c r="C934" t="s">
        <v>251</v>
      </c>
      <c r="D934" t="s">
        <v>277</v>
      </c>
      <c r="F934">
        <v>2019</v>
      </c>
      <c r="G934">
        <v>2020</v>
      </c>
      <c r="H934">
        <v>2050</v>
      </c>
    </row>
    <row r="935" spans="1:8" x14ac:dyDescent="0.45">
      <c r="F935">
        <v>0</v>
      </c>
      <c r="G935">
        <v>0</v>
      </c>
      <c r="H935">
        <v>1</v>
      </c>
    </row>
    <row r="936" spans="1:8" x14ac:dyDescent="0.45">
      <c r="A936" t="s">
        <v>281</v>
      </c>
      <c r="C936" t="s">
        <v>251</v>
      </c>
      <c r="D936" t="s">
        <v>278</v>
      </c>
      <c r="F936">
        <v>2019</v>
      </c>
      <c r="G936">
        <v>2020</v>
      </c>
      <c r="H936">
        <v>2050</v>
      </c>
    </row>
    <row r="937" spans="1:8" x14ac:dyDescent="0.45">
      <c r="F937">
        <v>0</v>
      </c>
      <c r="G937">
        <v>0</v>
      </c>
      <c r="H937">
        <v>1</v>
      </c>
    </row>
    <row r="938" spans="1:8" x14ac:dyDescent="0.45">
      <c r="A938" t="s">
        <v>281</v>
      </c>
      <c r="C938" t="s">
        <v>251</v>
      </c>
      <c r="D938" t="s">
        <v>279</v>
      </c>
      <c r="F938">
        <v>2019</v>
      </c>
      <c r="G938">
        <v>2020</v>
      </c>
      <c r="H938">
        <v>2050</v>
      </c>
    </row>
    <row r="939" spans="1:8" x14ac:dyDescent="0.45">
      <c r="F939">
        <v>0</v>
      </c>
      <c r="G939">
        <v>0</v>
      </c>
      <c r="H939">
        <v>1</v>
      </c>
    </row>
    <row r="940" spans="1:8" x14ac:dyDescent="0.45">
      <c r="A940" t="s">
        <v>281</v>
      </c>
      <c r="C940" t="s">
        <v>251</v>
      </c>
      <c r="D940" t="s">
        <v>280</v>
      </c>
      <c r="F940">
        <v>2019</v>
      </c>
      <c r="G940">
        <v>2020</v>
      </c>
      <c r="H940">
        <v>2050</v>
      </c>
    </row>
    <row r="941" spans="1:8" x14ac:dyDescent="0.45">
      <c r="F941">
        <v>0</v>
      </c>
      <c r="G941">
        <v>0</v>
      </c>
      <c r="H941">
        <v>1</v>
      </c>
    </row>
    <row r="942" spans="1:8" x14ac:dyDescent="0.45">
      <c r="A942" t="s">
        <v>281</v>
      </c>
      <c r="C942" t="s">
        <v>252</v>
      </c>
      <c r="D942" t="s">
        <v>271</v>
      </c>
      <c r="F942">
        <v>2019</v>
      </c>
      <c r="G942">
        <v>2020</v>
      </c>
      <c r="H942">
        <v>2050</v>
      </c>
    </row>
    <row r="943" spans="1:8" x14ac:dyDescent="0.45">
      <c r="F943">
        <v>0</v>
      </c>
      <c r="G943">
        <v>0</v>
      </c>
      <c r="H943">
        <v>1</v>
      </c>
    </row>
    <row r="944" spans="1:8" x14ac:dyDescent="0.45">
      <c r="A944" t="s">
        <v>281</v>
      </c>
      <c r="C944" t="s">
        <v>252</v>
      </c>
      <c r="D944" t="s">
        <v>272</v>
      </c>
      <c r="F944">
        <v>2019</v>
      </c>
      <c r="G944">
        <v>2020</v>
      </c>
      <c r="H944">
        <v>2050</v>
      </c>
    </row>
    <row r="945" spans="1:8" x14ac:dyDescent="0.45">
      <c r="F945">
        <v>0</v>
      </c>
      <c r="G945">
        <v>0</v>
      </c>
      <c r="H945">
        <v>1</v>
      </c>
    </row>
    <row r="946" spans="1:8" x14ac:dyDescent="0.45">
      <c r="A946" t="s">
        <v>281</v>
      </c>
      <c r="C946" t="s">
        <v>252</v>
      </c>
      <c r="D946" t="s">
        <v>273</v>
      </c>
      <c r="F946">
        <v>2019</v>
      </c>
      <c r="G946">
        <v>2020</v>
      </c>
      <c r="H946">
        <v>2050</v>
      </c>
    </row>
    <row r="947" spans="1:8" x14ac:dyDescent="0.45">
      <c r="F947">
        <v>0</v>
      </c>
      <c r="G947">
        <v>0</v>
      </c>
      <c r="H947">
        <v>1</v>
      </c>
    </row>
    <row r="948" spans="1:8" x14ac:dyDescent="0.45">
      <c r="A948" t="s">
        <v>281</v>
      </c>
      <c r="C948" t="s">
        <v>252</v>
      </c>
      <c r="D948" t="s">
        <v>274</v>
      </c>
      <c r="F948">
        <v>2019</v>
      </c>
      <c r="G948">
        <v>2020</v>
      </c>
      <c r="H948">
        <v>2050</v>
      </c>
    </row>
    <row r="949" spans="1:8" x14ac:dyDescent="0.45">
      <c r="F949">
        <v>0</v>
      </c>
      <c r="G949">
        <v>0</v>
      </c>
      <c r="H949">
        <v>1</v>
      </c>
    </row>
    <row r="950" spans="1:8" x14ac:dyDescent="0.45">
      <c r="A950" t="s">
        <v>281</v>
      </c>
      <c r="C950" t="s">
        <v>252</v>
      </c>
      <c r="D950" t="s">
        <v>275</v>
      </c>
      <c r="F950">
        <v>2019</v>
      </c>
      <c r="G950">
        <v>2020</v>
      </c>
      <c r="H950">
        <v>2050</v>
      </c>
    </row>
    <row r="951" spans="1:8" x14ac:dyDescent="0.45">
      <c r="F951">
        <v>0</v>
      </c>
      <c r="G951">
        <v>0</v>
      </c>
      <c r="H951">
        <v>1</v>
      </c>
    </row>
    <row r="952" spans="1:8" x14ac:dyDescent="0.45">
      <c r="A952" t="s">
        <v>281</v>
      </c>
      <c r="C952" t="s">
        <v>252</v>
      </c>
      <c r="D952" t="s">
        <v>276</v>
      </c>
      <c r="F952">
        <v>2019</v>
      </c>
      <c r="G952">
        <v>2020</v>
      </c>
      <c r="H952">
        <v>2050</v>
      </c>
    </row>
    <row r="953" spans="1:8" x14ac:dyDescent="0.45">
      <c r="F953">
        <v>0</v>
      </c>
      <c r="G953">
        <v>0</v>
      </c>
      <c r="H953">
        <v>1</v>
      </c>
    </row>
    <row r="954" spans="1:8" x14ac:dyDescent="0.45">
      <c r="A954" t="s">
        <v>281</v>
      </c>
      <c r="C954" t="s">
        <v>252</v>
      </c>
      <c r="D954" t="s">
        <v>277</v>
      </c>
      <c r="F954">
        <v>2019</v>
      </c>
      <c r="G954">
        <v>2020</v>
      </c>
      <c r="H954">
        <v>2050</v>
      </c>
    </row>
    <row r="955" spans="1:8" x14ac:dyDescent="0.45">
      <c r="F955">
        <v>0</v>
      </c>
      <c r="G955">
        <v>0</v>
      </c>
      <c r="H955">
        <v>1</v>
      </c>
    </row>
    <row r="956" spans="1:8" x14ac:dyDescent="0.45">
      <c r="A956" t="s">
        <v>281</v>
      </c>
      <c r="C956" t="s">
        <v>252</v>
      </c>
      <c r="D956" t="s">
        <v>278</v>
      </c>
      <c r="F956">
        <v>2019</v>
      </c>
      <c r="G956">
        <v>2020</v>
      </c>
      <c r="H956">
        <v>2050</v>
      </c>
    </row>
    <row r="957" spans="1:8" x14ac:dyDescent="0.45">
      <c r="F957">
        <v>0</v>
      </c>
      <c r="G957">
        <v>0</v>
      </c>
      <c r="H957">
        <v>1</v>
      </c>
    </row>
    <row r="958" spans="1:8" x14ac:dyDescent="0.45">
      <c r="A958" t="s">
        <v>281</v>
      </c>
      <c r="C958" t="s">
        <v>252</v>
      </c>
      <c r="D958" t="s">
        <v>279</v>
      </c>
      <c r="F958">
        <v>2019</v>
      </c>
      <c r="G958">
        <v>2020</v>
      </c>
      <c r="H958">
        <v>2050</v>
      </c>
    </row>
    <row r="959" spans="1:8" x14ac:dyDescent="0.45">
      <c r="F959">
        <v>0</v>
      </c>
      <c r="G959">
        <v>0</v>
      </c>
      <c r="H959">
        <v>1</v>
      </c>
    </row>
    <row r="960" spans="1:8" x14ac:dyDescent="0.45">
      <c r="A960" t="s">
        <v>281</v>
      </c>
      <c r="C960" t="s">
        <v>252</v>
      </c>
      <c r="D960" t="s">
        <v>280</v>
      </c>
      <c r="F960">
        <v>2019</v>
      </c>
      <c r="G960">
        <v>2020</v>
      </c>
      <c r="H960">
        <v>2050</v>
      </c>
    </row>
    <row r="961" spans="1:8" x14ac:dyDescent="0.45">
      <c r="F961">
        <v>0</v>
      </c>
      <c r="G961">
        <v>0</v>
      </c>
      <c r="H961">
        <v>1</v>
      </c>
    </row>
    <row r="962" spans="1:8" x14ac:dyDescent="0.45">
      <c r="A962" t="s">
        <v>281</v>
      </c>
      <c r="C962" t="s">
        <v>253</v>
      </c>
      <c r="D962" t="s">
        <v>271</v>
      </c>
      <c r="F962">
        <v>2019</v>
      </c>
      <c r="G962">
        <v>2020</v>
      </c>
      <c r="H962">
        <v>2050</v>
      </c>
    </row>
    <row r="963" spans="1:8" x14ac:dyDescent="0.45">
      <c r="F963">
        <v>0</v>
      </c>
      <c r="G963">
        <v>0</v>
      </c>
      <c r="H963">
        <v>1</v>
      </c>
    </row>
    <row r="964" spans="1:8" x14ac:dyDescent="0.45">
      <c r="A964" t="s">
        <v>281</v>
      </c>
      <c r="C964" t="s">
        <v>253</v>
      </c>
      <c r="D964" t="s">
        <v>272</v>
      </c>
      <c r="F964">
        <v>2019</v>
      </c>
      <c r="G964">
        <v>2020</v>
      </c>
      <c r="H964">
        <v>2050</v>
      </c>
    </row>
    <row r="965" spans="1:8" x14ac:dyDescent="0.45">
      <c r="F965">
        <v>0</v>
      </c>
      <c r="G965">
        <v>0</v>
      </c>
      <c r="H965">
        <v>1</v>
      </c>
    </row>
    <row r="966" spans="1:8" x14ac:dyDescent="0.45">
      <c r="A966" t="s">
        <v>281</v>
      </c>
      <c r="C966" t="s">
        <v>253</v>
      </c>
      <c r="D966" t="s">
        <v>273</v>
      </c>
      <c r="F966">
        <v>2019</v>
      </c>
      <c r="G966">
        <v>2020</v>
      </c>
      <c r="H966">
        <v>2050</v>
      </c>
    </row>
    <row r="967" spans="1:8" x14ac:dyDescent="0.45">
      <c r="F967">
        <v>0</v>
      </c>
      <c r="G967">
        <v>0</v>
      </c>
      <c r="H967">
        <v>1</v>
      </c>
    </row>
    <row r="968" spans="1:8" x14ac:dyDescent="0.45">
      <c r="A968" t="s">
        <v>281</v>
      </c>
      <c r="C968" t="s">
        <v>253</v>
      </c>
      <c r="D968" t="s">
        <v>274</v>
      </c>
      <c r="F968">
        <v>2019</v>
      </c>
      <c r="G968">
        <v>2020</v>
      </c>
      <c r="H968">
        <v>2050</v>
      </c>
    </row>
    <row r="969" spans="1:8" x14ac:dyDescent="0.45">
      <c r="F969">
        <v>0</v>
      </c>
      <c r="G969">
        <v>0</v>
      </c>
      <c r="H969">
        <v>1</v>
      </c>
    </row>
    <row r="970" spans="1:8" x14ac:dyDescent="0.45">
      <c r="A970" t="s">
        <v>281</v>
      </c>
      <c r="C970" t="s">
        <v>253</v>
      </c>
      <c r="D970" t="s">
        <v>275</v>
      </c>
      <c r="F970">
        <v>2019</v>
      </c>
      <c r="G970">
        <v>2020</v>
      </c>
      <c r="H970">
        <v>2050</v>
      </c>
    </row>
    <row r="971" spans="1:8" x14ac:dyDescent="0.45">
      <c r="F971">
        <v>0</v>
      </c>
      <c r="G971">
        <v>0</v>
      </c>
      <c r="H971">
        <v>1</v>
      </c>
    </row>
    <row r="972" spans="1:8" x14ac:dyDescent="0.45">
      <c r="A972" t="s">
        <v>281</v>
      </c>
      <c r="C972" t="s">
        <v>253</v>
      </c>
      <c r="D972" t="s">
        <v>276</v>
      </c>
      <c r="F972">
        <v>2019</v>
      </c>
      <c r="G972">
        <v>2020</v>
      </c>
      <c r="H972">
        <v>2050</v>
      </c>
    </row>
    <row r="973" spans="1:8" x14ac:dyDescent="0.45">
      <c r="F973">
        <v>0</v>
      </c>
      <c r="G973">
        <v>0</v>
      </c>
      <c r="H973">
        <v>1</v>
      </c>
    </row>
    <row r="974" spans="1:8" x14ac:dyDescent="0.45">
      <c r="A974" t="s">
        <v>281</v>
      </c>
      <c r="C974" t="s">
        <v>253</v>
      </c>
      <c r="D974" t="s">
        <v>277</v>
      </c>
      <c r="F974">
        <v>2019</v>
      </c>
      <c r="G974">
        <v>2020</v>
      </c>
      <c r="H974">
        <v>2050</v>
      </c>
    </row>
    <row r="975" spans="1:8" x14ac:dyDescent="0.45">
      <c r="F975">
        <v>0</v>
      </c>
      <c r="G975">
        <v>0</v>
      </c>
      <c r="H975">
        <v>1</v>
      </c>
    </row>
    <row r="976" spans="1:8" x14ac:dyDescent="0.45">
      <c r="A976" t="s">
        <v>281</v>
      </c>
      <c r="C976" t="s">
        <v>253</v>
      </c>
      <c r="D976" t="s">
        <v>278</v>
      </c>
      <c r="F976">
        <v>2019</v>
      </c>
      <c r="G976">
        <v>2020</v>
      </c>
      <c r="H976">
        <v>2050</v>
      </c>
    </row>
    <row r="977" spans="1:8" x14ac:dyDescent="0.45">
      <c r="F977">
        <v>0</v>
      </c>
      <c r="G977">
        <v>0</v>
      </c>
      <c r="H977">
        <v>1</v>
      </c>
    </row>
    <row r="978" spans="1:8" x14ac:dyDescent="0.45">
      <c r="A978" t="s">
        <v>281</v>
      </c>
      <c r="C978" t="s">
        <v>253</v>
      </c>
      <c r="D978" t="s">
        <v>279</v>
      </c>
      <c r="F978">
        <v>2019</v>
      </c>
      <c r="G978">
        <v>2020</v>
      </c>
      <c r="H978">
        <v>2050</v>
      </c>
    </row>
    <row r="979" spans="1:8" x14ac:dyDescent="0.45">
      <c r="F979">
        <v>0</v>
      </c>
      <c r="G979">
        <v>0</v>
      </c>
      <c r="H979">
        <v>1</v>
      </c>
    </row>
    <row r="980" spans="1:8" x14ac:dyDescent="0.45">
      <c r="A980" t="s">
        <v>281</v>
      </c>
      <c r="C980" t="s">
        <v>253</v>
      </c>
      <c r="D980" t="s">
        <v>280</v>
      </c>
      <c r="F980">
        <v>2019</v>
      </c>
      <c r="G980">
        <v>2020</v>
      </c>
      <c r="H980">
        <v>2050</v>
      </c>
    </row>
    <row r="981" spans="1:8" x14ac:dyDescent="0.45">
      <c r="F981">
        <v>0</v>
      </c>
      <c r="G981">
        <v>0</v>
      </c>
      <c r="H981">
        <v>1</v>
      </c>
    </row>
    <row r="982" spans="1:8" x14ac:dyDescent="0.45">
      <c r="A982" t="s">
        <v>281</v>
      </c>
      <c r="C982" t="s">
        <v>254</v>
      </c>
      <c r="D982" t="s">
        <v>271</v>
      </c>
      <c r="F982">
        <v>2019</v>
      </c>
      <c r="G982">
        <v>2020</v>
      </c>
      <c r="H982">
        <v>2050</v>
      </c>
    </row>
    <row r="983" spans="1:8" x14ac:dyDescent="0.45">
      <c r="F983">
        <v>0</v>
      </c>
      <c r="G983">
        <v>0</v>
      </c>
      <c r="H983">
        <v>1</v>
      </c>
    </row>
    <row r="984" spans="1:8" x14ac:dyDescent="0.45">
      <c r="A984" t="s">
        <v>281</v>
      </c>
      <c r="C984" t="s">
        <v>254</v>
      </c>
      <c r="D984" t="s">
        <v>272</v>
      </c>
      <c r="F984">
        <v>2019</v>
      </c>
      <c r="G984">
        <v>2020</v>
      </c>
      <c r="H984">
        <v>2050</v>
      </c>
    </row>
    <row r="985" spans="1:8" x14ac:dyDescent="0.45">
      <c r="F985">
        <v>0</v>
      </c>
      <c r="G985">
        <v>0</v>
      </c>
      <c r="H985">
        <v>1</v>
      </c>
    </row>
    <row r="986" spans="1:8" x14ac:dyDescent="0.45">
      <c r="A986" t="s">
        <v>281</v>
      </c>
      <c r="C986" t="s">
        <v>254</v>
      </c>
      <c r="D986" t="s">
        <v>273</v>
      </c>
      <c r="F986">
        <v>2019</v>
      </c>
      <c r="G986">
        <v>2020</v>
      </c>
      <c r="H986">
        <v>2050</v>
      </c>
    </row>
    <row r="987" spans="1:8" x14ac:dyDescent="0.45">
      <c r="F987">
        <v>0</v>
      </c>
      <c r="G987">
        <v>0</v>
      </c>
      <c r="H987">
        <v>1</v>
      </c>
    </row>
    <row r="988" spans="1:8" x14ac:dyDescent="0.45">
      <c r="A988" t="s">
        <v>281</v>
      </c>
      <c r="C988" t="s">
        <v>254</v>
      </c>
      <c r="D988" t="s">
        <v>274</v>
      </c>
      <c r="F988">
        <v>2019</v>
      </c>
      <c r="G988">
        <v>2020</v>
      </c>
      <c r="H988">
        <v>2050</v>
      </c>
    </row>
    <row r="989" spans="1:8" x14ac:dyDescent="0.45">
      <c r="F989">
        <v>0</v>
      </c>
      <c r="G989">
        <v>0</v>
      </c>
      <c r="H989">
        <v>1</v>
      </c>
    </row>
    <row r="990" spans="1:8" x14ac:dyDescent="0.45">
      <c r="A990" t="s">
        <v>281</v>
      </c>
      <c r="C990" t="s">
        <v>254</v>
      </c>
      <c r="D990" t="s">
        <v>275</v>
      </c>
      <c r="F990">
        <v>2019</v>
      </c>
      <c r="G990">
        <v>2020</v>
      </c>
      <c r="H990">
        <v>2050</v>
      </c>
    </row>
    <row r="991" spans="1:8" x14ac:dyDescent="0.45">
      <c r="F991">
        <v>0</v>
      </c>
      <c r="G991">
        <v>0</v>
      </c>
      <c r="H991">
        <v>1</v>
      </c>
    </row>
    <row r="992" spans="1:8" x14ac:dyDescent="0.45">
      <c r="A992" t="s">
        <v>281</v>
      </c>
      <c r="C992" t="s">
        <v>254</v>
      </c>
      <c r="D992" t="s">
        <v>276</v>
      </c>
      <c r="F992">
        <v>2019</v>
      </c>
      <c r="G992">
        <v>2020</v>
      </c>
      <c r="H992">
        <v>2050</v>
      </c>
    </row>
    <row r="993" spans="1:8" x14ac:dyDescent="0.45">
      <c r="F993">
        <v>0</v>
      </c>
      <c r="G993">
        <v>0</v>
      </c>
      <c r="H993">
        <v>1</v>
      </c>
    </row>
    <row r="994" spans="1:8" x14ac:dyDescent="0.45">
      <c r="A994" t="s">
        <v>281</v>
      </c>
      <c r="C994" t="s">
        <v>254</v>
      </c>
      <c r="D994" t="s">
        <v>277</v>
      </c>
      <c r="F994">
        <v>2019</v>
      </c>
      <c r="G994">
        <v>2020</v>
      </c>
      <c r="H994">
        <v>2050</v>
      </c>
    </row>
    <row r="995" spans="1:8" x14ac:dyDescent="0.45">
      <c r="F995">
        <v>0</v>
      </c>
      <c r="G995">
        <v>0</v>
      </c>
      <c r="H995">
        <v>1</v>
      </c>
    </row>
    <row r="996" spans="1:8" x14ac:dyDescent="0.45">
      <c r="A996" t="s">
        <v>281</v>
      </c>
      <c r="C996" t="s">
        <v>254</v>
      </c>
      <c r="D996" t="s">
        <v>278</v>
      </c>
      <c r="F996">
        <v>2019</v>
      </c>
      <c r="G996">
        <v>2020</v>
      </c>
      <c r="H996">
        <v>2050</v>
      </c>
    </row>
    <row r="997" spans="1:8" x14ac:dyDescent="0.45">
      <c r="F997">
        <v>0</v>
      </c>
      <c r="G997">
        <v>0</v>
      </c>
      <c r="H997">
        <v>1</v>
      </c>
    </row>
    <row r="998" spans="1:8" x14ac:dyDescent="0.45">
      <c r="A998" t="s">
        <v>281</v>
      </c>
      <c r="C998" t="s">
        <v>254</v>
      </c>
      <c r="D998" t="s">
        <v>279</v>
      </c>
      <c r="F998">
        <v>2019</v>
      </c>
      <c r="G998">
        <v>2020</v>
      </c>
      <c r="H998">
        <v>2050</v>
      </c>
    </row>
    <row r="999" spans="1:8" x14ac:dyDescent="0.45">
      <c r="F999">
        <v>0</v>
      </c>
      <c r="G999">
        <v>0</v>
      </c>
      <c r="H999">
        <v>1</v>
      </c>
    </row>
    <row r="1000" spans="1:8" x14ac:dyDescent="0.45">
      <c r="A1000" t="s">
        <v>281</v>
      </c>
      <c r="C1000" t="s">
        <v>254</v>
      </c>
      <c r="D1000" t="s">
        <v>280</v>
      </c>
      <c r="F1000">
        <v>2019</v>
      </c>
      <c r="G1000">
        <v>2020</v>
      </c>
      <c r="H1000">
        <v>2050</v>
      </c>
    </row>
    <row r="1001" spans="1:8" x14ac:dyDescent="0.45">
      <c r="F1001">
        <v>0</v>
      </c>
      <c r="G1001">
        <v>0</v>
      </c>
      <c r="H1001">
        <v>1</v>
      </c>
    </row>
    <row r="1002" spans="1:8" x14ac:dyDescent="0.45">
      <c r="A1002" t="s">
        <v>281</v>
      </c>
      <c r="C1002" t="s">
        <v>255</v>
      </c>
      <c r="D1002" t="s">
        <v>271</v>
      </c>
      <c r="F1002">
        <v>2019</v>
      </c>
      <c r="G1002">
        <v>2020</v>
      </c>
      <c r="H1002">
        <v>2050</v>
      </c>
    </row>
    <row r="1003" spans="1:8" x14ac:dyDescent="0.45">
      <c r="F1003">
        <v>0</v>
      </c>
      <c r="G1003">
        <v>0</v>
      </c>
      <c r="H1003">
        <v>1</v>
      </c>
    </row>
    <row r="1004" spans="1:8" x14ac:dyDescent="0.45">
      <c r="A1004" t="s">
        <v>281</v>
      </c>
      <c r="C1004" t="s">
        <v>255</v>
      </c>
      <c r="D1004" t="s">
        <v>272</v>
      </c>
      <c r="F1004">
        <v>2019</v>
      </c>
      <c r="G1004">
        <v>2020</v>
      </c>
      <c r="H1004">
        <v>2050</v>
      </c>
    </row>
    <row r="1005" spans="1:8" x14ac:dyDescent="0.45">
      <c r="F1005">
        <v>0</v>
      </c>
      <c r="G1005">
        <v>0</v>
      </c>
      <c r="H1005">
        <v>1</v>
      </c>
    </row>
    <row r="1006" spans="1:8" x14ac:dyDescent="0.45">
      <c r="A1006" t="s">
        <v>281</v>
      </c>
      <c r="C1006" t="s">
        <v>255</v>
      </c>
      <c r="D1006" t="s">
        <v>273</v>
      </c>
      <c r="F1006">
        <v>2019</v>
      </c>
      <c r="G1006">
        <v>2020</v>
      </c>
      <c r="H1006">
        <v>2050</v>
      </c>
    </row>
    <row r="1007" spans="1:8" x14ac:dyDescent="0.45">
      <c r="F1007">
        <v>0</v>
      </c>
      <c r="G1007">
        <v>0</v>
      </c>
      <c r="H1007">
        <v>1</v>
      </c>
    </row>
    <row r="1008" spans="1:8" x14ac:dyDescent="0.45">
      <c r="A1008" t="s">
        <v>281</v>
      </c>
      <c r="C1008" t="s">
        <v>255</v>
      </c>
      <c r="D1008" t="s">
        <v>274</v>
      </c>
      <c r="F1008">
        <v>2019</v>
      </c>
      <c r="G1008">
        <v>2020</v>
      </c>
      <c r="H1008">
        <v>2050</v>
      </c>
    </row>
    <row r="1009" spans="1:8" x14ac:dyDescent="0.45">
      <c r="F1009">
        <v>0</v>
      </c>
      <c r="G1009">
        <v>0</v>
      </c>
      <c r="H1009">
        <v>1</v>
      </c>
    </row>
    <row r="1010" spans="1:8" x14ac:dyDescent="0.45">
      <c r="A1010" t="s">
        <v>281</v>
      </c>
      <c r="C1010" t="s">
        <v>255</v>
      </c>
      <c r="D1010" t="s">
        <v>275</v>
      </c>
      <c r="F1010">
        <v>2019</v>
      </c>
      <c r="G1010">
        <v>2020</v>
      </c>
      <c r="H1010">
        <v>2050</v>
      </c>
    </row>
    <row r="1011" spans="1:8" x14ac:dyDescent="0.45">
      <c r="F1011">
        <v>0</v>
      </c>
      <c r="G1011">
        <v>0</v>
      </c>
      <c r="H1011">
        <v>1</v>
      </c>
    </row>
    <row r="1012" spans="1:8" x14ac:dyDescent="0.45">
      <c r="A1012" t="s">
        <v>281</v>
      </c>
      <c r="C1012" t="s">
        <v>255</v>
      </c>
      <c r="D1012" t="s">
        <v>276</v>
      </c>
      <c r="F1012">
        <v>2019</v>
      </c>
      <c r="G1012">
        <v>2020</v>
      </c>
      <c r="H1012">
        <v>2050</v>
      </c>
    </row>
    <row r="1013" spans="1:8" x14ac:dyDescent="0.45">
      <c r="F1013">
        <v>0</v>
      </c>
      <c r="G1013">
        <v>0</v>
      </c>
      <c r="H1013">
        <v>1</v>
      </c>
    </row>
    <row r="1014" spans="1:8" x14ac:dyDescent="0.45">
      <c r="A1014" t="s">
        <v>281</v>
      </c>
      <c r="C1014" t="s">
        <v>255</v>
      </c>
      <c r="D1014" t="s">
        <v>277</v>
      </c>
      <c r="F1014">
        <v>2019</v>
      </c>
      <c r="G1014">
        <v>2020</v>
      </c>
      <c r="H1014">
        <v>2050</v>
      </c>
    </row>
    <row r="1015" spans="1:8" x14ac:dyDescent="0.45">
      <c r="F1015">
        <v>0</v>
      </c>
      <c r="G1015">
        <v>0</v>
      </c>
      <c r="H1015">
        <v>1</v>
      </c>
    </row>
    <row r="1016" spans="1:8" x14ac:dyDescent="0.45">
      <c r="A1016" t="s">
        <v>281</v>
      </c>
      <c r="C1016" t="s">
        <v>255</v>
      </c>
      <c r="D1016" t="s">
        <v>278</v>
      </c>
      <c r="F1016">
        <v>2019</v>
      </c>
      <c r="G1016">
        <v>2020</v>
      </c>
      <c r="H1016">
        <v>2050</v>
      </c>
    </row>
    <row r="1017" spans="1:8" x14ac:dyDescent="0.45">
      <c r="F1017">
        <v>0</v>
      </c>
      <c r="G1017">
        <v>0</v>
      </c>
      <c r="H1017">
        <v>1</v>
      </c>
    </row>
    <row r="1018" spans="1:8" x14ac:dyDescent="0.45">
      <c r="A1018" t="s">
        <v>281</v>
      </c>
      <c r="C1018" t="s">
        <v>255</v>
      </c>
      <c r="D1018" t="s">
        <v>279</v>
      </c>
      <c r="F1018">
        <v>2019</v>
      </c>
      <c r="G1018">
        <v>2020</v>
      </c>
      <c r="H1018">
        <v>2050</v>
      </c>
    </row>
    <row r="1019" spans="1:8" x14ac:dyDescent="0.45">
      <c r="F1019">
        <v>0</v>
      </c>
      <c r="G1019">
        <v>0</v>
      </c>
      <c r="H1019">
        <v>1</v>
      </c>
    </row>
    <row r="1020" spans="1:8" x14ac:dyDescent="0.45">
      <c r="A1020" t="s">
        <v>281</v>
      </c>
      <c r="C1020" t="s">
        <v>255</v>
      </c>
      <c r="D1020" t="s">
        <v>280</v>
      </c>
      <c r="F1020">
        <v>2019</v>
      </c>
      <c r="G1020">
        <v>2020</v>
      </c>
      <c r="H1020">
        <v>2050</v>
      </c>
    </row>
    <row r="1021" spans="1:8" x14ac:dyDescent="0.45">
      <c r="F1021">
        <v>0</v>
      </c>
      <c r="G1021">
        <v>0</v>
      </c>
      <c r="H1021">
        <v>1</v>
      </c>
    </row>
    <row r="1022" spans="1:8" x14ac:dyDescent="0.45">
      <c r="A1022" t="s">
        <v>281</v>
      </c>
      <c r="C1022" t="s">
        <v>256</v>
      </c>
      <c r="D1022" t="s">
        <v>271</v>
      </c>
      <c r="F1022">
        <v>2019</v>
      </c>
      <c r="G1022">
        <v>2020</v>
      </c>
      <c r="H1022">
        <v>2050</v>
      </c>
    </row>
    <row r="1023" spans="1:8" x14ac:dyDescent="0.45">
      <c r="F1023">
        <v>0</v>
      </c>
      <c r="G1023">
        <v>0</v>
      </c>
      <c r="H1023">
        <v>1</v>
      </c>
    </row>
    <row r="1024" spans="1:8" x14ac:dyDescent="0.45">
      <c r="A1024" t="s">
        <v>281</v>
      </c>
      <c r="C1024" t="s">
        <v>256</v>
      </c>
      <c r="D1024" t="s">
        <v>272</v>
      </c>
      <c r="F1024">
        <v>2019</v>
      </c>
      <c r="G1024">
        <v>2020</v>
      </c>
      <c r="H1024">
        <v>2050</v>
      </c>
    </row>
    <row r="1025" spans="1:8" x14ac:dyDescent="0.45">
      <c r="F1025">
        <v>0</v>
      </c>
      <c r="G1025">
        <v>0</v>
      </c>
      <c r="H1025">
        <v>1</v>
      </c>
    </row>
    <row r="1026" spans="1:8" x14ac:dyDescent="0.45">
      <c r="A1026" t="s">
        <v>281</v>
      </c>
      <c r="C1026" t="s">
        <v>256</v>
      </c>
      <c r="D1026" t="s">
        <v>273</v>
      </c>
      <c r="F1026">
        <v>2019</v>
      </c>
      <c r="G1026">
        <v>2020</v>
      </c>
      <c r="H1026">
        <v>2050</v>
      </c>
    </row>
    <row r="1027" spans="1:8" x14ac:dyDescent="0.45">
      <c r="F1027">
        <v>0</v>
      </c>
      <c r="G1027">
        <v>0</v>
      </c>
      <c r="H1027">
        <v>1</v>
      </c>
    </row>
    <row r="1028" spans="1:8" x14ac:dyDescent="0.45">
      <c r="A1028" t="s">
        <v>281</v>
      </c>
      <c r="C1028" t="s">
        <v>256</v>
      </c>
      <c r="D1028" t="s">
        <v>274</v>
      </c>
      <c r="F1028">
        <v>2019</v>
      </c>
      <c r="G1028">
        <v>2020</v>
      </c>
      <c r="H1028">
        <v>2050</v>
      </c>
    </row>
    <row r="1029" spans="1:8" x14ac:dyDescent="0.45">
      <c r="F1029">
        <v>0</v>
      </c>
      <c r="G1029">
        <v>0</v>
      </c>
      <c r="H1029">
        <v>1</v>
      </c>
    </row>
    <row r="1030" spans="1:8" x14ac:dyDescent="0.45">
      <c r="A1030" t="s">
        <v>281</v>
      </c>
      <c r="C1030" t="s">
        <v>256</v>
      </c>
      <c r="D1030" t="s">
        <v>275</v>
      </c>
      <c r="F1030">
        <v>2019</v>
      </c>
      <c r="G1030">
        <v>2020</v>
      </c>
      <c r="H1030">
        <v>2050</v>
      </c>
    </row>
    <row r="1031" spans="1:8" x14ac:dyDescent="0.45">
      <c r="F1031">
        <v>0</v>
      </c>
      <c r="G1031">
        <v>0</v>
      </c>
      <c r="H1031">
        <v>1</v>
      </c>
    </row>
    <row r="1032" spans="1:8" x14ac:dyDescent="0.45">
      <c r="A1032" t="s">
        <v>281</v>
      </c>
      <c r="C1032" t="s">
        <v>256</v>
      </c>
      <c r="D1032" t="s">
        <v>276</v>
      </c>
      <c r="F1032">
        <v>2019</v>
      </c>
      <c r="G1032">
        <v>2020</v>
      </c>
      <c r="H1032">
        <v>2050</v>
      </c>
    </row>
    <row r="1033" spans="1:8" x14ac:dyDescent="0.45">
      <c r="F1033">
        <v>0</v>
      </c>
      <c r="G1033">
        <v>0</v>
      </c>
      <c r="H1033">
        <v>1</v>
      </c>
    </row>
    <row r="1034" spans="1:8" x14ac:dyDescent="0.45">
      <c r="A1034" t="s">
        <v>281</v>
      </c>
      <c r="C1034" t="s">
        <v>256</v>
      </c>
      <c r="D1034" t="s">
        <v>277</v>
      </c>
      <c r="F1034">
        <v>2019</v>
      </c>
      <c r="G1034">
        <v>2020</v>
      </c>
      <c r="H1034">
        <v>2050</v>
      </c>
    </row>
    <row r="1035" spans="1:8" x14ac:dyDescent="0.45">
      <c r="F1035">
        <v>0</v>
      </c>
      <c r="G1035">
        <v>0</v>
      </c>
      <c r="H1035">
        <v>1</v>
      </c>
    </row>
    <row r="1036" spans="1:8" x14ac:dyDescent="0.45">
      <c r="A1036" t="s">
        <v>281</v>
      </c>
      <c r="C1036" t="s">
        <v>256</v>
      </c>
      <c r="D1036" t="s">
        <v>278</v>
      </c>
      <c r="F1036">
        <v>2019</v>
      </c>
      <c r="G1036">
        <v>2020</v>
      </c>
      <c r="H1036">
        <v>2050</v>
      </c>
    </row>
    <row r="1037" spans="1:8" x14ac:dyDescent="0.45">
      <c r="F1037">
        <v>0</v>
      </c>
      <c r="G1037">
        <v>0</v>
      </c>
      <c r="H1037">
        <v>1</v>
      </c>
    </row>
    <row r="1038" spans="1:8" x14ac:dyDescent="0.45">
      <c r="A1038" t="s">
        <v>281</v>
      </c>
      <c r="C1038" t="s">
        <v>256</v>
      </c>
      <c r="D1038" t="s">
        <v>279</v>
      </c>
      <c r="F1038">
        <v>2019</v>
      </c>
      <c r="G1038">
        <v>2020</v>
      </c>
      <c r="H1038">
        <v>2050</v>
      </c>
    </row>
    <row r="1039" spans="1:8" x14ac:dyDescent="0.45">
      <c r="F1039">
        <v>0</v>
      </c>
      <c r="G1039">
        <v>0</v>
      </c>
      <c r="H1039">
        <v>1</v>
      </c>
    </row>
    <row r="1040" spans="1:8" x14ac:dyDescent="0.45">
      <c r="A1040" t="s">
        <v>281</v>
      </c>
      <c r="C1040" t="s">
        <v>256</v>
      </c>
      <c r="D1040" t="s">
        <v>280</v>
      </c>
      <c r="F1040">
        <v>2019</v>
      </c>
      <c r="G1040">
        <v>2020</v>
      </c>
      <c r="H1040">
        <v>2050</v>
      </c>
    </row>
    <row r="1041" spans="1:8" x14ac:dyDescent="0.45">
      <c r="F1041">
        <v>0</v>
      </c>
      <c r="G1041">
        <v>0</v>
      </c>
      <c r="H1041">
        <v>1</v>
      </c>
    </row>
    <row r="1042" spans="1:8" x14ac:dyDescent="0.45">
      <c r="A1042" t="s">
        <v>281</v>
      </c>
      <c r="C1042" t="s">
        <v>257</v>
      </c>
      <c r="D1042" t="s">
        <v>271</v>
      </c>
      <c r="F1042">
        <v>2019</v>
      </c>
      <c r="G1042">
        <v>2020</v>
      </c>
      <c r="H1042">
        <v>2050</v>
      </c>
    </row>
    <row r="1043" spans="1:8" x14ac:dyDescent="0.45">
      <c r="F1043">
        <v>0</v>
      </c>
      <c r="G1043">
        <v>0</v>
      </c>
      <c r="H1043">
        <v>1</v>
      </c>
    </row>
    <row r="1044" spans="1:8" x14ac:dyDescent="0.45">
      <c r="A1044" t="s">
        <v>281</v>
      </c>
      <c r="C1044" t="s">
        <v>257</v>
      </c>
      <c r="D1044" t="s">
        <v>272</v>
      </c>
      <c r="F1044">
        <v>2019</v>
      </c>
      <c r="G1044">
        <v>2020</v>
      </c>
      <c r="H1044">
        <v>2050</v>
      </c>
    </row>
    <row r="1045" spans="1:8" x14ac:dyDescent="0.45">
      <c r="F1045">
        <v>0</v>
      </c>
      <c r="G1045">
        <v>0</v>
      </c>
      <c r="H1045">
        <v>1</v>
      </c>
    </row>
    <row r="1046" spans="1:8" x14ac:dyDescent="0.45">
      <c r="A1046" t="s">
        <v>281</v>
      </c>
      <c r="C1046" t="s">
        <v>257</v>
      </c>
      <c r="D1046" t="s">
        <v>273</v>
      </c>
      <c r="F1046">
        <v>2019</v>
      </c>
      <c r="G1046">
        <v>2020</v>
      </c>
      <c r="H1046">
        <v>2050</v>
      </c>
    </row>
    <row r="1047" spans="1:8" x14ac:dyDescent="0.45">
      <c r="F1047">
        <v>0</v>
      </c>
      <c r="G1047">
        <v>0</v>
      </c>
      <c r="H1047">
        <v>1</v>
      </c>
    </row>
    <row r="1048" spans="1:8" x14ac:dyDescent="0.45">
      <c r="A1048" t="s">
        <v>281</v>
      </c>
      <c r="C1048" t="s">
        <v>257</v>
      </c>
      <c r="D1048" t="s">
        <v>274</v>
      </c>
      <c r="F1048">
        <v>2019</v>
      </c>
      <c r="G1048">
        <v>2020</v>
      </c>
      <c r="H1048">
        <v>2050</v>
      </c>
    </row>
    <row r="1049" spans="1:8" x14ac:dyDescent="0.45">
      <c r="F1049">
        <v>0</v>
      </c>
      <c r="G1049">
        <v>0</v>
      </c>
      <c r="H1049">
        <v>1</v>
      </c>
    </row>
    <row r="1050" spans="1:8" x14ac:dyDescent="0.45">
      <c r="A1050" t="s">
        <v>281</v>
      </c>
      <c r="C1050" t="s">
        <v>257</v>
      </c>
      <c r="D1050" t="s">
        <v>275</v>
      </c>
      <c r="F1050">
        <v>2019</v>
      </c>
      <c r="G1050">
        <v>2020</v>
      </c>
      <c r="H1050">
        <v>2050</v>
      </c>
    </row>
    <row r="1051" spans="1:8" x14ac:dyDescent="0.45">
      <c r="F1051">
        <v>0</v>
      </c>
      <c r="G1051">
        <v>0</v>
      </c>
      <c r="H1051">
        <v>1</v>
      </c>
    </row>
    <row r="1052" spans="1:8" x14ac:dyDescent="0.45">
      <c r="A1052" t="s">
        <v>281</v>
      </c>
      <c r="C1052" t="s">
        <v>257</v>
      </c>
      <c r="D1052" t="s">
        <v>276</v>
      </c>
      <c r="F1052">
        <v>2019</v>
      </c>
      <c r="G1052">
        <v>2020</v>
      </c>
      <c r="H1052">
        <v>2050</v>
      </c>
    </row>
    <row r="1053" spans="1:8" x14ac:dyDescent="0.45">
      <c r="F1053">
        <v>0</v>
      </c>
      <c r="G1053">
        <v>0</v>
      </c>
      <c r="H1053">
        <v>1</v>
      </c>
    </row>
    <row r="1054" spans="1:8" x14ac:dyDescent="0.45">
      <c r="A1054" t="s">
        <v>281</v>
      </c>
      <c r="C1054" t="s">
        <v>257</v>
      </c>
      <c r="D1054" t="s">
        <v>277</v>
      </c>
      <c r="F1054">
        <v>2019</v>
      </c>
      <c r="G1054">
        <v>2020</v>
      </c>
      <c r="H1054">
        <v>2050</v>
      </c>
    </row>
    <row r="1055" spans="1:8" x14ac:dyDescent="0.45">
      <c r="F1055">
        <v>0</v>
      </c>
      <c r="G1055">
        <v>0</v>
      </c>
      <c r="H1055">
        <v>1</v>
      </c>
    </row>
    <row r="1056" spans="1:8" x14ac:dyDescent="0.45">
      <c r="A1056" t="s">
        <v>281</v>
      </c>
      <c r="C1056" t="s">
        <v>257</v>
      </c>
      <c r="D1056" t="s">
        <v>278</v>
      </c>
      <c r="F1056">
        <v>2019</v>
      </c>
      <c r="G1056">
        <v>2020</v>
      </c>
      <c r="H1056">
        <v>2050</v>
      </c>
    </row>
    <row r="1057" spans="1:8" x14ac:dyDescent="0.45">
      <c r="F1057">
        <v>0</v>
      </c>
      <c r="G1057">
        <v>0</v>
      </c>
      <c r="H1057">
        <v>1</v>
      </c>
    </row>
    <row r="1058" spans="1:8" x14ac:dyDescent="0.45">
      <c r="A1058" t="s">
        <v>281</v>
      </c>
      <c r="C1058" t="s">
        <v>257</v>
      </c>
      <c r="D1058" t="s">
        <v>279</v>
      </c>
      <c r="F1058">
        <v>2019</v>
      </c>
      <c r="G1058">
        <v>2020</v>
      </c>
      <c r="H1058">
        <v>2050</v>
      </c>
    </row>
    <row r="1059" spans="1:8" x14ac:dyDescent="0.45">
      <c r="F1059">
        <v>0</v>
      </c>
      <c r="G1059">
        <v>0</v>
      </c>
      <c r="H1059">
        <v>1</v>
      </c>
    </row>
    <row r="1060" spans="1:8" x14ac:dyDescent="0.45">
      <c r="A1060" t="s">
        <v>281</v>
      </c>
      <c r="C1060" t="s">
        <v>257</v>
      </c>
      <c r="D1060" t="s">
        <v>280</v>
      </c>
      <c r="F1060">
        <v>2019</v>
      </c>
      <c r="G1060">
        <v>2020</v>
      </c>
      <c r="H1060">
        <v>2050</v>
      </c>
    </row>
    <row r="1061" spans="1:8" x14ac:dyDescent="0.45">
      <c r="F1061">
        <v>0</v>
      </c>
      <c r="G1061">
        <v>0</v>
      </c>
      <c r="H1061">
        <v>1</v>
      </c>
    </row>
    <row r="1062" spans="1:8" x14ac:dyDescent="0.45">
      <c r="A1062" t="s">
        <v>281</v>
      </c>
      <c r="C1062" t="s">
        <v>258</v>
      </c>
      <c r="D1062" t="s">
        <v>271</v>
      </c>
      <c r="F1062">
        <v>2019</v>
      </c>
      <c r="G1062">
        <v>2020</v>
      </c>
      <c r="H1062">
        <v>2050</v>
      </c>
    </row>
    <row r="1063" spans="1:8" x14ac:dyDescent="0.45">
      <c r="F1063">
        <v>0</v>
      </c>
      <c r="G1063">
        <v>0</v>
      </c>
      <c r="H1063">
        <v>1</v>
      </c>
    </row>
    <row r="1064" spans="1:8" x14ac:dyDescent="0.45">
      <c r="A1064" t="s">
        <v>281</v>
      </c>
      <c r="C1064" t="s">
        <v>258</v>
      </c>
      <c r="D1064" t="s">
        <v>272</v>
      </c>
      <c r="F1064">
        <v>2019</v>
      </c>
      <c r="G1064">
        <v>2020</v>
      </c>
      <c r="H1064">
        <v>2050</v>
      </c>
    </row>
    <row r="1065" spans="1:8" x14ac:dyDescent="0.45">
      <c r="F1065">
        <v>0</v>
      </c>
      <c r="G1065">
        <v>0</v>
      </c>
      <c r="H1065">
        <v>1</v>
      </c>
    </row>
    <row r="1066" spans="1:8" x14ac:dyDescent="0.45">
      <c r="A1066" t="s">
        <v>281</v>
      </c>
      <c r="C1066" t="s">
        <v>258</v>
      </c>
      <c r="D1066" t="s">
        <v>273</v>
      </c>
      <c r="F1066">
        <v>2019</v>
      </c>
      <c r="G1066">
        <v>2020</v>
      </c>
      <c r="H1066">
        <v>2050</v>
      </c>
    </row>
    <row r="1067" spans="1:8" x14ac:dyDescent="0.45">
      <c r="F1067">
        <v>0</v>
      </c>
      <c r="G1067">
        <v>0</v>
      </c>
      <c r="H1067">
        <v>1</v>
      </c>
    </row>
    <row r="1068" spans="1:8" x14ac:dyDescent="0.45">
      <c r="A1068" t="s">
        <v>281</v>
      </c>
      <c r="C1068" t="s">
        <v>258</v>
      </c>
      <c r="D1068" t="s">
        <v>274</v>
      </c>
      <c r="F1068">
        <v>2019</v>
      </c>
      <c r="G1068">
        <v>2020</v>
      </c>
      <c r="H1068">
        <v>2050</v>
      </c>
    </row>
    <row r="1069" spans="1:8" x14ac:dyDescent="0.45">
      <c r="F1069">
        <v>0</v>
      </c>
      <c r="G1069">
        <v>0</v>
      </c>
      <c r="H1069">
        <v>1</v>
      </c>
    </row>
    <row r="1070" spans="1:8" x14ac:dyDescent="0.45">
      <c r="A1070" t="s">
        <v>281</v>
      </c>
      <c r="C1070" t="s">
        <v>258</v>
      </c>
      <c r="D1070" t="s">
        <v>275</v>
      </c>
      <c r="F1070">
        <v>2019</v>
      </c>
      <c r="G1070">
        <v>2020</v>
      </c>
      <c r="H1070">
        <v>2050</v>
      </c>
    </row>
    <row r="1071" spans="1:8" x14ac:dyDescent="0.45">
      <c r="F1071">
        <v>0</v>
      </c>
      <c r="G1071">
        <v>0</v>
      </c>
      <c r="H1071">
        <v>1</v>
      </c>
    </row>
    <row r="1072" spans="1:8" x14ac:dyDescent="0.45">
      <c r="A1072" t="s">
        <v>281</v>
      </c>
      <c r="C1072" t="s">
        <v>258</v>
      </c>
      <c r="D1072" t="s">
        <v>276</v>
      </c>
      <c r="F1072">
        <v>2019</v>
      </c>
      <c r="G1072">
        <v>2020</v>
      </c>
      <c r="H1072">
        <v>2050</v>
      </c>
    </row>
    <row r="1073" spans="1:8" x14ac:dyDescent="0.45">
      <c r="F1073">
        <v>0</v>
      </c>
      <c r="G1073">
        <v>0</v>
      </c>
      <c r="H1073">
        <v>1</v>
      </c>
    </row>
    <row r="1074" spans="1:8" x14ac:dyDescent="0.45">
      <c r="A1074" t="s">
        <v>281</v>
      </c>
      <c r="C1074" t="s">
        <v>258</v>
      </c>
      <c r="D1074" t="s">
        <v>277</v>
      </c>
      <c r="F1074">
        <v>2019</v>
      </c>
      <c r="G1074">
        <v>2020</v>
      </c>
      <c r="H1074">
        <v>2050</v>
      </c>
    </row>
    <row r="1075" spans="1:8" x14ac:dyDescent="0.45">
      <c r="F1075">
        <v>0</v>
      </c>
      <c r="G1075">
        <v>0</v>
      </c>
      <c r="H1075">
        <v>1</v>
      </c>
    </row>
    <row r="1076" spans="1:8" x14ac:dyDescent="0.45">
      <c r="A1076" t="s">
        <v>281</v>
      </c>
      <c r="C1076" t="s">
        <v>258</v>
      </c>
      <c r="D1076" t="s">
        <v>278</v>
      </c>
      <c r="F1076">
        <v>2019</v>
      </c>
      <c r="G1076">
        <v>2020</v>
      </c>
      <c r="H1076">
        <v>2050</v>
      </c>
    </row>
    <row r="1077" spans="1:8" x14ac:dyDescent="0.45">
      <c r="F1077">
        <v>0</v>
      </c>
      <c r="G1077">
        <v>0</v>
      </c>
      <c r="H1077">
        <v>1</v>
      </c>
    </row>
    <row r="1078" spans="1:8" x14ac:dyDescent="0.45">
      <c r="A1078" t="s">
        <v>281</v>
      </c>
      <c r="C1078" t="s">
        <v>258</v>
      </c>
      <c r="D1078" t="s">
        <v>279</v>
      </c>
      <c r="F1078">
        <v>2019</v>
      </c>
      <c r="G1078">
        <v>2020</v>
      </c>
      <c r="H1078">
        <v>2050</v>
      </c>
    </row>
    <row r="1079" spans="1:8" x14ac:dyDescent="0.45">
      <c r="F1079">
        <v>0</v>
      </c>
      <c r="G1079">
        <v>0</v>
      </c>
      <c r="H1079">
        <v>1</v>
      </c>
    </row>
    <row r="1080" spans="1:8" x14ac:dyDescent="0.45">
      <c r="A1080" t="s">
        <v>281</v>
      </c>
      <c r="C1080" t="s">
        <v>258</v>
      </c>
      <c r="D1080" t="s">
        <v>280</v>
      </c>
      <c r="F1080">
        <v>2019</v>
      </c>
      <c r="G1080">
        <v>2020</v>
      </c>
      <c r="H1080">
        <v>2050</v>
      </c>
    </row>
    <row r="1081" spans="1:8" x14ac:dyDescent="0.45">
      <c r="F1081">
        <v>0</v>
      </c>
      <c r="G1081">
        <v>0</v>
      </c>
      <c r="H1081">
        <v>1</v>
      </c>
    </row>
    <row r="1082" spans="1:8" x14ac:dyDescent="0.45">
      <c r="A1082" t="s">
        <v>282</v>
      </c>
      <c r="C1082" t="s">
        <v>251</v>
      </c>
      <c r="F1082">
        <v>2019</v>
      </c>
      <c r="G1082">
        <v>2020</v>
      </c>
      <c r="H1082">
        <v>2050</v>
      </c>
    </row>
    <row r="1083" spans="1:8" x14ac:dyDescent="0.45">
      <c r="F1083">
        <v>0</v>
      </c>
      <c r="G1083">
        <v>0</v>
      </c>
      <c r="H1083">
        <v>1</v>
      </c>
    </row>
    <row r="1084" spans="1:8" x14ac:dyDescent="0.45">
      <c r="A1084" t="s">
        <v>282</v>
      </c>
      <c r="C1084" t="s">
        <v>252</v>
      </c>
      <c r="F1084">
        <v>2019</v>
      </c>
      <c r="G1084">
        <v>2020</v>
      </c>
      <c r="H1084">
        <v>2050</v>
      </c>
    </row>
    <row r="1085" spans="1:8" x14ac:dyDescent="0.45">
      <c r="F1085">
        <v>0</v>
      </c>
      <c r="G1085">
        <v>0</v>
      </c>
      <c r="H1085">
        <v>1</v>
      </c>
    </row>
    <row r="1086" spans="1:8" x14ac:dyDescent="0.45">
      <c r="A1086" t="s">
        <v>282</v>
      </c>
      <c r="C1086" t="s">
        <v>253</v>
      </c>
      <c r="F1086">
        <v>2019</v>
      </c>
      <c r="G1086">
        <v>2020</v>
      </c>
      <c r="H1086">
        <v>2050</v>
      </c>
    </row>
    <row r="1087" spans="1:8" x14ac:dyDescent="0.45">
      <c r="F1087">
        <v>0</v>
      </c>
      <c r="G1087">
        <v>0</v>
      </c>
      <c r="H1087">
        <v>1</v>
      </c>
    </row>
    <row r="1088" spans="1:8" x14ac:dyDescent="0.45">
      <c r="A1088" t="s">
        <v>282</v>
      </c>
      <c r="C1088" t="s">
        <v>254</v>
      </c>
      <c r="F1088">
        <v>2019</v>
      </c>
      <c r="G1088">
        <v>2020</v>
      </c>
      <c r="H1088">
        <v>2050</v>
      </c>
    </row>
    <row r="1089" spans="1:8" x14ac:dyDescent="0.45">
      <c r="F1089">
        <v>0</v>
      </c>
      <c r="G1089">
        <v>0</v>
      </c>
      <c r="H1089">
        <v>1</v>
      </c>
    </row>
    <row r="1090" spans="1:8" x14ac:dyDescent="0.45">
      <c r="A1090" t="s">
        <v>282</v>
      </c>
      <c r="C1090" t="s">
        <v>255</v>
      </c>
      <c r="F1090">
        <v>2019</v>
      </c>
      <c r="G1090">
        <v>2020</v>
      </c>
      <c r="H1090">
        <v>2050</v>
      </c>
    </row>
    <row r="1091" spans="1:8" x14ac:dyDescent="0.45">
      <c r="F1091">
        <v>0</v>
      </c>
      <c r="G1091">
        <v>0</v>
      </c>
      <c r="H1091">
        <v>1</v>
      </c>
    </row>
    <row r="1092" spans="1:8" x14ac:dyDescent="0.45">
      <c r="A1092" t="s">
        <v>282</v>
      </c>
      <c r="C1092" t="s">
        <v>256</v>
      </c>
      <c r="F1092">
        <v>2019</v>
      </c>
      <c r="G1092">
        <v>2020</v>
      </c>
      <c r="H1092">
        <v>2050</v>
      </c>
    </row>
    <row r="1093" spans="1:8" x14ac:dyDescent="0.45">
      <c r="F1093">
        <v>0</v>
      </c>
      <c r="G1093">
        <v>0</v>
      </c>
      <c r="H1093">
        <v>1</v>
      </c>
    </row>
    <row r="1094" spans="1:8" x14ac:dyDescent="0.45">
      <c r="A1094" t="s">
        <v>282</v>
      </c>
      <c r="C1094" t="s">
        <v>257</v>
      </c>
      <c r="F1094">
        <v>2019</v>
      </c>
      <c r="G1094">
        <v>2020</v>
      </c>
      <c r="H1094">
        <v>2050</v>
      </c>
    </row>
    <row r="1095" spans="1:8" x14ac:dyDescent="0.45">
      <c r="F1095">
        <v>0</v>
      </c>
      <c r="G1095">
        <v>0</v>
      </c>
      <c r="H1095">
        <v>1</v>
      </c>
    </row>
    <row r="1096" spans="1:8" x14ac:dyDescent="0.45">
      <c r="A1096" t="s">
        <v>282</v>
      </c>
      <c r="C1096" t="s">
        <v>258</v>
      </c>
      <c r="F1096">
        <v>2019</v>
      </c>
      <c r="G1096">
        <v>2020</v>
      </c>
      <c r="H1096">
        <v>2050</v>
      </c>
    </row>
    <row r="1097" spans="1:8" x14ac:dyDescent="0.45">
      <c r="F1097">
        <v>0</v>
      </c>
      <c r="G1097">
        <v>0</v>
      </c>
      <c r="H1097">
        <v>1</v>
      </c>
    </row>
    <row r="1098" spans="1:8" x14ac:dyDescent="0.45">
      <c r="A1098" t="s">
        <v>283</v>
      </c>
      <c r="F1098">
        <v>2019</v>
      </c>
      <c r="G1098">
        <v>2020</v>
      </c>
      <c r="H1098">
        <v>2050</v>
      </c>
    </row>
    <row r="1099" spans="1:8" x14ac:dyDescent="0.45">
      <c r="F1099">
        <v>0</v>
      </c>
      <c r="G1099">
        <v>0</v>
      </c>
      <c r="H1099">
        <v>1</v>
      </c>
    </row>
    <row r="1100" spans="1:8" x14ac:dyDescent="0.45">
      <c r="A1100" t="s">
        <v>284</v>
      </c>
      <c r="C1100" t="s">
        <v>285</v>
      </c>
      <c r="F1100">
        <v>2019</v>
      </c>
      <c r="G1100">
        <v>2020</v>
      </c>
      <c r="H1100">
        <v>2050</v>
      </c>
    </row>
    <row r="1101" spans="1:8" x14ac:dyDescent="0.45">
      <c r="F1101">
        <v>0</v>
      </c>
      <c r="G1101">
        <v>0</v>
      </c>
      <c r="H1101">
        <v>1</v>
      </c>
    </row>
    <row r="1102" spans="1:8" x14ac:dyDescent="0.45">
      <c r="A1102" t="s">
        <v>284</v>
      </c>
      <c r="C1102" t="s">
        <v>286</v>
      </c>
      <c r="F1102">
        <v>2019</v>
      </c>
      <c r="G1102">
        <v>2020</v>
      </c>
      <c r="H1102">
        <v>2050</v>
      </c>
    </row>
    <row r="1103" spans="1:8" x14ac:dyDescent="0.45">
      <c r="F1103">
        <v>0</v>
      </c>
      <c r="G1103">
        <v>0</v>
      </c>
      <c r="H1103">
        <v>1</v>
      </c>
    </row>
    <row r="1104" spans="1:8" x14ac:dyDescent="0.45">
      <c r="A1104" t="s">
        <v>284</v>
      </c>
      <c r="C1104" t="s">
        <v>287</v>
      </c>
      <c r="F1104">
        <v>2019</v>
      </c>
      <c r="G1104">
        <v>2020</v>
      </c>
      <c r="H1104">
        <v>2050</v>
      </c>
    </row>
    <row r="1105" spans="1:8" x14ac:dyDescent="0.45">
      <c r="F1105">
        <v>0</v>
      </c>
      <c r="G1105">
        <v>0</v>
      </c>
      <c r="H1105">
        <v>1</v>
      </c>
    </row>
    <row r="1106" spans="1:8" x14ac:dyDescent="0.45">
      <c r="A1106" t="s">
        <v>284</v>
      </c>
      <c r="C1106" t="s">
        <v>288</v>
      </c>
      <c r="F1106">
        <v>2019</v>
      </c>
      <c r="G1106">
        <v>2020</v>
      </c>
      <c r="H1106">
        <v>2050</v>
      </c>
    </row>
    <row r="1107" spans="1:8" x14ac:dyDescent="0.45">
      <c r="F1107">
        <v>0</v>
      </c>
      <c r="G1107">
        <v>0</v>
      </c>
      <c r="H1107">
        <v>1</v>
      </c>
    </row>
    <row r="1108" spans="1:8" x14ac:dyDescent="0.45">
      <c r="A1108" t="s">
        <v>284</v>
      </c>
      <c r="C1108" t="s">
        <v>289</v>
      </c>
      <c r="F1108">
        <v>2019</v>
      </c>
      <c r="G1108">
        <v>2020</v>
      </c>
      <c r="H1108">
        <v>2050</v>
      </c>
    </row>
    <row r="1109" spans="1:8" x14ac:dyDescent="0.45">
      <c r="F1109">
        <v>0</v>
      </c>
      <c r="G1109">
        <v>0</v>
      </c>
      <c r="H1109">
        <v>1</v>
      </c>
    </row>
    <row r="1110" spans="1:8" x14ac:dyDescent="0.45">
      <c r="A1110" t="s">
        <v>284</v>
      </c>
      <c r="C1110" t="s">
        <v>290</v>
      </c>
      <c r="F1110">
        <v>2019</v>
      </c>
      <c r="G1110">
        <v>2020</v>
      </c>
      <c r="H1110">
        <v>2050</v>
      </c>
    </row>
    <row r="1111" spans="1:8" x14ac:dyDescent="0.45">
      <c r="F1111">
        <v>0</v>
      </c>
      <c r="G1111">
        <v>0</v>
      </c>
      <c r="H1111">
        <v>1</v>
      </c>
    </row>
    <row r="1112" spans="1:8" x14ac:dyDescent="0.45">
      <c r="A1112" t="s">
        <v>284</v>
      </c>
      <c r="C1112" t="s">
        <v>291</v>
      </c>
      <c r="F1112">
        <v>2019</v>
      </c>
      <c r="G1112">
        <v>2020</v>
      </c>
      <c r="H1112">
        <v>2050</v>
      </c>
    </row>
    <row r="1113" spans="1:8" x14ac:dyDescent="0.45">
      <c r="F1113">
        <v>0</v>
      </c>
      <c r="G1113">
        <v>0</v>
      </c>
      <c r="H1113">
        <v>1</v>
      </c>
    </row>
    <row r="1114" spans="1:8" x14ac:dyDescent="0.45">
      <c r="A1114" t="s">
        <v>284</v>
      </c>
      <c r="C1114" t="s">
        <v>292</v>
      </c>
      <c r="F1114">
        <v>2019</v>
      </c>
      <c r="G1114">
        <v>2020</v>
      </c>
      <c r="H1114">
        <v>2050</v>
      </c>
    </row>
    <row r="1115" spans="1:8" x14ac:dyDescent="0.45">
      <c r="F1115">
        <v>0</v>
      </c>
      <c r="G1115">
        <v>0</v>
      </c>
      <c r="H1115">
        <v>1</v>
      </c>
    </row>
    <row r="1116" spans="1:8" x14ac:dyDescent="0.45">
      <c r="A1116" t="s">
        <v>284</v>
      </c>
      <c r="C1116" t="s">
        <v>293</v>
      </c>
      <c r="F1116">
        <v>2019</v>
      </c>
      <c r="G1116">
        <v>2020</v>
      </c>
      <c r="H1116">
        <v>2050</v>
      </c>
    </row>
    <row r="1117" spans="1:8" x14ac:dyDescent="0.45">
      <c r="F1117">
        <v>0</v>
      </c>
      <c r="G1117">
        <v>0</v>
      </c>
      <c r="H1117">
        <v>1</v>
      </c>
    </row>
    <row r="1118" spans="1:8" x14ac:dyDescent="0.45">
      <c r="A1118" t="s">
        <v>284</v>
      </c>
      <c r="C1118" t="s">
        <v>294</v>
      </c>
      <c r="F1118">
        <v>2019</v>
      </c>
      <c r="G1118">
        <v>2020</v>
      </c>
      <c r="H1118">
        <v>2050</v>
      </c>
    </row>
    <row r="1119" spans="1:8" x14ac:dyDescent="0.45">
      <c r="F1119">
        <v>0</v>
      </c>
      <c r="G1119">
        <v>0</v>
      </c>
      <c r="H1119">
        <v>1</v>
      </c>
    </row>
    <row r="1120" spans="1:8" x14ac:dyDescent="0.45">
      <c r="A1120" t="s">
        <v>284</v>
      </c>
      <c r="C1120" t="s">
        <v>295</v>
      </c>
      <c r="F1120">
        <v>2019</v>
      </c>
      <c r="G1120">
        <v>2020</v>
      </c>
      <c r="H1120">
        <v>2050</v>
      </c>
    </row>
    <row r="1121" spans="1:8" x14ac:dyDescent="0.45">
      <c r="F1121">
        <v>0</v>
      </c>
      <c r="G1121">
        <v>0</v>
      </c>
      <c r="H1121">
        <v>1</v>
      </c>
    </row>
    <row r="1122" spans="1:8" x14ac:dyDescent="0.45">
      <c r="A1122" t="s">
        <v>284</v>
      </c>
      <c r="C1122" t="s">
        <v>296</v>
      </c>
      <c r="F1122">
        <v>2019</v>
      </c>
      <c r="G1122">
        <v>2020</v>
      </c>
      <c r="H1122">
        <v>2050</v>
      </c>
    </row>
    <row r="1123" spans="1:8" x14ac:dyDescent="0.45">
      <c r="F1123">
        <v>0</v>
      </c>
      <c r="G1123">
        <v>0</v>
      </c>
      <c r="H1123">
        <v>1</v>
      </c>
    </row>
    <row r="1124" spans="1:8" x14ac:dyDescent="0.45">
      <c r="A1124" t="s">
        <v>284</v>
      </c>
      <c r="C1124" t="s">
        <v>297</v>
      </c>
      <c r="F1124">
        <v>2019</v>
      </c>
      <c r="G1124">
        <v>2020</v>
      </c>
      <c r="H1124">
        <v>2050</v>
      </c>
    </row>
    <row r="1125" spans="1:8" x14ac:dyDescent="0.45">
      <c r="F1125">
        <v>0</v>
      </c>
      <c r="G1125">
        <v>0</v>
      </c>
      <c r="H1125">
        <v>1</v>
      </c>
    </row>
    <row r="1126" spans="1:8" x14ac:dyDescent="0.45">
      <c r="A1126" t="s">
        <v>284</v>
      </c>
      <c r="C1126" t="s">
        <v>298</v>
      </c>
      <c r="F1126">
        <v>2019</v>
      </c>
      <c r="G1126">
        <v>2020</v>
      </c>
      <c r="H1126">
        <v>2050</v>
      </c>
    </row>
    <row r="1127" spans="1:8" x14ac:dyDescent="0.45">
      <c r="F1127">
        <v>0</v>
      </c>
      <c r="G1127">
        <v>0</v>
      </c>
      <c r="H1127">
        <v>1</v>
      </c>
    </row>
    <row r="1128" spans="1:8" x14ac:dyDescent="0.45">
      <c r="A1128" t="s">
        <v>284</v>
      </c>
      <c r="C1128" t="s">
        <v>299</v>
      </c>
      <c r="F1128">
        <v>2019</v>
      </c>
      <c r="G1128">
        <v>2020</v>
      </c>
      <c r="H1128">
        <v>2050</v>
      </c>
    </row>
    <row r="1129" spans="1:8" x14ac:dyDescent="0.45">
      <c r="F1129">
        <v>0</v>
      </c>
      <c r="G1129">
        <v>0</v>
      </c>
      <c r="H1129">
        <v>1</v>
      </c>
    </row>
    <row r="1130" spans="1:8" x14ac:dyDescent="0.45">
      <c r="A1130" t="s">
        <v>284</v>
      </c>
      <c r="C1130" t="s">
        <v>300</v>
      </c>
      <c r="F1130">
        <v>2019</v>
      </c>
      <c r="G1130">
        <v>2020</v>
      </c>
      <c r="H1130">
        <v>2050</v>
      </c>
    </row>
    <row r="1131" spans="1:8" x14ac:dyDescent="0.45">
      <c r="F1131">
        <v>0</v>
      </c>
      <c r="G1131">
        <v>0</v>
      </c>
      <c r="H1131">
        <v>1</v>
      </c>
    </row>
    <row r="1132" spans="1:8" x14ac:dyDescent="0.45">
      <c r="A1132" t="s">
        <v>284</v>
      </c>
      <c r="C1132" t="s">
        <v>301</v>
      </c>
      <c r="F1132">
        <v>2019</v>
      </c>
      <c r="G1132">
        <v>2020</v>
      </c>
      <c r="H1132">
        <v>2050</v>
      </c>
    </row>
    <row r="1133" spans="1:8" x14ac:dyDescent="0.45">
      <c r="F1133">
        <v>0</v>
      </c>
      <c r="G1133">
        <v>0</v>
      </c>
      <c r="H1133">
        <v>1</v>
      </c>
    </row>
    <row r="1134" spans="1:8" x14ac:dyDescent="0.45">
      <c r="A1134" t="s">
        <v>284</v>
      </c>
      <c r="C1134" t="s">
        <v>302</v>
      </c>
      <c r="F1134">
        <v>2019</v>
      </c>
      <c r="G1134">
        <v>2020</v>
      </c>
      <c r="H1134">
        <v>2050</v>
      </c>
    </row>
    <row r="1135" spans="1:8" x14ac:dyDescent="0.45">
      <c r="F1135">
        <v>0</v>
      </c>
      <c r="G1135">
        <v>0</v>
      </c>
      <c r="H1135">
        <v>1</v>
      </c>
    </row>
    <row r="1136" spans="1:8" x14ac:dyDescent="0.45">
      <c r="A1136" t="s">
        <v>284</v>
      </c>
      <c r="C1136" t="s">
        <v>303</v>
      </c>
      <c r="F1136">
        <v>2019</v>
      </c>
      <c r="G1136">
        <v>2020</v>
      </c>
      <c r="H1136">
        <v>2050</v>
      </c>
    </row>
    <row r="1137" spans="1:8" x14ac:dyDescent="0.45">
      <c r="F1137">
        <v>0</v>
      </c>
      <c r="G1137">
        <v>0</v>
      </c>
      <c r="H1137">
        <v>1</v>
      </c>
    </row>
    <row r="1138" spans="1:8" x14ac:dyDescent="0.45">
      <c r="A1138" t="s">
        <v>284</v>
      </c>
      <c r="C1138" t="s">
        <v>304</v>
      </c>
      <c r="F1138">
        <v>2019</v>
      </c>
      <c r="G1138">
        <v>2020</v>
      </c>
      <c r="H1138">
        <v>2050</v>
      </c>
    </row>
    <row r="1139" spans="1:8" x14ac:dyDescent="0.45">
      <c r="F1139">
        <v>0</v>
      </c>
      <c r="G1139">
        <v>0</v>
      </c>
      <c r="H1139">
        <v>1</v>
      </c>
    </row>
    <row r="1140" spans="1:8" x14ac:dyDescent="0.45">
      <c r="A1140" t="s">
        <v>284</v>
      </c>
      <c r="C1140" t="s">
        <v>305</v>
      </c>
      <c r="F1140">
        <v>2019</v>
      </c>
      <c r="G1140">
        <v>2020</v>
      </c>
      <c r="H1140">
        <v>2050</v>
      </c>
    </row>
    <row r="1141" spans="1:8" x14ac:dyDescent="0.45">
      <c r="F1141">
        <v>0</v>
      </c>
      <c r="G1141">
        <v>0</v>
      </c>
      <c r="H1141">
        <v>1</v>
      </c>
    </row>
    <row r="1142" spans="1:8" x14ac:dyDescent="0.45">
      <c r="A1142" t="s">
        <v>306</v>
      </c>
      <c r="C1142" t="s">
        <v>285</v>
      </c>
      <c r="F1142">
        <v>2019</v>
      </c>
      <c r="G1142">
        <v>2020</v>
      </c>
      <c r="H1142">
        <v>2050</v>
      </c>
    </row>
    <row r="1143" spans="1:8" x14ac:dyDescent="0.45">
      <c r="F1143">
        <v>0</v>
      </c>
      <c r="G1143">
        <v>0</v>
      </c>
      <c r="H1143">
        <v>1</v>
      </c>
    </row>
    <row r="1144" spans="1:8" x14ac:dyDescent="0.45">
      <c r="A1144" t="s">
        <v>306</v>
      </c>
      <c r="C1144" t="s">
        <v>286</v>
      </c>
      <c r="F1144">
        <v>2019</v>
      </c>
      <c r="G1144">
        <v>2020</v>
      </c>
      <c r="H1144">
        <v>2050</v>
      </c>
    </row>
    <row r="1145" spans="1:8" x14ac:dyDescent="0.45">
      <c r="F1145">
        <v>0</v>
      </c>
      <c r="G1145">
        <v>0</v>
      </c>
      <c r="H1145">
        <v>1</v>
      </c>
    </row>
    <row r="1146" spans="1:8" x14ac:dyDescent="0.45">
      <c r="A1146" t="s">
        <v>306</v>
      </c>
      <c r="C1146" t="s">
        <v>287</v>
      </c>
      <c r="F1146">
        <v>2019</v>
      </c>
      <c r="G1146">
        <v>2020</v>
      </c>
      <c r="H1146">
        <v>2050</v>
      </c>
    </row>
    <row r="1147" spans="1:8" x14ac:dyDescent="0.45">
      <c r="F1147">
        <v>0</v>
      </c>
      <c r="G1147">
        <v>0</v>
      </c>
      <c r="H1147">
        <v>1</v>
      </c>
    </row>
    <row r="1148" spans="1:8" x14ac:dyDescent="0.45">
      <c r="A1148" t="s">
        <v>306</v>
      </c>
      <c r="C1148" t="s">
        <v>288</v>
      </c>
      <c r="F1148">
        <v>2019</v>
      </c>
      <c r="G1148">
        <v>2020</v>
      </c>
      <c r="H1148">
        <v>2050</v>
      </c>
    </row>
    <row r="1149" spans="1:8" x14ac:dyDescent="0.45">
      <c r="F1149">
        <v>0</v>
      </c>
      <c r="G1149">
        <v>0</v>
      </c>
      <c r="H1149">
        <v>1</v>
      </c>
    </row>
    <row r="1150" spans="1:8" x14ac:dyDescent="0.45">
      <c r="A1150" t="s">
        <v>306</v>
      </c>
      <c r="C1150" t="s">
        <v>289</v>
      </c>
      <c r="F1150">
        <v>2019</v>
      </c>
      <c r="G1150">
        <v>2020</v>
      </c>
      <c r="H1150">
        <v>2050</v>
      </c>
    </row>
    <row r="1151" spans="1:8" x14ac:dyDescent="0.45">
      <c r="F1151">
        <v>0</v>
      </c>
      <c r="G1151">
        <v>0</v>
      </c>
      <c r="H1151">
        <v>1</v>
      </c>
    </row>
    <row r="1152" spans="1:8" x14ac:dyDescent="0.45">
      <c r="A1152" t="s">
        <v>306</v>
      </c>
      <c r="C1152" t="s">
        <v>290</v>
      </c>
      <c r="F1152">
        <v>2019</v>
      </c>
      <c r="G1152">
        <v>2020</v>
      </c>
      <c r="H1152">
        <v>2050</v>
      </c>
    </row>
    <row r="1153" spans="1:8" x14ac:dyDescent="0.45">
      <c r="F1153">
        <v>0</v>
      </c>
      <c r="G1153">
        <v>0</v>
      </c>
      <c r="H1153">
        <v>1</v>
      </c>
    </row>
    <row r="1154" spans="1:8" x14ac:dyDescent="0.45">
      <c r="A1154" t="s">
        <v>306</v>
      </c>
      <c r="C1154" t="s">
        <v>291</v>
      </c>
      <c r="F1154">
        <v>2019</v>
      </c>
      <c r="G1154">
        <v>2020</v>
      </c>
      <c r="H1154">
        <v>2050</v>
      </c>
    </row>
    <row r="1155" spans="1:8" x14ac:dyDescent="0.45">
      <c r="F1155">
        <v>0</v>
      </c>
      <c r="G1155">
        <v>0</v>
      </c>
      <c r="H1155">
        <v>1</v>
      </c>
    </row>
    <row r="1156" spans="1:8" x14ac:dyDescent="0.45">
      <c r="A1156" t="s">
        <v>306</v>
      </c>
      <c r="C1156" t="s">
        <v>292</v>
      </c>
      <c r="F1156">
        <v>2019</v>
      </c>
      <c r="G1156">
        <v>2020</v>
      </c>
      <c r="H1156">
        <v>2050</v>
      </c>
    </row>
    <row r="1157" spans="1:8" x14ac:dyDescent="0.45">
      <c r="F1157">
        <v>0</v>
      </c>
      <c r="G1157">
        <v>0</v>
      </c>
      <c r="H1157">
        <v>1</v>
      </c>
    </row>
    <row r="1158" spans="1:8" x14ac:dyDescent="0.45">
      <c r="A1158" t="s">
        <v>306</v>
      </c>
      <c r="C1158" t="s">
        <v>293</v>
      </c>
      <c r="F1158">
        <v>2019</v>
      </c>
      <c r="G1158">
        <v>2020</v>
      </c>
      <c r="H1158">
        <v>2050</v>
      </c>
    </row>
    <row r="1159" spans="1:8" x14ac:dyDescent="0.45">
      <c r="F1159">
        <v>0</v>
      </c>
      <c r="G1159">
        <v>0</v>
      </c>
      <c r="H1159">
        <v>1</v>
      </c>
    </row>
    <row r="1160" spans="1:8" x14ac:dyDescent="0.45">
      <c r="A1160" t="s">
        <v>306</v>
      </c>
      <c r="C1160" t="s">
        <v>294</v>
      </c>
      <c r="F1160">
        <v>2019</v>
      </c>
      <c r="G1160">
        <v>2020</v>
      </c>
      <c r="H1160">
        <v>2050</v>
      </c>
    </row>
    <row r="1161" spans="1:8" x14ac:dyDescent="0.45">
      <c r="F1161">
        <v>0</v>
      </c>
      <c r="G1161">
        <v>0</v>
      </c>
      <c r="H1161">
        <v>1</v>
      </c>
    </row>
    <row r="1162" spans="1:8" x14ac:dyDescent="0.45">
      <c r="A1162" t="s">
        <v>306</v>
      </c>
      <c r="C1162" t="s">
        <v>295</v>
      </c>
      <c r="F1162">
        <v>2019</v>
      </c>
      <c r="G1162">
        <v>2020</v>
      </c>
      <c r="H1162">
        <v>2050</v>
      </c>
    </row>
    <row r="1163" spans="1:8" x14ac:dyDescent="0.45">
      <c r="F1163">
        <v>0</v>
      </c>
      <c r="G1163">
        <v>0</v>
      </c>
      <c r="H1163">
        <v>1</v>
      </c>
    </row>
    <row r="1164" spans="1:8" x14ac:dyDescent="0.45">
      <c r="A1164" t="s">
        <v>306</v>
      </c>
      <c r="C1164" t="s">
        <v>296</v>
      </c>
      <c r="F1164">
        <v>2019</v>
      </c>
      <c r="G1164">
        <v>2020</v>
      </c>
      <c r="H1164">
        <v>2050</v>
      </c>
    </row>
    <row r="1165" spans="1:8" x14ac:dyDescent="0.45">
      <c r="F1165">
        <v>0</v>
      </c>
      <c r="G1165">
        <v>0</v>
      </c>
      <c r="H1165">
        <v>1</v>
      </c>
    </row>
    <row r="1166" spans="1:8" x14ac:dyDescent="0.45">
      <c r="A1166" t="s">
        <v>306</v>
      </c>
      <c r="C1166" t="s">
        <v>297</v>
      </c>
      <c r="F1166">
        <v>2019</v>
      </c>
      <c r="G1166">
        <v>2020</v>
      </c>
      <c r="H1166">
        <v>2050</v>
      </c>
    </row>
    <row r="1167" spans="1:8" x14ac:dyDescent="0.45">
      <c r="F1167">
        <v>0</v>
      </c>
      <c r="G1167">
        <v>0</v>
      </c>
      <c r="H1167">
        <v>1</v>
      </c>
    </row>
    <row r="1168" spans="1:8" x14ac:dyDescent="0.45">
      <c r="A1168" t="s">
        <v>306</v>
      </c>
      <c r="C1168" t="s">
        <v>298</v>
      </c>
      <c r="F1168">
        <v>2019</v>
      </c>
      <c r="G1168">
        <v>2020</v>
      </c>
      <c r="H1168">
        <v>2050</v>
      </c>
    </row>
    <row r="1169" spans="1:8" x14ac:dyDescent="0.45">
      <c r="F1169">
        <v>0</v>
      </c>
      <c r="G1169">
        <v>0</v>
      </c>
      <c r="H1169">
        <v>1</v>
      </c>
    </row>
    <row r="1170" spans="1:8" x14ac:dyDescent="0.45">
      <c r="A1170" t="s">
        <v>306</v>
      </c>
      <c r="C1170" t="s">
        <v>299</v>
      </c>
      <c r="F1170">
        <v>2019</v>
      </c>
      <c r="G1170">
        <v>2020</v>
      </c>
      <c r="H1170">
        <v>2050</v>
      </c>
    </row>
    <row r="1171" spans="1:8" x14ac:dyDescent="0.45">
      <c r="F1171">
        <v>0</v>
      </c>
      <c r="G1171">
        <v>0</v>
      </c>
      <c r="H1171">
        <v>1</v>
      </c>
    </row>
    <row r="1172" spans="1:8" x14ac:dyDescent="0.45">
      <c r="A1172" t="s">
        <v>306</v>
      </c>
      <c r="C1172" t="s">
        <v>300</v>
      </c>
      <c r="F1172">
        <v>2019</v>
      </c>
      <c r="G1172">
        <v>2020</v>
      </c>
      <c r="H1172">
        <v>2050</v>
      </c>
    </row>
    <row r="1173" spans="1:8" x14ac:dyDescent="0.45">
      <c r="F1173">
        <v>0</v>
      </c>
      <c r="G1173">
        <v>0</v>
      </c>
      <c r="H1173">
        <v>1</v>
      </c>
    </row>
    <row r="1174" spans="1:8" x14ac:dyDescent="0.45">
      <c r="A1174" t="s">
        <v>306</v>
      </c>
      <c r="C1174" t="s">
        <v>301</v>
      </c>
      <c r="F1174">
        <v>2019</v>
      </c>
      <c r="G1174">
        <v>2020</v>
      </c>
      <c r="H1174">
        <v>2050</v>
      </c>
    </row>
    <row r="1175" spans="1:8" x14ac:dyDescent="0.45">
      <c r="F1175">
        <v>0</v>
      </c>
      <c r="G1175">
        <v>0</v>
      </c>
      <c r="H1175">
        <v>1</v>
      </c>
    </row>
    <row r="1176" spans="1:8" x14ac:dyDescent="0.45">
      <c r="A1176" t="s">
        <v>306</v>
      </c>
      <c r="C1176" t="s">
        <v>302</v>
      </c>
      <c r="F1176">
        <v>2019</v>
      </c>
      <c r="G1176">
        <v>2020</v>
      </c>
      <c r="H1176">
        <v>2050</v>
      </c>
    </row>
    <row r="1177" spans="1:8" x14ac:dyDescent="0.45">
      <c r="F1177">
        <v>0</v>
      </c>
      <c r="G1177">
        <v>0</v>
      </c>
      <c r="H1177">
        <v>1</v>
      </c>
    </row>
    <row r="1178" spans="1:8" x14ac:dyDescent="0.45">
      <c r="A1178" t="s">
        <v>306</v>
      </c>
      <c r="C1178" t="s">
        <v>303</v>
      </c>
      <c r="F1178">
        <v>2019</v>
      </c>
      <c r="G1178">
        <v>2020</v>
      </c>
      <c r="H1178">
        <v>2050</v>
      </c>
    </row>
    <row r="1179" spans="1:8" x14ac:dyDescent="0.45">
      <c r="F1179">
        <v>0</v>
      </c>
      <c r="G1179">
        <v>0</v>
      </c>
      <c r="H1179">
        <v>1</v>
      </c>
    </row>
    <row r="1180" spans="1:8" x14ac:dyDescent="0.45">
      <c r="A1180" t="s">
        <v>306</v>
      </c>
      <c r="C1180" t="s">
        <v>304</v>
      </c>
      <c r="F1180">
        <v>2019</v>
      </c>
      <c r="G1180">
        <v>2020</v>
      </c>
      <c r="H1180">
        <v>2050</v>
      </c>
    </row>
    <row r="1181" spans="1:8" x14ac:dyDescent="0.45">
      <c r="F1181">
        <v>0</v>
      </c>
      <c r="G1181">
        <v>0</v>
      </c>
      <c r="H1181">
        <v>1</v>
      </c>
    </row>
    <row r="1182" spans="1:8" x14ac:dyDescent="0.45">
      <c r="A1182" t="s">
        <v>306</v>
      </c>
      <c r="C1182" t="s">
        <v>305</v>
      </c>
      <c r="F1182">
        <v>2019</v>
      </c>
      <c r="G1182">
        <v>2020</v>
      </c>
      <c r="H1182">
        <v>2050</v>
      </c>
    </row>
    <row r="1183" spans="1:8" x14ac:dyDescent="0.45">
      <c r="F1183">
        <v>0</v>
      </c>
      <c r="G1183">
        <v>0</v>
      </c>
      <c r="H1183">
        <v>1</v>
      </c>
    </row>
    <row r="1184" spans="1:8" x14ac:dyDescent="0.45">
      <c r="A1184" t="s">
        <v>307</v>
      </c>
      <c r="C1184" t="s">
        <v>308</v>
      </c>
      <c r="F1184">
        <v>2019</v>
      </c>
      <c r="G1184">
        <v>2020</v>
      </c>
      <c r="H1184">
        <v>2050</v>
      </c>
    </row>
    <row r="1185" spans="1:8" x14ac:dyDescent="0.45">
      <c r="F1185">
        <v>0</v>
      </c>
      <c r="G1185">
        <v>0</v>
      </c>
      <c r="H1185">
        <v>1</v>
      </c>
    </row>
    <row r="1186" spans="1:8" x14ac:dyDescent="0.45">
      <c r="A1186" t="s">
        <v>307</v>
      </c>
      <c r="C1186" t="s">
        <v>309</v>
      </c>
      <c r="F1186">
        <v>2019</v>
      </c>
      <c r="G1186">
        <v>2020</v>
      </c>
      <c r="H1186">
        <v>2050</v>
      </c>
    </row>
    <row r="1187" spans="1:8" x14ac:dyDescent="0.45">
      <c r="F1187">
        <v>0</v>
      </c>
      <c r="G1187">
        <v>0</v>
      </c>
      <c r="H1187">
        <v>1</v>
      </c>
    </row>
    <row r="1188" spans="1:8" x14ac:dyDescent="0.45">
      <c r="A1188" t="s">
        <v>307</v>
      </c>
      <c r="C1188" t="s">
        <v>310</v>
      </c>
      <c r="F1188">
        <v>2019</v>
      </c>
      <c r="G1188">
        <v>2020</v>
      </c>
      <c r="H1188">
        <v>2050</v>
      </c>
    </row>
    <row r="1189" spans="1:8" x14ac:dyDescent="0.45">
      <c r="F1189">
        <v>0</v>
      </c>
      <c r="G1189">
        <v>0</v>
      </c>
      <c r="H1189">
        <v>1</v>
      </c>
    </row>
    <row r="1190" spans="1:8" x14ac:dyDescent="0.45">
      <c r="A1190" t="s">
        <v>307</v>
      </c>
      <c r="C1190" t="s">
        <v>311</v>
      </c>
      <c r="F1190">
        <v>2019</v>
      </c>
      <c r="G1190">
        <v>2020</v>
      </c>
      <c r="H1190">
        <v>2050</v>
      </c>
    </row>
    <row r="1191" spans="1:8" x14ac:dyDescent="0.45">
      <c r="F1191">
        <v>0</v>
      </c>
      <c r="G1191">
        <v>0</v>
      </c>
      <c r="H1191">
        <v>1</v>
      </c>
    </row>
    <row r="1192" spans="1:8" x14ac:dyDescent="0.45">
      <c r="A1192" t="s">
        <v>307</v>
      </c>
      <c r="C1192" t="s">
        <v>312</v>
      </c>
      <c r="F1192">
        <v>2019</v>
      </c>
      <c r="G1192">
        <v>2020</v>
      </c>
      <c r="H1192">
        <v>2050</v>
      </c>
    </row>
    <row r="1193" spans="1:8" x14ac:dyDescent="0.45">
      <c r="F1193">
        <v>0</v>
      </c>
      <c r="G1193">
        <v>0</v>
      </c>
      <c r="H1193">
        <v>1</v>
      </c>
    </row>
    <row r="1194" spans="1:8" x14ac:dyDescent="0.45">
      <c r="A1194" t="s">
        <v>307</v>
      </c>
      <c r="C1194" t="s">
        <v>313</v>
      </c>
      <c r="F1194">
        <v>2019</v>
      </c>
      <c r="G1194">
        <v>2020</v>
      </c>
      <c r="H1194">
        <v>2050</v>
      </c>
    </row>
    <row r="1195" spans="1:8" x14ac:dyDescent="0.45">
      <c r="F1195">
        <v>0</v>
      </c>
      <c r="G1195">
        <v>0</v>
      </c>
      <c r="H1195">
        <v>1</v>
      </c>
    </row>
    <row r="1196" spans="1:8" x14ac:dyDescent="0.45">
      <c r="A1196" t="s">
        <v>307</v>
      </c>
      <c r="C1196" t="s">
        <v>314</v>
      </c>
      <c r="F1196">
        <v>2019</v>
      </c>
      <c r="G1196">
        <v>2020</v>
      </c>
      <c r="H1196">
        <v>2050</v>
      </c>
    </row>
    <row r="1197" spans="1:8" x14ac:dyDescent="0.45">
      <c r="F1197">
        <v>0</v>
      </c>
      <c r="G1197">
        <v>0</v>
      </c>
      <c r="H1197">
        <v>1</v>
      </c>
    </row>
    <row r="1198" spans="1:8" x14ac:dyDescent="0.45">
      <c r="A1198" t="s">
        <v>307</v>
      </c>
      <c r="C1198" t="s">
        <v>315</v>
      </c>
      <c r="F1198">
        <v>2019</v>
      </c>
      <c r="G1198">
        <v>2020</v>
      </c>
      <c r="H1198">
        <v>2050</v>
      </c>
    </row>
    <row r="1199" spans="1:8" x14ac:dyDescent="0.45">
      <c r="F1199">
        <v>0</v>
      </c>
      <c r="G1199">
        <v>0</v>
      </c>
      <c r="H1199">
        <v>1</v>
      </c>
    </row>
    <row r="1200" spans="1:8" x14ac:dyDescent="0.45">
      <c r="A1200" t="s">
        <v>316</v>
      </c>
      <c r="C1200" t="s">
        <v>285</v>
      </c>
      <c r="F1200">
        <v>2019</v>
      </c>
      <c r="G1200">
        <v>2020</v>
      </c>
      <c r="H1200">
        <v>2050</v>
      </c>
    </row>
    <row r="1201" spans="1:8" x14ac:dyDescent="0.45">
      <c r="F1201">
        <v>0</v>
      </c>
      <c r="G1201">
        <v>0</v>
      </c>
      <c r="H1201">
        <v>1</v>
      </c>
    </row>
    <row r="1202" spans="1:8" x14ac:dyDescent="0.45">
      <c r="A1202" t="s">
        <v>316</v>
      </c>
      <c r="C1202" t="s">
        <v>286</v>
      </c>
      <c r="F1202">
        <v>2019</v>
      </c>
      <c r="G1202">
        <v>2020</v>
      </c>
      <c r="H1202">
        <v>2050</v>
      </c>
    </row>
    <row r="1203" spans="1:8" x14ac:dyDescent="0.45">
      <c r="F1203">
        <v>0</v>
      </c>
      <c r="G1203">
        <v>0</v>
      </c>
      <c r="H1203">
        <v>1</v>
      </c>
    </row>
    <row r="1204" spans="1:8" x14ac:dyDescent="0.45">
      <c r="A1204" t="s">
        <v>316</v>
      </c>
      <c r="C1204" t="s">
        <v>287</v>
      </c>
      <c r="F1204">
        <v>2019</v>
      </c>
      <c r="G1204">
        <v>2020</v>
      </c>
      <c r="H1204">
        <v>2050</v>
      </c>
    </row>
    <row r="1205" spans="1:8" x14ac:dyDescent="0.45">
      <c r="F1205">
        <v>0</v>
      </c>
      <c r="G1205">
        <v>0</v>
      </c>
      <c r="H1205">
        <v>1</v>
      </c>
    </row>
    <row r="1206" spans="1:8" x14ac:dyDescent="0.45">
      <c r="A1206" t="s">
        <v>316</v>
      </c>
      <c r="C1206" t="s">
        <v>288</v>
      </c>
      <c r="F1206">
        <v>2019</v>
      </c>
      <c r="G1206">
        <v>2020</v>
      </c>
      <c r="H1206">
        <v>2050</v>
      </c>
    </row>
    <row r="1207" spans="1:8" x14ac:dyDescent="0.45">
      <c r="F1207">
        <v>0</v>
      </c>
      <c r="G1207">
        <v>0</v>
      </c>
      <c r="H1207">
        <v>1</v>
      </c>
    </row>
    <row r="1208" spans="1:8" x14ac:dyDescent="0.45">
      <c r="A1208" t="s">
        <v>316</v>
      </c>
      <c r="C1208" t="s">
        <v>289</v>
      </c>
      <c r="F1208">
        <v>2019</v>
      </c>
      <c r="G1208">
        <v>2020</v>
      </c>
      <c r="H1208">
        <v>2050</v>
      </c>
    </row>
    <row r="1209" spans="1:8" x14ac:dyDescent="0.45">
      <c r="F1209">
        <v>0</v>
      </c>
      <c r="G1209">
        <v>0</v>
      </c>
      <c r="H1209">
        <v>1</v>
      </c>
    </row>
    <row r="1210" spans="1:8" x14ac:dyDescent="0.45">
      <c r="A1210" t="s">
        <v>316</v>
      </c>
      <c r="C1210" t="s">
        <v>290</v>
      </c>
      <c r="F1210">
        <v>2019</v>
      </c>
      <c r="G1210">
        <v>2020</v>
      </c>
      <c r="H1210">
        <v>2050</v>
      </c>
    </row>
    <row r="1211" spans="1:8" x14ac:dyDescent="0.45">
      <c r="F1211">
        <v>0</v>
      </c>
      <c r="G1211">
        <v>0</v>
      </c>
      <c r="H1211">
        <v>1</v>
      </c>
    </row>
    <row r="1212" spans="1:8" x14ac:dyDescent="0.45">
      <c r="A1212" t="s">
        <v>316</v>
      </c>
      <c r="C1212" t="s">
        <v>291</v>
      </c>
      <c r="F1212">
        <v>2019</v>
      </c>
      <c r="G1212">
        <v>2020</v>
      </c>
      <c r="H1212">
        <v>2050</v>
      </c>
    </row>
    <row r="1213" spans="1:8" x14ac:dyDescent="0.45">
      <c r="F1213">
        <v>0</v>
      </c>
      <c r="G1213">
        <v>0</v>
      </c>
      <c r="H1213">
        <v>1</v>
      </c>
    </row>
    <row r="1214" spans="1:8" x14ac:dyDescent="0.45">
      <c r="A1214" t="s">
        <v>316</v>
      </c>
      <c r="C1214" t="s">
        <v>292</v>
      </c>
      <c r="F1214">
        <v>2019</v>
      </c>
      <c r="G1214">
        <v>2020</v>
      </c>
      <c r="H1214">
        <v>2050</v>
      </c>
    </row>
    <row r="1215" spans="1:8" x14ac:dyDescent="0.45">
      <c r="F1215">
        <v>0</v>
      </c>
      <c r="G1215">
        <v>0</v>
      </c>
      <c r="H1215">
        <v>1</v>
      </c>
    </row>
    <row r="1216" spans="1:8" x14ac:dyDescent="0.45">
      <c r="A1216" t="s">
        <v>316</v>
      </c>
      <c r="C1216" t="s">
        <v>293</v>
      </c>
      <c r="F1216">
        <v>2019</v>
      </c>
      <c r="G1216">
        <v>2020</v>
      </c>
      <c r="H1216">
        <v>2050</v>
      </c>
    </row>
    <row r="1217" spans="1:8" x14ac:dyDescent="0.45">
      <c r="F1217">
        <v>0</v>
      </c>
      <c r="G1217">
        <v>0</v>
      </c>
      <c r="H1217">
        <v>1</v>
      </c>
    </row>
    <row r="1218" spans="1:8" x14ac:dyDescent="0.45">
      <c r="A1218" t="s">
        <v>316</v>
      </c>
      <c r="C1218" t="s">
        <v>294</v>
      </c>
      <c r="F1218">
        <v>2019</v>
      </c>
      <c r="G1218">
        <v>2020</v>
      </c>
      <c r="H1218">
        <v>2050</v>
      </c>
    </row>
    <row r="1219" spans="1:8" x14ac:dyDescent="0.45">
      <c r="F1219">
        <v>0</v>
      </c>
      <c r="G1219">
        <v>0</v>
      </c>
      <c r="H1219">
        <v>1</v>
      </c>
    </row>
    <row r="1220" spans="1:8" x14ac:dyDescent="0.45">
      <c r="A1220" t="s">
        <v>316</v>
      </c>
      <c r="C1220" t="s">
        <v>295</v>
      </c>
      <c r="F1220">
        <v>2019</v>
      </c>
      <c r="G1220">
        <v>2020</v>
      </c>
      <c r="H1220">
        <v>2050</v>
      </c>
    </row>
    <row r="1221" spans="1:8" x14ac:dyDescent="0.45">
      <c r="F1221">
        <v>0</v>
      </c>
      <c r="G1221">
        <v>0</v>
      </c>
      <c r="H1221">
        <v>1</v>
      </c>
    </row>
    <row r="1222" spans="1:8" x14ac:dyDescent="0.45">
      <c r="A1222" t="s">
        <v>316</v>
      </c>
      <c r="C1222" t="s">
        <v>296</v>
      </c>
      <c r="F1222">
        <v>2019</v>
      </c>
      <c r="G1222">
        <v>2020</v>
      </c>
      <c r="H1222">
        <v>2050</v>
      </c>
    </row>
    <row r="1223" spans="1:8" x14ac:dyDescent="0.45">
      <c r="F1223">
        <v>0</v>
      </c>
      <c r="G1223">
        <v>0</v>
      </c>
      <c r="H1223">
        <v>1</v>
      </c>
    </row>
    <row r="1224" spans="1:8" x14ac:dyDescent="0.45">
      <c r="A1224" t="s">
        <v>316</v>
      </c>
      <c r="C1224" t="s">
        <v>297</v>
      </c>
      <c r="F1224">
        <v>2019</v>
      </c>
      <c r="G1224">
        <v>2020</v>
      </c>
      <c r="H1224">
        <v>2050</v>
      </c>
    </row>
    <row r="1225" spans="1:8" x14ac:dyDescent="0.45">
      <c r="F1225">
        <v>0</v>
      </c>
      <c r="G1225">
        <v>0</v>
      </c>
      <c r="H1225">
        <v>1</v>
      </c>
    </row>
    <row r="1226" spans="1:8" x14ac:dyDescent="0.45">
      <c r="A1226" t="s">
        <v>316</v>
      </c>
      <c r="C1226" t="s">
        <v>298</v>
      </c>
      <c r="F1226">
        <v>2019</v>
      </c>
      <c r="G1226">
        <v>2020</v>
      </c>
      <c r="H1226">
        <v>2050</v>
      </c>
    </row>
    <row r="1227" spans="1:8" x14ac:dyDescent="0.45">
      <c r="F1227">
        <v>0</v>
      </c>
      <c r="G1227">
        <v>0</v>
      </c>
      <c r="H1227">
        <v>1</v>
      </c>
    </row>
    <row r="1228" spans="1:8" x14ac:dyDescent="0.45">
      <c r="A1228" t="s">
        <v>316</v>
      </c>
      <c r="C1228" t="s">
        <v>299</v>
      </c>
      <c r="F1228">
        <v>2019</v>
      </c>
      <c r="G1228">
        <v>2020</v>
      </c>
      <c r="H1228">
        <v>2050</v>
      </c>
    </row>
    <row r="1229" spans="1:8" x14ac:dyDescent="0.45">
      <c r="F1229">
        <v>0</v>
      </c>
      <c r="G1229">
        <v>0</v>
      </c>
      <c r="H1229">
        <v>1</v>
      </c>
    </row>
    <row r="1230" spans="1:8" x14ac:dyDescent="0.45">
      <c r="A1230" t="s">
        <v>316</v>
      </c>
      <c r="C1230" t="s">
        <v>300</v>
      </c>
      <c r="F1230">
        <v>2019</v>
      </c>
      <c r="G1230">
        <v>2020</v>
      </c>
      <c r="H1230">
        <v>2050</v>
      </c>
    </row>
    <row r="1231" spans="1:8" x14ac:dyDescent="0.45">
      <c r="F1231">
        <v>0</v>
      </c>
      <c r="G1231">
        <v>0</v>
      </c>
      <c r="H1231">
        <v>1</v>
      </c>
    </row>
    <row r="1232" spans="1:8" x14ac:dyDescent="0.45">
      <c r="A1232" t="s">
        <v>316</v>
      </c>
      <c r="C1232" t="s">
        <v>301</v>
      </c>
      <c r="F1232">
        <v>2019</v>
      </c>
      <c r="G1232">
        <v>2020</v>
      </c>
      <c r="H1232">
        <v>2050</v>
      </c>
    </row>
    <row r="1233" spans="1:13" x14ac:dyDescent="0.45">
      <c r="F1233">
        <v>0</v>
      </c>
      <c r="G1233">
        <v>0</v>
      </c>
      <c r="H1233">
        <v>1</v>
      </c>
    </row>
    <row r="1234" spans="1:13" x14ac:dyDescent="0.45">
      <c r="A1234" t="s">
        <v>316</v>
      </c>
      <c r="C1234" t="s">
        <v>302</v>
      </c>
      <c r="F1234">
        <v>2019</v>
      </c>
      <c r="G1234">
        <v>2020</v>
      </c>
      <c r="H1234">
        <v>2050</v>
      </c>
    </row>
    <row r="1235" spans="1:13" x14ac:dyDescent="0.45">
      <c r="F1235">
        <v>0</v>
      </c>
      <c r="G1235">
        <v>0</v>
      </c>
      <c r="H1235">
        <v>1</v>
      </c>
    </row>
    <row r="1236" spans="1:13" x14ac:dyDescent="0.45">
      <c r="A1236" t="s">
        <v>316</v>
      </c>
      <c r="C1236" t="s">
        <v>303</v>
      </c>
      <c r="F1236">
        <v>2019</v>
      </c>
      <c r="G1236">
        <v>2020</v>
      </c>
      <c r="H1236">
        <v>2050</v>
      </c>
    </row>
    <row r="1237" spans="1:13" x14ac:dyDescent="0.45">
      <c r="F1237">
        <v>0</v>
      </c>
      <c r="G1237">
        <v>0</v>
      </c>
      <c r="H1237">
        <v>1</v>
      </c>
    </row>
    <row r="1238" spans="1:13" x14ac:dyDescent="0.45">
      <c r="A1238" t="s">
        <v>316</v>
      </c>
      <c r="C1238" t="s">
        <v>304</v>
      </c>
      <c r="F1238">
        <v>2019</v>
      </c>
      <c r="G1238">
        <v>2020</v>
      </c>
      <c r="H1238">
        <v>2050</v>
      </c>
    </row>
    <row r="1239" spans="1:13" x14ac:dyDescent="0.45">
      <c r="F1239">
        <v>0</v>
      </c>
      <c r="G1239">
        <v>0</v>
      </c>
      <c r="H1239">
        <v>1</v>
      </c>
    </row>
    <row r="1240" spans="1:13" x14ac:dyDescent="0.45">
      <c r="A1240" t="s">
        <v>316</v>
      </c>
      <c r="C1240" t="s">
        <v>305</v>
      </c>
      <c r="F1240">
        <v>2019</v>
      </c>
      <c r="G1240">
        <v>2020</v>
      </c>
      <c r="H1240">
        <v>2050</v>
      </c>
    </row>
    <row r="1241" spans="1:13" x14ac:dyDescent="0.45">
      <c r="F1241">
        <v>0</v>
      </c>
      <c r="G1241">
        <v>0</v>
      </c>
      <c r="H1241">
        <v>1</v>
      </c>
    </row>
    <row r="1242" spans="1:13" x14ac:dyDescent="0.45">
      <c r="A1242" t="s">
        <v>317</v>
      </c>
      <c r="C1242" t="s">
        <v>308</v>
      </c>
      <c r="F1242">
        <v>2019</v>
      </c>
      <c r="G1242">
        <v>2020</v>
      </c>
      <c r="H1242">
        <v>2050</v>
      </c>
    </row>
    <row r="1243" spans="1:13" x14ac:dyDescent="0.45">
      <c r="F1243">
        <v>0</v>
      </c>
      <c r="G1243">
        <v>0</v>
      </c>
      <c r="H1243">
        <v>1</v>
      </c>
    </row>
    <row r="1244" spans="1:13" x14ac:dyDescent="0.45">
      <c r="A1244" t="s">
        <v>317</v>
      </c>
      <c r="C1244" t="s">
        <v>309</v>
      </c>
      <c r="F1244">
        <v>2019</v>
      </c>
      <c r="G1244">
        <v>2020</v>
      </c>
      <c r="H1244">
        <v>2025</v>
      </c>
      <c r="I1244">
        <v>2030</v>
      </c>
      <c r="J1244">
        <v>2035</v>
      </c>
      <c r="K1244">
        <v>2040</v>
      </c>
      <c r="L1244">
        <v>2045</v>
      </c>
      <c r="M1244">
        <v>2050</v>
      </c>
    </row>
    <row r="1245" spans="1:13" x14ac:dyDescent="0.45">
      <c r="F1245">
        <v>0</v>
      </c>
      <c r="G1245">
        <v>0</v>
      </c>
      <c r="H1245">
        <v>0</v>
      </c>
      <c r="I1245">
        <v>0.94</v>
      </c>
      <c r="J1245">
        <v>1</v>
      </c>
      <c r="K1245">
        <v>1</v>
      </c>
      <c r="L1245">
        <v>0</v>
      </c>
      <c r="M1245">
        <v>0</v>
      </c>
    </row>
    <row r="1246" spans="1:13" x14ac:dyDescent="0.45">
      <c r="A1246" t="s">
        <v>317</v>
      </c>
      <c r="C1246" t="s">
        <v>310</v>
      </c>
      <c r="F1246">
        <v>2019</v>
      </c>
      <c r="G1246">
        <v>2020</v>
      </c>
      <c r="H1246">
        <v>2050</v>
      </c>
    </row>
    <row r="1247" spans="1:13" x14ac:dyDescent="0.45">
      <c r="F1247">
        <v>0</v>
      </c>
      <c r="G1247">
        <v>0</v>
      </c>
      <c r="H1247">
        <v>1</v>
      </c>
    </row>
    <row r="1248" spans="1:13" x14ac:dyDescent="0.45">
      <c r="A1248" t="s">
        <v>317</v>
      </c>
      <c r="C1248" t="s">
        <v>311</v>
      </c>
      <c r="F1248">
        <v>2019</v>
      </c>
      <c r="G1248">
        <v>2020</v>
      </c>
      <c r="H1248">
        <v>2050</v>
      </c>
    </row>
    <row r="1249" spans="1:8" x14ac:dyDescent="0.45">
      <c r="F1249">
        <v>0</v>
      </c>
      <c r="G1249">
        <v>0</v>
      </c>
      <c r="H1249">
        <v>1</v>
      </c>
    </row>
    <row r="1250" spans="1:8" x14ac:dyDescent="0.45">
      <c r="A1250" t="s">
        <v>317</v>
      </c>
      <c r="C1250" t="s">
        <v>312</v>
      </c>
      <c r="F1250">
        <v>2019</v>
      </c>
      <c r="G1250">
        <v>2020</v>
      </c>
      <c r="H1250">
        <v>2050</v>
      </c>
    </row>
    <row r="1251" spans="1:8" x14ac:dyDescent="0.45">
      <c r="F1251">
        <v>0</v>
      </c>
      <c r="G1251">
        <v>0</v>
      </c>
      <c r="H1251">
        <v>1</v>
      </c>
    </row>
    <row r="1252" spans="1:8" x14ac:dyDescent="0.45">
      <c r="A1252" t="s">
        <v>317</v>
      </c>
      <c r="C1252" t="s">
        <v>313</v>
      </c>
      <c r="F1252">
        <v>2019</v>
      </c>
      <c r="G1252">
        <v>2020</v>
      </c>
      <c r="H1252">
        <v>2050</v>
      </c>
    </row>
    <row r="1253" spans="1:8" x14ac:dyDescent="0.45">
      <c r="F1253">
        <v>0</v>
      </c>
      <c r="G1253">
        <v>0</v>
      </c>
      <c r="H1253">
        <v>1</v>
      </c>
    </row>
    <row r="1254" spans="1:8" x14ac:dyDescent="0.45">
      <c r="A1254" t="s">
        <v>317</v>
      </c>
      <c r="C1254" t="s">
        <v>314</v>
      </c>
      <c r="F1254">
        <v>2019</v>
      </c>
      <c r="G1254">
        <v>2020</v>
      </c>
      <c r="H1254">
        <v>2050</v>
      </c>
    </row>
    <row r="1255" spans="1:8" x14ac:dyDescent="0.45">
      <c r="F1255">
        <v>0</v>
      </c>
      <c r="G1255">
        <v>0</v>
      </c>
      <c r="H1255">
        <v>1</v>
      </c>
    </row>
    <row r="1256" spans="1:8" x14ac:dyDescent="0.45">
      <c r="A1256" t="s">
        <v>317</v>
      </c>
      <c r="C1256" t="s">
        <v>315</v>
      </c>
      <c r="F1256">
        <v>2019</v>
      </c>
      <c r="G1256">
        <v>2020</v>
      </c>
      <c r="H1256">
        <v>2050</v>
      </c>
    </row>
    <row r="1257" spans="1:8" x14ac:dyDescent="0.45">
      <c r="F1257">
        <v>0</v>
      </c>
      <c r="G1257">
        <v>0</v>
      </c>
      <c r="H1257">
        <v>1</v>
      </c>
    </row>
    <row r="1258" spans="1:8" x14ac:dyDescent="0.45">
      <c r="A1258" t="s">
        <v>318</v>
      </c>
      <c r="C1258" t="s">
        <v>285</v>
      </c>
      <c r="F1258">
        <v>2019</v>
      </c>
      <c r="G1258">
        <v>2050</v>
      </c>
    </row>
    <row r="1259" spans="1:8" x14ac:dyDescent="0.45">
      <c r="F1259">
        <v>1</v>
      </c>
      <c r="G1259">
        <v>1</v>
      </c>
    </row>
    <row r="1260" spans="1:8" x14ac:dyDescent="0.45">
      <c r="A1260" t="s">
        <v>318</v>
      </c>
      <c r="C1260" t="s">
        <v>286</v>
      </c>
      <c r="F1260">
        <v>2019</v>
      </c>
      <c r="G1260">
        <v>2050</v>
      </c>
    </row>
    <row r="1261" spans="1:8" x14ac:dyDescent="0.45">
      <c r="F1261">
        <v>1</v>
      </c>
      <c r="G1261">
        <v>1</v>
      </c>
    </row>
    <row r="1262" spans="1:8" x14ac:dyDescent="0.45">
      <c r="A1262" t="s">
        <v>318</v>
      </c>
      <c r="C1262" t="s">
        <v>287</v>
      </c>
      <c r="F1262">
        <v>2019</v>
      </c>
      <c r="G1262">
        <v>2050</v>
      </c>
    </row>
    <row r="1263" spans="1:8" x14ac:dyDescent="0.45">
      <c r="F1263">
        <v>1</v>
      </c>
      <c r="G1263">
        <v>1</v>
      </c>
    </row>
    <row r="1264" spans="1:8" x14ac:dyDescent="0.45">
      <c r="A1264" t="s">
        <v>318</v>
      </c>
      <c r="C1264" t="s">
        <v>288</v>
      </c>
      <c r="F1264">
        <v>2019</v>
      </c>
      <c r="G1264">
        <v>2050</v>
      </c>
    </row>
    <row r="1265" spans="1:7" x14ac:dyDescent="0.45">
      <c r="F1265">
        <v>1</v>
      </c>
      <c r="G1265">
        <v>1</v>
      </c>
    </row>
    <row r="1266" spans="1:7" x14ac:dyDescent="0.45">
      <c r="A1266" t="s">
        <v>318</v>
      </c>
      <c r="C1266" t="s">
        <v>289</v>
      </c>
      <c r="F1266">
        <v>2019</v>
      </c>
      <c r="G1266">
        <v>2050</v>
      </c>
    </row>
    <row r="1267" spans="1:7" x14ac:dyDescent="0.45">
      <c r="F1267">
        <v>1</v>
      </c>
      <c r="G1267">
        <v>1</v>
      </c>
    </row>
    <row r="1268" spans="1:7" x14ac:dyDescent="0.45">
      <c r="A1268" t="s">
        <v>318</v>
      </c>
      <c r="C1268" t="s">
        <v>290</v>
      </c>
      <c r="F1268">
        <v>2019</v>
      </c>
      <c r="G1268">
        <v>2050</v>
      </c>
    </row>
    <row r="1269" spans="1:7" x14ac:dyDescent="0.45">
      <c r="F1269">
        <v>1</v>
      </c>
      <c r="G1269">
        <v>1</v>
      </c>
    </row>
    <row r="1270" spans="1:7" x14ac:dyDescent="0.45">
      <c r="A1270" t="s">
        <v>318</v>
      </c>
      <c r="C1270" t="s">
        <v>291</v>
      </c>
      <c r="F1270">
        <v>2019</v>
      </c>
      <c r="G1270">
        <v>2050</v>
      </c>
    </row>
    <row r="1271" spans="1:7" x14ac:dyDescent="0.45">
      <c r="F1271">
        <v>1</v>
      </c>
      <c r="G1271">
        <v>1</v>
      </c>
    </row>
    <row r="1272" spans="1:7" x14ac:dyDescent="0.45">
      <c r="A1272" t="s">
        <v>318</v>
      </c>
      <c r="C1272" t="s">
        <v>292</v>
      </c>
      <c r="F1272">
        <v>2019</v>
      </c>
      <c r="G1272">
        <v>2050</v>
      </c>
    </row>
    <row r="1273" spans="1:7" x14ac:dyDescent="0.45">
      <c r="F1273">
        <v>1</v>
      </c>
      <c r="G1273">
        <v>1</v>
      </c>
    </row>
    <row r="1274" spans="1:7" x14ac:dyDescent="0.45">
      <c r="A1274" t="s">
        <v>318</v>
      </c>
      <c r="C1274" t="s">
        <v>293</v>
      </c>
      <c r="F1274">
        <v>2019</v>
      </c>
      <c r="G1274">
        <v>2050</v>
      </c>
    </row>
    <row r="1275" spans="1:7" x14ac:dyDescent="0.45">
      <c r="F1275">
        <v>1</v>
      </c>
      <c r="G1275">
        <v>1</v>
      </c>
    </row>
    <row r="1276" spans="1:7" x14ac:dyDescent="0.45">
      <c r="A1276" t="s">
        <v>318</v>
      </c>
      <c r="C1276" t="s">
        <v>294</v>
      </c>
      <c r="F1276">
        <v>2019</v>
      </c>
      <c r="G1276">
        <v>2050</v>
      </c>
    </row>
    <row r="1277" spans="1:7" x14ac:dyDescent="0.45">
      <c r="F1277">
        <v>1</v>
      </c>
      <c r="G1277">
        <v>1</v>
      </c>
    </row>
    <row r="1278" spans="1:7" x14ac:dyDescent="0.45">
      <c r="A1278" t="s">
        <v>318</v>
      </c>
      <c r="C1278" t="s">
        <v>295</v>
      </c>
      <c r="F1278">
        <v>2019</v>
      </c>
      <c r="G1278">
        <v>2050</v>
      </c>
    </row>
    <row r="1279" spans="1:7" x14ac:dyDescent="0.45">
      <c r="F1279">
        <v>1</v>
      </c>
      <c r="G1279">
        <v>1</v>
      </c>
    </row>
    <row r="1280" spans="1:7" x14ac:dyDescent="0.45">
      <c r="A1280" t="s">
        <v>318</v>
      </c>
      <c r="C1280" t="s">
        <v>296</v>
      </c>
      <c r="F1280">
        <v>2019</v>
      </c>
      <c r="G1280">
        <v>2050</v>
      </c>
    </row>
    <row r="1281" spans="1:7" x14ac:dyDescent="0.45">
      <c r="F1281">
        <v>1</v>
      </c>
      <c r="G1281">
        <v>1</v>
      </c>
    </row>
    <row r="1282" spans="1:7" x14ac:dyDescent="0.45">
      <c r="A1282" t="s">
        <v>318</v>
      </c>
      <c r="C1282" t="s">
        <v>297</v>
      </c>
      <c r="F1282">
        <v>2019</v>
      </c>
      <c r="G1282">
        <v>2050</v>
      </c>
    </row>
    <row r="1283" spans="1:7" x14ac:dyDescent="0.45">
      <c r="F1283">
        <v>1</v>
      </c>
      <c r="G1283">
        <v>1</v>
      </c>
    </row>
    <row r="1284" spans="1:7" x14ac:dyDescent="0.45">
      <c r="A1284" t="s">
        <v>318</v>
      </c>
      <c r="C1284" t="s">
        <v>298</v>
      </c>
      <c r="F1284">
        <v>2019</v>
      </c>
      <c r="G1284">
        <v>2050</v>
      </c>
    </row>
    <row r="1285" spans="1:7" x14ac:dyDescent="0.45">
      <c r="F1285">
        <v>1</v>
      </c>
      <c r="G1285">
        <v>1</v>
      </c>
    </row>
    <row r="1286" spans="1:7" x14ac:dyDescent="0.45">
      <c r="A1286" t="s">
        <v>318</v>
      </c>
      <c r="C1286" t="s">
        <v>299</v>
      </c>
      <c r="F1286">
        <v>2019</v>
      </c>
      <c r="G1286">
        <v>2050</v>
      </c>
    </row>
    <row r="1287" spans="1:7" x14ac:dyDescent="0.45">
      <c r="F1287">
        <v>1</v>
      </c>
      <c r="G1287">
        <v>1</v>
      </c>
    </row>
    <row r="1288" spans="1:7" x14ac:dyDescent="0.45">
      <c r="A1288" t="s">
        <v>318</v>
      </c>
      <c r="C1288" t="s">
        <v>300</v>
      </c>
      <c r="F1288">
        <v>2019</v>
      </c>
      <c r="G1288">
        <v>2050</v>
      </c>
    </row>
    <row r="1289" spans="1:7" x14ac:dyDescent="0.45">
      <c r="F1289">
        <v>1</v>
      </c>
      <c r="G1289">
        <v>1</v>
      </c>
    </row>
    <row r="1290" spans="1:7" x14ac:dyDescent="0.45">
      <c r="A1290" t="s">
        <v>318</v>
      </c>
      <c r="C1290" t="s">
        <v>301</v>
      </c>
      <c r="F1290">
        <v>2019</v>
      </c>
      <c r="G1290">
        <v>2050</v>
      </c>
    </row>
    <row r="1291" spans="1:7" x14ac:dyDescent="0.45">
      <c r="F1291">
        <v>1</v>
      </c>
      <c r="G1291">
        <v>1</v>
      </c>
    </row>
    <row r="1292" spans="1:7" x14ac:dyDescent="0.45">
      <c r="A1292" t="s">
        <v>318</v>
      </c>
      <c r="C1292" t="s">
        <v>302</v>
      </c>
      <c r="F1292">
        <v>2019</v>
      </c>
      <c r="G1292">
        <v>2050</v>
      </c>
    </row>
    <row r="1293" spans="1:7" x14ac:dyDescent="0.45">
      <c r="F1293">
        <v>1</v>
      </c>
      <c r="G1293">
        <v>1</v>
      </c>
    </row>
    <row r="1294" spans="1:7" x14ac:dyDescent="0.45">
      <c r="A1294" t="s">
        <v>318</v>
      </c>
      <c r="C1294" t="s">
        <v>303</v>
      </c>
      <c r="F1294">
        <v>2019</v>
      </c>
      <c r="G1294">
        <v>2050</v>
      </c>
    </row>
    <row r="1295" spans="1:7" x14ac:dyDescent="0.45">
      <c r="F1295">
        <v>1</v>
      </c>
      <c r="G1295">
        <v>1</v>
      </c>
    </row>
    <row r="1296" spans="1:7" x14ac:dyDescent="0.45">
      <c r="A1296" t="s">
        <v>318</v>
      </c>
      <c r="C1296" t="s">
        <v>304</v>
      </c>
      <c r="F1296">
        <v>2019</v>
      </c>
      <c r="G1296">
        <v>2050</v>
      </c>
    </row>
    <row r="1297" spans="1:8" x14ac:dyDescent="0.45">
      <c r="F1297">
        <v>1</v>
      </c>
      <c r="G1297">
        <v>1</v>
      </c>
    </row>
    <row r="1298" spans="1:8" x14ac:dyDescent="0.45">
      <c r="A1298" t="s">
        <v>318</v>
      </c>
      <c r="C1298" t="s">
        <v>305</v>
      </c>
      <c r="F1298">
        <v>2019</v>
      </c>
      <c r="G1298">
        <v>2050</v>
      </c>
    </row>
    <row r="1299" spans="1:8" x14ac:dyDescent="0.45">
      <c r="F1299">
        <v>1</v>
      </c>
      <c r="G1299">
        <v>1</v>
      </c>
    </row>
    <row r="1300" spans="1:8" x14ac:dyDescent="0.45">
      <c r="A1300" t="s">
        <v>319</v>
      </c>
      <c r="F1300">
        <v>2019</v>
      </c>
      <c r="G1300">
        <v>2050</v>
      </c>
    </row>
    <row r="1301" spans="1:8" x14ac:dyDescent="0.45">
      <c r="F1301">
        <v>1</v>
      </c>
      <c r="G1301">
        <v>1</v>
      </c>
    </row>
    <row r="1302" spans="1:8" x14ac:dyDescent="0.45">
      <c r="A1302" t="s">
        <v>320</v>
      </c>
      <c r="F1302">
        <v>2019</v>
      </c>
      <c r="G1302">
        <v>2050</v>
      </c>
    </row>
    <row r="1303" spans="1:8" x14ac:dyDescent="0.45">
      <c r="F1303">
        <v>1</v>
      </c>
      <c r="G1303">
        <v>1</v>
      </c>
    </row>
    <row r="1304" spans="1:8" x14ac:dyDescent="0.45">
      <c r="A1304" t="s">
        <v>321</v>
      </c>
      <c r="C1304" t="s">
        <v>285</v>
      </c>
      <c r="F1304">
        <v>2019</v>
      </c>
      <c r="G1304">
        <v>2020</v>
      </c>
      <c r="H1304">
        <v>2050</v>
      </c>
    </row>
    <row r="1305" spans="1:8" x14ac:dyDescent="0.45">
      <c r="F1305">
        <v>0</v>
      </c>
      <c r="G1305">
        <v>0</v>
      </c>
      <c r="H1305">
        <v>1</v>
      </c>
    </row>
    <row r="1306" spans="1:8" x14ac:dyDescent="0.45">
      <c r="A1306" t="s">
        <v>321</v>
      </c>
      <c r="C1306" t="s">
        <v>286</v>
      </c>
      <c r="F1306">
        <v>2019</v>
      </c>
      <c r="G1306">
        <v>2020</v>
      </c>
      <c r="H1306">
        <v>2050</v>
      </c>
    </row>
    <row r="1307" spans="1:8" x14ac:dyDescent="0.45">
      <c r="F1307">
        <v>0</v>
      </c>
      <c r="G1307">
        <v>0</v>
      </c>
      <c r="H1307">
        <v>1</v>
      </c>
    </row>
    <row r="1308" spans="1:8" x14ac:dyDescent="0.45">
      <c r="A1308" t="s">
        <v>321</v>
      </c>
      <c r="C1308" t="s">
        <v>287</v>
      </c>
      <c r="F1308">
        <v>2019</v>
      </c>
      <c r="G1308">
        <v>2020</v>
      </c>
      <c r="H1308">
        <v>2050</v>
      </c>
    </row>
    <row r="1309" spans="1:8" x14ac:dyDescent="0.45">
      <c r="F1309">
        <v>0</v>
      </c>
      <c r="G1309">
        <v>0</v>
      </c>
      <c r="H1309">
        <v>1</v>
      </c>
    </row>
    <row r="1310" spans="1:8" x14ac:dyDescent="0.45">
      <c r="A1310" t="s">
        <v>321</v>
      </c>
      <c r="C1310" t="s">
        <v>288</v>
      </c>
      <c r="F1310">
        <v>2019</v>
      </c>
      <c r="G1310">
        <v>2020</v>
      </c>
      <c r="H1310">
        <v>2050</v>
      </c>
    </row>
    <row r="1311" spans="1:8" x14ac:dyDescent="0.45">
      <c r="F1311">
        <v>0</v>
      </c>
      <c r="G1311">
        <v>0</v>
      </c>
      <c r="H1311">
        <v>1</v>
      </c>
    </row>
    <row r="1312" spans="1:8" x14ac:dyDescent="0.45">
      <c r="A1312" t="s">
        <v>321</v>
      </c>
      <c r="C1312" t="s">
        <v>289</v>
      </c>
      <c r="F1312">
        <v>2019</v>
      </c>
      <c r="G1312">
        <v>2020</v>
      </c>
      <c r="H1312">
        <v>2050</v>
      </c>
    </row>
    <row r="1313" spans="1:8" x14ac:dyDescent="0.45">
      <c r="F1313">
        <v>0</v>
      </c>
      <c r="G1313">
        <v>0</v>
      </c>
      <c r="H1313">
        <v>1</v>
      </c>
    </row>
    <row r="1314" spans="1:8" x14ac:dyDescent="0.45">
      <c r="A1314" t="s">
        <v>321</v>
      </c>
      <c r="C1314" t="s">
        <v>290</v>
      </c>
      <c r="F1314">
        <v>2019</v>
      </c>
      <c r="G1314">
        <v>2020</v>
      </c>
      <c r="H1314">
        <v>2050</v>
      </c>
    </row>
    <row r="1315" spans="1:8" x14ac:dyDescent="0.45">
      <c r="F1315">
        <v>0</v>
      </c>
      <c r="G1315">
        <v>0</v>
      </c>
      <c r="H1315">
        <v>1</v>
      </c>
    </row>
    <row r="1316" spans="1:8" x14ac:dyDescent="0.45">
      <c r="A1316" t="s">
        <v>321</v>
      </c>
      <c r="C1316" t="s">
        <v>291</v>
      </c>
      <c r="F1316">
        <v>2019</v>
      </c>
      <c r="G1316">
        <v>2020</v>
      </c>
      <c r="H1316">
        <v>2050</v>
      </c>
    </row>
    <row r="1317" spans="1:8" x14ac:dyDescent="0.45">
      <c r="F1317">
        <v>0</v>
      </c>
      <c r="G1317">
        <v>0</v>
      </c>
      <c r="H1317">
        <v>1</v>
      </c>
    </row>
    <row r="1318" spans="1:8" x14ac:dyDescent="0.45">
      <c r="A1318" t="s">
        <v>321</v>
      </c>
      <c r="C1318" t="s">
        <v>292</v>
      </c>
      <c r="F1318">
        <v>2019</v>
      </c>
      <c r="G1318">
        <v>2020</v>
      </c>
      <c r="H1318">
        <v>2050</v>
      </c>
    </row>
    <row r="1319" spans="1:8" x14ac:dyDescent="0.45">
      <c r="F1319">
        <v>0</v>
      </c>
      <c r="G1319">
        <v>0</v>
      </c>
      <c r="H1319">
        <v>1</v>
      </c>
    </row>
    <row r="1320" spans="1:8" x14ac:dyDescent="0.45">
      <c r="A1320" t="s">
        <v>321</v>
      </c>
      <c r="C1320" t="s">
        <v>293</v>
      </c>
      <c r="F1320">
        <v>2019</v>
      </c>
      <c r="G1320">
        <v>2020</v>
      </c>
      <c r="H1320">
        <v>2050</v>
      </c>
    </row>
    <row r="1321" spans="1:8" x14ac:dyDescent="0.45">
      <c r="F1321">
        <v>0</v>
      </c>
      <c r="G1321">
        <v>0</v>
      </c>
      <c r="H1321">
        <v>1</v>
      </c>
    </row>
    <row r="1322" spans="1:8" x14ac:dyDescent="0.45">
      <c r="A1322" t="s">
        <v>321</v>
      </c>
      <c r="C1322" t="s">
        <v>294</v>
      </c>
      <c r="F1322">
        <v>2019</v>
      </c>
      <c r="G1322">
        <v>2020</v>
      </c>
      <c r="H1322">
        <v>2050</v>
      </c>
    </row>
    <row r="1323" spans="1:8" x14ac:dyDescent="0.45">
      <c r="F1323">
        <v>0</v>
      </c>
      <c r="G1323">
        <v>0</v>
      </c>
      <c r="H1323">
        <v>1</v>
      </c>
    </row>
    <row r="1324" spans="1:8" x14ac:dyDescent="0.45">
      <c r="A1324" t="s">
        <v>321</v>
      </c>
      <c r="C1324" t="s">
        <v>295</v>
      </c>
      <c r="F1324">
        <v>2019</v>
      </c>
      <c r="G1324">
        <v>2020</v>
      </c>
      <c r="H1324">
        <v>2050</v>
      </c>
    </row>
    <row r="1325" spans="1:8" x14ac:dyDescent="0.45">
      <c r="F1325">
        <v>0</v>
      </c>
      <c r="G1325">
        <v>0</v>
      </c>
      <c r="H1325">
        <v>1</v>
      </c>
    </row>
    <row r="1326" spans="1:8" x14ac:dyDescent="0.45">
      <c r="A1326" t="s">
        <v>321</v>
      </c>
      <c r="C1326" t="s">
        <v>296</v>
      </c>
      <c r="F1326">
        <v>2019</v>
      </c>
      <c r="G1326">
        <v>2020</v>
      </c>
      <c r="H1326">
        <v>2050</v>
      </c>
    </row>
    <row r="1327" spans="1:8" x14ac:dyDescent="0.45">
      <c r="F1327">
        <v>0</v>
      </c>
      <c r="G1327">
        <v>0</v>
      </c>
      <c r="H1327">
        <v>1</v>
      </c>
    </row>
    <row r="1328" spans="1:8" x14ac:dyDescent="0.45">
      <c r="A1328" t="s">
        <v>321</v>
      </c>
      <c r="C1328" t="s">
        <v>297</v>
      </c>
      <c r="F1328">
        <v>2019</v>
      </c>
      <c r="G1328">
        <v>2020</v>
      </c>
      <c r="H1328">
        <v>2050</v>
      </c>
    </row>
    <row r="1329" spans="1:8" x14ac:dyDescent="0.45">
      <c r="F1329">
        <v>0</v>
      </c>
      <c r="G1329">
        <v>0</v>
      </c>
      <c r="H1329">
        <v>1</v>
      </c>
    </row>
    <row r="1330" spans="1:8" x14ac:dyDescent="0.45">
      <c r="A1330" t="s">
        <v>321</v>
      </c>
      <c r="C1330" t="s">
        <v>298</v>
      </c>
      <c r="F1330">
        <v>2019</v>
      </c>
      <c r="G1330">
        <v>2020</v>
      </c>
      <c r="H1330">
        <v>2050</v>
      </c>
    </row>
    <row r="1331" spans="1:8" x14ac:dyDescent="0.45">
      <c r="F1331">
        <v>0</v>
      </c>
      <c r="G1331">
        <v>0</v>
      </c>
      <c r="H1331">
        <v>1</v>
      </c>
    </row>
    <row r="1332" spans="1:8" x14ac:dyDescent="0.45">
      <c r="A1332" t="s">
        <v>321</v>
      </c>
      <c r="C1332" t="s">
        <v>299</v>
      </c>
      <c r="F1332">
        <v>2019</v>
      </c>
      <c r="G1332">
        <v>2020</v>
      </c>
      <c r="H1332">
        <v>2050</v>
      </c>
    </row>
    <row r="1333" spans="1:8" x14ac:dyDescent="0.45">
      <c r="F1333">
        <v>0</v>
      </c>
      <c r="G1333">
        <v>0</v>
      </c>
      <c r="H1333">
        <v>1</v>
      </c>
    </row>
    <row r="1334" spans="1:8" x14ac:dyDescent="0.45">
      <c r="A1334" t="s">
        <v>321</v>
      </c>
      <c r="C1334" t="s">
        <v>300</v>
      </c>
      <c r="F1334">
        <v>2019</v>
      </c>
      <c r="G1334">
        <v>2020</v>
      </c>
      <c r="H1334">
        <v>2050</v>
      </c>
    </row>
    <row r="1335" spans="1:8" x14ac:dyDescent="0.45">
      <c r="F1335">
        <v>0</v>
      </c>
      <c r="G1335">
        <v>0</v>
      </c>
      <c r="H1335">
        <v>1</v>
      </c>
    </row>
    <row r="1336" spans="1:8" x14ac:dyDescent="0.45">
      <c r="A1336" t="s">
        <v>321</v>
      </c>
      <c r="C1336" t="s">
        <v>301</v>
      </c>
      <c r="F1336">
        <v>2019</v>
      </c>
      <c r="G1336">
        <v>2020</v>
      </c>
      <c r="H1336">
        <v>2050</v>
      </c>
    </row>
    <row r="1337" spans="1:8" x14ac:dyDescent="0.45">
      <c r="F1337">
        <v>0</v>
      </c>
      <c r="G1337">
        <v>0</v>
      </c>
      <c r="H1337">
        <v>1</v>
      </c>
    </row>
    <row r="1338" spans="1:8" x14ac:dyDescent="0.45">
      <c r="A1338" t="s">
        <v>321</v>
      </c>
      <c r="C1338" t="s">
        <v>302</v>
      </c>
      <c r="F1338">
        <v>2019</v>
      </c>
      <c r="G1338">
        <v>2020</v>
      </c>
      <c r="H1338">
        <v>2050</v>
      </c>
    </row>
    <row r="1339" spans="1:8" x14ac:dyDescent="0.45">
      <c r="F1339">
        <v>0</v>
      </c>
      <c r="G1339">
        <v>0</v>
      </c>
      <c r="H1339">
        <v>1</v>
      </c>
    </row>
    <row r="1340" spans="1:8" x14ac:dyDescent="0.45">
      <c r="A1340" t="s">
        <v>321</v>
      </c>
      <c r="C1340" t="s">
        <v>303</v>
      </c>
      <c r="F1340">
        <v>2019</v>
      </c>
      <c r="G1340">
        <v>2020</v>
      </c>
      <c r="H1340">
        <v>2050</v>
      </c>
    </row>
    <row r="1341" spans="1:8" x14ac:dyDescent="0.45">
      <c r="F1341">
        <v>0</v>
      </c>
      <c r="G1341">
        <v>0</v>
      </c>
      <c r="H1341">
        <v>1</v>
      </c>
    </row>
    <row r="1342" spans="1:8" x14ac:dyDescent="0.45">
      <c r="A1342" t="s">
        <v>321</v>
      </c>
      <c r="C1342" t="s">
        <v>304</v>
      </c>
      <c r="F1342">
        <v>2019</v>
      </c>
      <c r="G1342">
        <v>2020</v>
      </c>
      <c r="H1342">
        <v>2050</v>
      </c>
    </row>
    <row r="1343" spans="1:8" x14ac:dyDescent="0.45">
      <c r="F1343">
        <v>0</v>
      </c>
      <c r="G1343">
        <v>0</v>
      </c>
      <c r="H1343">
        <v>1</v>
      </c>
    </row>
    <row r="1344" spans="1:8" x14ac:dyDescent="0.45">
      <c r="A1344" t="s">
        <v>321</v>
      </c>
      <c r="C1344" t="s">
        <v>305</v>
      </c>
      <c r="F1344">
        <v>2019</v>
      </c>
      <c r="G1344">
        <v>2020</v>
      </c>
      <c r="H1344">
        <v>2050</v>
      </c>
    </row>
    <row r="1345" spans="1:14" x14ac:dyDescent="0.45">
      <c r="F1345">
        <v>0</v>
      </c>
      <c r="G1345">
        <v>0</v>
      </c>
      <c r="H1345">
        <v>1</v>
      </c>
    </row>
    <row r="1346" spans="1:14" x14ac:dyDescent="0.45">
      <c r="A1346" t="s">
        <v>322</v>
      </c>
      <c r="F1346">
        <v>2019</v>
      </c>
      <c r="G1346">
        <v>2020</v>
      </c>
      <c r="H1346">
        <v>2050</v>
      </c>
    </row>
    <row r="1347" spans="1:14" x14ac:dyDescent="0.45">
      <c r="F1347">
        <v>0</v>
      </c>
      <c r="G1347">
        <v>0</v>
      </c>
      <c r="H1347">
        <v>1</v>
      </c>
    </row>
    <row r="1348" spans="1:14" x14ac:dyDescent="0.45">
      <c r="A1348" t="s">
        <v>323</v>
      </c>
      <c r="F1348">
        <v>2019</v>
      </c>
      <c r="G1348">
        <v>2020</v>
      </c>
      <c r="H1348">
        <v>2050</v>
      </c>
    </row>
    <row r="1349" spans="1:14" x14ac:dyDescent="0.45">
      <c r="F1349">
        <v>0</v>
      </c>
      <c r="G1349">
        <v>0</v>
      </c>
      <c r="H1349">
        <v>1</v>
      </c>
    </row>
    <row r="1350" spans="1:14" x14ac:dyDescent="0.45">
      <c r="A1350" t="s">
        <v>324</v>
      </c>
      <c r="F1350">
        <v>2019</v>
      </c>
      <c r="G1350">
        <v>2020</v>
      </c>
      <c r="H1350">
        <v>2021</v>
      </c>
      <c r="I1350">
        <v>2025</v>
      </c>
      <c r="J1350">
        <v>2030</v>
      </c>
      <c r="K1350">
        <v>2035</v>
      </c>
      <c r="L1350">
        <v>2040</v>
      </c>
      <c r="M1350">
        <v>2045</v>
      </c>
      <c r="N1350">
        <v>2050</v>
      </c>
    </row>
    <row r="1351" spans="1:14" x14ac:dyDescent="0.45">
      <c r="F1351">
        <v>0</v>
      </c>
      <c r="G1351">
        <v>0</v>
      </c>
      <c r="H1351">
        <v>1</v>
      </c>
      <c r="I1351">
        <v>1</v>
      </c>
      <c r="J1351">
        <v>1</v>
      </c>
      <c r="K1351">
        <v>0.99</v>
      </c>
      <c r="L1351">
        <v>0.98</v>
      </c>
      <c r="M1351">
        <v>0.98</v>
      </c>
      <c r="N1351">
        <v>0.97</v>
      </c>
    </row>
    <row r="1352" spans="1:14" x14ac:dyDescent="0.45">
      <c r="A1352" t="s">
        <v>325</v>
      </c>
      <c r="F1352">
        <v>2019</v>
      </c>
      <c r="G1352">
        <v>2020</v>
      </c>
      <c r="H1352">
        <v>2050</v>
      </c>
    </row>
    <row r="1353" spans="1:14" x14ac:dyDescent="0.45">
      <c r="F1353">
        <v>0</v>
      </c>
      <c r="G1353">
        <v>0</v>
      </c>
      <c r="H1353">
        <v>1</v>
      </c>
    </row>
    <row r="1354" spans="1:14" x14ac:dyDescent="0.45">
      <c r="A1354" t="s">
        <v>326</v>
      </c>
      <c r="F1354">
        <v>2019</v>
      </c>
      <c r="G1354">
        <v>2020</v>
      </c>
      <c r="H1354">
        <v>2050</v>
      </c>
    </row>
    <row r="1355" spans="1:14" x14ac:dyDescent="0.45">
      <c r="F1355">
        <v>0</v>
      </c>
      <c r="G1355">
        <v>0</v>
      </c>
      <c r="H1355">
        <v>1</v>
      </c>
    </row>
    <row r="1356" spans="1:14" x14ac:dyDescent="0.45">
      <c r="A1356" t="s">
        <v>327</v>
      </c>
      <c r="F1356">
        <v>2019</v>
      </c>
      <c r="G1356">
        <v>2020</v>
      </c>
      <c r="H1356">
        <v>2050</v>
      </c>
    </row>
    <row r="1357" spans="1:14" x14ac:dyDescent="0.45">
      <c r="F1357">
        <v>0</v>
      </c>
      <c r="G1357">
        <v>0</v>
      </c>
      <c r="H1357">
        <v>1</v>
      </c>
    </row>
    <row r="1358" spans="1:14" x14ac:dyDescent="0.45">
      <c r="A1358" t="s">
        <v>328</v>
      </c>
      <c r="F1358">
        <v>2019</v>
      </c>
      <c r="G1358">
        <v>2020</v>
      </c>
      <c r="H1358">
        <v>2050</v>
      </c>
    </row>
    <row r="1359" spans="1:14" x14ac:dyDescent="0.45">
      <c r="F1359">
        <v>0</v>
      </c>
      <c r="G1359">
        <v>0</v>
      </c>
      <c r="H1359">
        <v>1</v>
      </c>
    </row>
    <row r="1360" spans="1:14" x14ac:dyDescent="0.45">
      <c r="A1360" t="s">
        <v>329</v>
      </c>
      <c r="F1360">
        <v>2019</v>
      </c>
      <c r="G1360">
        <v>2020</v>
      </c>
      <c r="H1360">
        <v>2021</v>
      </c>
      <c r="I1360">
        <v>2050</v>
      </c>
    </row>
    <row r="1361" spans="1:37" x14ac:dyDescent="0.45">
      <c r="F1361">
        <v>0</v>
      </c>
      <c r="G1361">
        <v>0</v>
      </c>
      <c r="H1361">
        <v>1</v>
      </c>
      <c r="I1361">
        <v>1</v>
      </c>
    </row>
    <row r="1362" spans="1:37" x14ac:dyDescent="0.45">
      <c r="A1362" t="s">
        <v>330</v>
      </c>
      <c r="F1362">
        <v>2019</v>
      </c>
      <c r="G1362">
        <v>2020</v>
      </c>
      <c r="H1362">
        <v>2021</v>
      </c>
      <c r="I1362">
        <v>2050</v>
      </c>
    </row>
    <row r="1363" spans="1:37" x14ac:dyDescent="0.45">
      <c r="F1363">
        <v>0</v>
      </c>
      <c r="G1363">
        <v>0</v>
      </c>
      <c r="H1363">
        <v>1</v>
      </c>
      <c r="I1363">
        <v>1</v>
      </c>
    </row>
    <row r="1364" spans="1:37" x14ac:dyDescent="0.45">
      <c r="A1364" t="s">
        <v>331</v>
      </c>
      <c r="C1364" t="s">
        <v>332</v>
      </c>
      <c r="F1364">
        <v>2019</v>
      </c>
      <c r="G1364">
        <v>2020</v>
      </c>
      <c r="H1364">
        <v>2021</v>
      </c>
      <c r="I1364">
        <v>2022</v>
      </c>
      <c r="J1364">
        <v>2023</v>
      </c>
      <c r="K1364">
        <v>2024</v>
      </c>
      <c r="L1364">
        <v>2025</v>
      </c>
      <c r="M1364">
        <v>2026</v>
      </c>
      <c r="N1364">
        <v>2027</v>
      </c>
      <c r="O1364">
        <v>2028</v>
      </c>
      <c r="P1364">
        <v>2029</v>
      </c>
      <c r="Q1364">
        <v>2030</v>
      </c>
      <c r="R1364">
        <v>2031</v>
      </c>
      <c r="S1364">
        <v>2032</v>
      </c>
      <c r="T1364">
        <v>2033</v>
      </c>
      <c r="U1364">
        <v>2034</v>
      </c>
      <c r="V1364">
        <v>2035</v>
      </c>
      <c r="W1364">
        <v>2036</v>
      </c>
      <c r="X1364">
        <v>2037</v>
      </c>
      <c r="Y1364">
        <v>2038</v>
      </c>
      <c r="Z1364">
        <v>2039</v>
      </c>
      <c r="AA1364">
        <v>2040</v>
      </c>
      <c r="AB1364">
        <v>2041</v>
      </c>
      <c r="AC1364">
        <v>2042</v>
      </c>
      <c r="AD1364">
        <v>2043</v>
      </c>
      <c r="AE1364">
        <v>2044</v>
      </c>
      <c r="AF1364">
        <v>2045</v>
      </c>
      <c r="AG1364">
        <v>2046</v>
      </c>
      <c r="AH1364">
        <v>2047</v>
      </c>
      <c r="AI1364">
        <v>2048</v>
      </c>
      <c r="AJ1364">
        <v>2049</v>
      </c>
      <c r="AK1364">
        <v>2050</v>
      </c>
    </row>
    <row r="1365" spans="1:37" x14ac:dyDescent="0.45">
      <c r="F1365">
        <v>0</v>
      </c>
      <c r="G1365">
        <v>0</v>
      </c>
      <c r="H1365">
        <v>2.3E-2</v>
      </c>
      <c r="I1365">
        <v>2.9000000000000001E-2</v>
      </c>
      <c r="J1365">
        <v>3.7999999999999999E-2</v>
      </c>
      <c r="K1365">
        <v>0.05</v>
      </c>
      <c r="L1365">
        <v>6.4000000000000001E-2</v>
      </c>
      <c r="M1365">
        <v>8.2000000000000003E-2</v>
      </c>
      <c r="N1365">
        <v>0.105</v>
      </c>
      <c r="O1365">
        <v>0.13300000000000001</v>
      </c>
      <c r="P1365">
        <v>0.16800000000000001</v>
      </c>
      <c r="Q1365">
        <v>0.20899999999999999</v>
      </c>
      <c r="R1365">
        <v>0.25700000000000001</v>
      </c>
      <c r="S1365">
        <v>0.313</v>
      </c>
      <c r="T1365">
        <v>0.374</v>
      </c>
      <c r="U1365">
        <v>0.439</v>
      </c>
      <c r="V1365">
        <v>0.50700000000000001</v>
      </c>
      <c r="W1365">
        <v>0.57599999999999996</v>
      </c>
      <c r="X1365">
        <v>0.64100000000000001</v>
      </c>
      <c r="Y1365">
        <v>0.70199999999999996</v>
      </c>
      <c r="Z1365">
        <v>0.75800000000000001</v>
      </c>
      <c r="AA1365">
        <v>0.80600000000000005</v>
      </c>
      <c r="AB1365">
        <v>0.84699999999999998</v>
      </c>
      <c r="AC1365">
        <v>0.88200000000000001</v>
      </c>
      <c r="AD1365">
        <v>0.91</v>
      </c>
      <c r="AE1365">
        <v>0.93300000000000005</v>
      </c>
      <c r="AF1365">
        <v>0.95099999999999996</v>
      </c>
      <c r="AG1365">
        <v>0.96499999999999997</v>
      </c>
      <c r="AH1365">
        <v>0.97699999999999998</v>
      </c>
      <c r="AI1365">
        <v>0.98599999999999999</v>
      </c>
      <c r="AJ1365">
        <v>0.99199999999999999</v>
      </c>
      <c r="AK1365">
        <v>0.998</v>
      </c>
    </row>
    <row r="1366" spans="1:37" x14ac:dyDescent="0.45">
      <c r="A1366" t="s">
        <v>331</v>
      </c>
      <c r="C1366" t="s">
        <v>333</v>
      </c>
      <c r="F1366">
        <v>2019</v>
      </c>
      <c r="G1366">
        <v>2020</v>
      </c>
      <c r="H1366">
        <v>2021</v>
      </c>
      <c r="I1366">
        <v>2022</v>
      </c>
      <c r="J1366">
        <v>2023</v>
      </c>
      <c r="K1366">
        <v>2024</v>
      </c>
      <c r="L1366">
        <v>2025</v>
      </c>
      <c r="M1366">
        <v>2026</v>
      </c>
      <c r="N1366">
        <v>2027</v>
      </c>
      <c r="O1366">
        <v>2028</v>
      </c>
      <c r="P1366">
        <v>2029</v>
      </c>
      <c r="Q1366">
        <v>2030</v>
      </c>
      <c r="R1366">
        <v>2031</v>
      </c>
      <c r="S1366">
        <v>2032</v>
      </c>
      <c r="T1366">
        <v>2033</v>
      </c>
      <c r="U1366">
        <v>2034</v>
      </c>
      <c r="V1366">
        <v>2035</v>
      </c>
      <c r="W1366">
        <v>2036</v>
      </c>
      <c r="X1366">
        <v>2037</v>
      </c>
      <c r="Y1366">
        <v>2038</v>
      </c>
      <c r="Z1366">
        <v>2039</v>
      </c>
      <c r="AA1366">
        <v>2040</v>
      </c>
      <c r="AB1366">
        <v>2041</v>
      </c>
      <c r="AC1366">
        <v>2042</v>
      </c>
      <c r="AD1366">
        <v>2043</v>
      </c>
      <c r="AE1366">
        <v>2044</v>
      </c>
      <c r="AF1366">
        <v>2045</v>
      </c>
      <c r="AG1366">
        <v>2046</v>
      </c>
      <c r="AH1366">
        <v>2047</v>
      </c>
      <c r="AI1366">
        <v>2048</v>
      </c>
      <c r="AJ1366">
        <v>2049</v>
      </c>
      <c r="AK1366">
        <v>2050</v>
      </c>
    </row>
    <row r="1367" spans="1:37" x14ac:dyDescent="0.45">
      <c r="F1367">
        <v>0</v>
      </c>
      <c r="G1367">
        <v>0</v>
      </c>
      <c r="H1367">
        <v>2.3E-2</v>
      </c>
      <c r="I1367">
        <v>2.9000000000000001E-2</v>
      </c>
      <c r="J1367">
        <v>3.7999999999999999E-2</v>
      </c>
      <c r="K1367">
        <v>0.05</v>
      </c>
      <c r="L1367">
        <v>6.4000000000000001E-2</v>
      </c>
      <c r="M1367">
        <v>8.2000000000000003E-2</v>
      </c>
      <c r="N1367">
        <v>0.105</v>
      </c>
      <c r="O1367">
        <v>0.13300000000000001</v>
      </c>
      <c r="P1367">
        <v>0.16800000000000001</v>
      </c>
      <c r="Q1367">
        <v>0.20899999999999999</v>
      </c>
      <c r="R1367">
        <v>0.25700000000000001</v>
      </c>
      <c r="S1367">
        <v>0.313</v>
      </c>
      <c r="T1367">
        <v>0.374</v>
      </c>
      <c r="U1367">
        <v>0.439</v>
      </c>
      <c r="V1367">
        <v>0.50700000000000001</v>
      </c>
      <c r="W1367">
        <v>0.57599999999999996</v>
      </c>
      <c r="X1367">
        <v>0.64100000000000001</v>
      </c>
      <c r="Y1367">
        <v>0.70199999999999996</v>
      </c>
      <c r="Z1367">
        <v>0.75800000000000001</v>
      </c>
      <c r="AA1367">
        <v>0.80600000000000005</v>
      </c>
      <c r="AB1367">
        <v>0.84699999999999998</v>
      </c>
      <c r="AC1367">
        <v>0.88200000000000001</v>
      </c>
      <c r="AD1367">
        <v>0.91</v>
      </c>
      <c r="AE1367">
        <v>0.93300000000000005</v>
      </c>
      <c r="AF1367">
        <v>0.95099999999999996</v>
      </c>
      <c r="AG1367">
        <v>0.96499999999999997</v>
      </c>
      <c r="AH1367">
        <v>0.97699999999999998</v>
      </c>
      <c r="AI1367">
        <v>0.98599999999999999</v>
      </c>
      <c r="AJ1367">
        <v>0.99199999999999999</v>
      </c>
      <c r="AK1367">
        <v>0.998</v>
      </c>
    </row>
    <row r="1368" spans="1:37" x14ac:dyDescent="0.45">
      <c r="A1368" t="s">
        <v>331</v>
      </c>
      <c r="C1368" t="s">
        <v>334</v>
      </c>
      <c r="F1368">
        <v>2019</v>
      </c>
      <c r="G1368">
        <v>2020</v>
      </c>
      <c r="H1368">
        <v>2021</v>
      </c>
      <c r="I1368">
        <v>2022</v>
      </c>
      <c r="J1368">
        <v>2023</v>
      </c>
      <c r="K1368">
        <v>2024</v>
      </c>
      <c r="L1368">
        <v>2025</v>
      </c>
      <c r="M1368">
        <v>2026</v>
      </c>
      <c r="N1368">
        <v>2027</v>
      </c>
      <c r="O1368">
        <v>2028</v>
      </c>
      <c r="P1368">
        <v>2029</v>
      </c>
      <c r="Q1368">
        <v>2030</v>
      </c>
      <c r="R1368">
        <v>2031</v>
      </c>
      <c r="S1368">
        <v>2032</v>
      </c>
      <c r="T1368">
        <v>2033</v>
      </c>
      <c r="U1368">
        <v>2034</v>
      </c>
      <c r="V1368">
        <v>2035</v>
      </c>
      <c r="W1368">
        <v>2036</v>
      </c>
      <c r="X1368">
        <v>2037</v>
      </c>
      <c r="Y1368">
        <v>2038</v>
      </c>
      <c r="Z1368">
        <v>2039</v>
      </c>
      <c r="AA1368">
        <v>2040</v>
      </c>
      <c r="AB1368">
        <v>2041</v>
      </c>
      <c r="AC1368">
        <v>2042</v>
      </c>
      <c r="AD1368">
        <v>2043</v>
      </c>
      <c r="AE1368">
        <v>2044</v>
      </c>
      <c r="AF1368">
        <v>2045</v>
      </c>
      <c r="AG1368">
        <v>2046</v>
      </c>
      <c r="AH1368">
        <v>2047</v>
      </c>
      <c r="AI1368">
        <v>2048</v>
      </c>
      <c r="AJ1368">
        <v>2049</v>
      </c>
      <c r="AK1368">
        <v>2050</v>
      </c>
    </row>
    <row r="1369" spans="1:37" x14ac:dyDescent="0.45">
      <c r="F1369">
        <v>0</v>
      </c>
      <c r="G1369">
        <v>0</v>
      </c>
      <c r="H1369">
        <v>2.3E-2</v>
      </c>
      <c r="I1369">
        <v>2.9000000000000001E-2</v>
      </c>
      <c r="J1369">
        <v>3.7999999999999999E-2</v>
      </c>
      <c r="K1369">
        <v>0.05</v>
      </c>
      <c r="L1369">
        <v>6.4000000000000001E-2</v>
      </c>
      <c r="M1369">
        <v>8.2000000000000003E-2</v>
      </c>
      <c r="N1369">
        <v>0.105</v>
      </c>
      <c r="O1369">
        <v>0.13300000000000001</v>
      </c>
      <c r="P1369">
        <v>0.16800000000000001</v>
      </c>
      <c r="Q1369">
        <v>0.20899999999999999</v>
      </c>
      <c r="R1369">
        <v>0.25700000000000001</v>
      </c>
      <c r="S1369">
        <v>0.313</v>
      </c>
      <c r="T1369">
        <v>0.374</v>
      </c>
      <c r="U1369">
        <v>0.439</v>
      </c>
      <c r="V1369">
        <v>0.50700000000000001</v>
      </c>
      <c r="W1369">
        <v>0.57599999999999996</v>
      </c>
      <c r="X1369">
        <v>0.64100000000000001</v>
      </c>
      <c r="Y1369">
        <v>0.70199999999999996</v>
      </c>
      <c r="Z1369">
        <v>0.75800000000000001</v>
      </c>
      <c r="AA1369">
        <v>0.80600000000000005</v>
      </c>
      <c r="AB1369">
        <v>0.84699999999999998</v>
      </c>
      <c r="AC1369">
        <v>0.88200000000000001</v>
      </c>
      <c r="AD1369">
        <v>0.91</v>
      </c>
      <c r="AE1369">
        <v>0.93300000000000005</v>
      </c>
      <c r="AF1369">
        <v>0.95099999999999996</v>
      </c>
      <c r="AG1369">
        <v>0.96499999999999997</v>
      </c>
      <c r="AH1369">
        <v>0.97699999999999998</v>
      </c>
      <c r="AI1369">
        <v>0.98599999999999999</v>
      </c>
      <c r="AJ1369">
        <v>0.99199999999999999</v>
      </c>
      <c r="AK1369">
        <v>0.998</v>
      </c>
    </row>
    <row r="1370" spans="1:37" x14ac:dyDescent="0.45">
      <c r="A1370" t="s">
        <v>331</v>
      </c>
      <c r="C1370" t="s">
        <v>335</v>
      </c>
      <c r="F1370">
        <v>2019</v>
      </c>
      <c r="G1370">
        <v>2020</v>
      </c>
      <c r="H1370">
        <v>2021</v>
      </c>
      <c r="I1370">
        <v>2022</v>
      </c>
      <c r="J1370">
        <v>2023</v>
      </c>
      <c r="K1370">
        <v>2024</v>
      </c>
      <c r="L1370">
        <v>2025</v>
      </c>
      <c r="M1370">
        <v>2026</v>
      </c>
      <c r="N1370">
        <v>2027</v>
      </c>
      <c r="O1370">
        <v>2028</v>
      </c>
      <c r="P1370">
        <v>2029</v>
      </c>
      <c r="Q1370">
        <v>2030</v>
      </c>
      <c r="R1370">
        <v>2031</v>
      </c>
      <c r="S1370">
        <v>2032</v>
      </c>
      <c r="T1370">
        <v>2033</v>
      </c>
      <c r="U1370">
        <v>2034</v>
      </c>
      <c r="V1370">
        <v>2035</v>
      </c>
      <c r="W1370">
        <v>2036</v>
      </c>
      <c r="X1370">
        <v>2037</v>
      </c>
      <c r="Y1370">
        <v>2038</v>
      </c>
      <c r="Z1370">
        <v>2039</v>
      </c>
      <c r="AA1370">
        <v>2040</v>
      </c>
      <c r="AB1370">
        <v>2041</v>
      </c>
      <c r="AC1370">
        <v>2042</v>
      </c>
      <c r="AD1370">
        <v>2043</v>
      </c>
      <c r="AE1370">
        <v>2044</v>
      </c>
      <c r="AF1370">
        <v>2045</v>
      </c>
      <c r="AG1370">
        <v>2046</v>
      </c>
      <c r="AH1370">
        <v>2047</v>
      </c>
      <c r="AI1370">
        <v>2048</v>
      </c>
      <c r="AJ1370">
        <v>2049</v>
      </c>
      <c r="AK1370">
        <v>2050</v>
      </c>
    </row>
    <row r="1371" spans="1:37" x14ac:dyDescent="0.45">
      <c r="F1371">
        <v>0</v>
      </c>
      <c r="G1371">
        <v>0</v>
      </c>
      <c r="H1371">
        <v>2.3E-2</v>
      </c>
      <c r="I1371">
        <v>2.9000000000000001E-2</v>
      </c>
      <c r="J1371">
        <v>3.7999999999999999E-2</v>
      </c>
      <c r="K1371">
        <v>0.05</v>
      </c>
      <c r="L1371">
        <v>6.4000000000000001E-2</v>
      </c>
      <c r="M1371">
        <v>8.2000000000000003E-2</v>
      </c>
      <c r="N1371">
        <v>0.105</v>
      </c>
      <c r="O1371">
        <v>0.13300000000000001</v>
      </c>
      <c r="P1371">
        <v>0.16800000000000001</v>
      </c>
      <c r="Q1371">
        <v>0.20899999999999999</v>
      </c>
      <c r="R1371">
        <v>0.25700000000000001</v>
      </c>
      <c r="S1371">
        <v>0.313</v>
      </c>
      <c r="T1371">
        <v>0.374</v>
      </c>
      <c r="U1371">
        <v>0.439</v>
      </c>
      <c r="V1371">
        <v>0.50700000000000001</v>
      </c>
      <c r="W1371">
        <v>0.57599999999999996</v>
      </c>
      <c r="X1371">
        <v>0.64100000000000001</v>
      </c>
      <c r="Y1371">
        <v>0.70199999999999996</v>
      </c>
      <c r="Z1371">
        <v>0.75800000000000001</v>
      </c>
      <c r="AA1371">
        <v>0.80600000000000005</v>
      </c>
      <c r="AB1371">
        <v>0.84699999999999998</v>
      </c>
      <c r="AC1371">
        <v>0.88200000000000001</v>
      </c>
      <c r="AD1371">
        <v>0.91</v>
      </c>
      <c r="AE1371">
        <v>0.93300000000000005</v>
      </c>
      <c r="AF1371">
        <v>0.95099999999999996</v>
      </c>
      <c r="AG1371">
        <v>0.96499999999999997</v>
      </c>
      <c r="AH1371">
        <v>0.97699999999999998</v>
      </c>
      <c r="AI1371">
        <v>0.98599999999999999</v>
      </c>
      <c r="AJ1371">
        <v>0.99199999999999999</v>
      </c>
      <c r="AK1371">
        <v>0.998</v>
      </c>
    </row>
    <row r="1372" spans="1:37" x14ac:dyDescent="0.45">
      <c r="A1372" t="s">
        <v>331</v>
      </c>
      <c r="C1372" t="s">
        <v>336</v>
      </c>
      <c r="F1372">
        <v>2019</v>
      </c>
      <c r="G1372">
        <v>2020</v>
      </c>
      <c r="H1372">
        <v>2021</v>
      </c>
      <c r="I1372">
        <v>2022</v>
      </c>
      <c r="J1372">
        <v>2023</v>
      </c>
      <c r="K1372">
        <v>2024</v>
      </c>
      <c r="L1372">
        <v>2025</v>
      </c>
      <c r="M1372">
        <v>2026</v>
      </c>
      <c r="N1372">
        <v>2027</v>
      </c>
      <c r="O1372">
        <v>2028</v>
      </c>
      <c r="P1372">
        <v>2029</v>
      </c>
      <c r="Q1372">
        <v>2030</v>
      </c>
      <c r="R1372">
        <v>2031</v>
      </c>
      <c r="S1372">
        <v>2032</v>
      </c>
      <c r="T1372">
        <v>2033</v>
      </c>
      <c r="U1372">
        <v>2034</v>
      </c>
      <c r="V1372">
        <v>2035</v>
      </c>
      <c r="W1372">
        <v>2036</v>
      </c>
      <c r="X1372">
        <v>2037</v>
      </c>
      <c r="Y1372">
        <v>2038</v>
      </c>
      <c r="Z1372">
        <v>2039</v>
      </c>
      <c r="AA1372">
        <v>2040</v>
      </c>
      <c r="AB1372">
        <v>2041</v>
      </c>
      <c r="AC1372">
        <v>2042</v>
      </c>
      <c r="AD1372">
        <v>2043</v>
      </c>
      <c r="AE1372">
        <v>2044</v>
      </c>
      <c r="AF1372">
        <v>2045</v>
      </c>
      <c r="AG1372">
        <v>2046</v>
      </c>
      <c r="AH1372">
        <v>2047</v>
      </c>
      <c r="AI1372">
        <v>2048</v>
      </c>
      <c r="AJ1372">
        <v>2049</v>
      </c>
      <c r="AK1372">
        <v>2050</v>
      </c>
    </row>
    <row r="1373" spans="1:37" x14ac:dyDescent="0.45">
      <c r="F1373">
        <v>0</v>
      </c>
      <c r="G1373">
        <v>0</v>
      </c>
      <c r="H1373">
        <v>2.3E-2</v>
      </c>
      <c r="I1373">
        <v>2.9000000000000001E-2</v>
      </c>
      <c r="J1373">
        <v>3.7999999999999999E-2</v>
      </c>
      <c r="K1373">
        <v>0.05</v>
      </c>
      <c r="L1373">
        <v>6.4000000000000001E-2</v>
      </c>
      <c r="M1373">
        <v>8.2000000000000003E-2</v>
      </c>
      <c r="N1373">
        <v>0.105</v>
      </c>
      <c r="O1373">
        <v>0.13300000000000001</v>
      </c>
      <c r="P1373">
        <v>0.16800000000000001</v>
      </c>
      <c r="Q1373">
        <v>0.20899999999999999</v>
      </c>
      <c r="R1373">
        <v>0.25700000000000001</v>
      </c>
      <c r="S1373">
        <v>0.313</v>
      </c>
      <c r="T1373">
        <v>0.374</v>
      </c>
      <c r="U1373">
        <v>0.439</v>
      </c>
      <c r="V1373">
        <v>0.50700000000000001</v>
      </c>
      <c r="W1373">
        <v>0.57599999999999996</v>
      </c>
      <c r="X1373">
        <v>0.64100000000000001</v>
      </c>
      <c r="Y1373">
        <v>0.70199999999999996</v>
      </c>
      <c r="Z1373">
        <v>0.75800000000000001</v>
      </c>
      <c r="AA1373">
        <v>0.80600000000000005</v>
      </c>
      <c r="AB1373">
        <v>0.84699999999999998</v>
      </c>
      <c r="AC1373">
        <v>0.88200000000000001</v>
      </c>
      <c r="AD1373">
        <v>0.91</v>
      </c>
      <c r="AE1373">
        <v>0.93300000000000005</v>
      </c>
      <c r="AF1373">
        <v>0.95099999999999996</v>
      </c>
      <c r="AG1373">
        <v>0.96499999999999997</v>
      </c>
      <c r="AH1373">
        <v>0.97699999999999998</v>
      </c>
      <c r="AI1373">
        <v>0.98599999999999999</v>
      </c>
      <c r="AJ1373">
        <v>0.99199999999999999</v>
      </c>
      <c r="AK1373">
        <v>0.998</v>
      </c>
    </row>
    <row r="1374" spans="1:37" x14ac:dyDescent="0.45">
      <c r="A1374" t="s">
        <v>331</v>
      </c>
      <c r="C1374" t="s">
        <v>337</v>
      </c>
      <c r="F1374">
        <v>2019</v>
      </c>
      <c r="G1374">
        <v>2020</v>
      </c>
      <c r="H1374">
        <v>2021</v>
      </c>
      <c r="I1374">
        <v>2022</v>
      </c>
      <c r="J1374">
        <v>2023</v>
      </c>
      <c r="K1374">
        <v>2024</v>
      </c>
      <c r="L1374">
        <v>2025</v>
      </c>
      <c r="M1374">
        <v>2026</v>
      </c>
      <c r="N1374">
        <v>2027</v>
      </c>
      <c r="O1374">
        <v>2028</v>
      </c>
      <c r="P1374">
        <v>2029</v>
      </c>
      <c r="Q1374">
        <v>2030</v>
      </c>
      <c r="R1374">
        <v>2031</v>
      </c>
      <c r="S1374">
        <v>2032</v>
      </c>
      <c r="T1374">
        <v>2033</v>
      </c>
      <c r="U1374">
        <v>2034</v>
      </c>
      <c r="V1374">
        <v>2035</v>
      </c>
      <c r="W1374">
        <v>2036</v>
      </c>
      <c r="X1374">
        <v>2037</v>
      </c>
      <c r="Y1374">
        <v>2038</v>
      </c>
      <c r="Z1374">
        <v>2039</v>
      </c>
      <c r="AA1374">
        <v>2040</v>
      </c>
      <c r="AB1374">
        <v>2041</v>
      </c>
      <c r="AC1374">
        <v>2042</v>
      </c>
      <c r="AD1374">
        <v>2043</v>
      </c>
      <c r="AE1374">
        <v>2044</v>
      </c>
      <c r="AF1374">
        <v>2045</v>
      </c>
      <c r="AG1374">
        <v>2046</v>
      </c>
      <c r="AH1374">
        <v>2047</v>
      </c>
      <c r="AI1374">
        <v>2048</v>
      </c>
      <c r="AJ1374">
        <v>2049</v>
      </c>
      <c r="AK1374">
        <v>2050</v>
      </c>
    </row>
    <row r="1375" spans="1:37" x14ac:dyDescent="0.45">
      <c r="F1375">
        <v>0</v>
      </c>
      <c r="G1375">
        <v>0</v>
      </c>
      <c r="H1375">
        <v>2.3E-2</v>
      </c>
      <c r="I1375">
        <v>2.9000000000000001E-2</v>
      </c>
      <c r="J1375">
        <v>3.7999999999999999E-2</v>
      </c>
      <c r="K1375">
        <v>0.05</v>
      </c>
      <c r="L1375">
        <v>6.4000000000000001E-2</v>
      </c>
      <c r="M1375">
        <v>8.2000000000000003E-2</v>
      </c>
      <c r="N1375">
        <v>0.105</v>
      </c>
      <c r="O1375">
        <v>0.13300000000000001</v>
      </c>
      <c r="P1375">
        <v>0.16800000000000001</v>
      </c>
      <c r="Q1375">
        <v>0.20899999999999999</v>
      </c>
      <c r="R1375">
        <v>0.25700000000000001</v>
      </c>
      <c r="S1375">
        <v>0.313</v>
      </c>
      <c r="T1375">
        <v>0.374</v>
      </c>
      <c r="U1375">
        <v>0.439</v>
      </c>
      <c r="V1375">
        <v>0.50700000000000001</v>
      </c>
      <c r="W1375">
        <v>0.57599999999999996</v>
      </c>
      <c r="X1375">
        <v>0.64100000000000001</v>
      </c>
      <c r="Y1375">
        <v>0.70199999999999996</v>
      </c>
      <c r="Z1375">
        <v>0.75800000000000001</v>
      </c>
      <c r="AA1375">
        <v>0.80600000000000005</v>
      </c>
      <c r="AB1375">
        <v>0.84699999999999998</v>
      </c>
      <c r="AC1375">
        <v>0.88200000000000001</v>
      </c>
      <c r="AD1375">
        <v>0.91</v>
      </c>
      <c r="AE1375">
        <v>0.93300000000000005</v>
      </c>
      <c r="AF1375">
        <v>0.95099999999999996</v>
      </c>
      <c r="AG1375">
        <v>0.96499999999999997</v>
      </c>
      <c r="AH1375">
        <v>0.97699999999999998</v>
      </c>
      <c r="AI1375">
        <v>0.98599999999999999</v>
      </c>
      <c r="AJ1375">
        <v>0.99199999999999999</v>
      </c>
      <c r="AK1375">
        <v>0.998</v>
      </c>
    </row>
    <row r="1376" spans="1:37" x14ac:dyDescent="0.45">
      <c r="A1376" t="s">
        <v>331</v>
      </c>
      <c r="C1376" t="s">
        <v>338</v>
      </c>
      <c r="F1376">
        <v>2019</v>
      </c>
      <c r="G1376">
        <v>2020</v>
      </c>
      <c r="H1376">
        <v>2021</v>
      </c>
      <c r="I1376">
        <v>2022</v>
      </c>
      <c r="J1376">
        <v>2023</v>
      </c>
      <c r="K1376">
        <v>2024</v>
      </c>
      <c r="L1376">
        <v>2025</v>
      </c>
      <c r="M1376">
        <v>2026</v>
      </c>
      <c r="N1376">
        <v>2027</v>
      </c>
      <c r="O1376">
        <v>2028</v>
      </c>
      <c r="P1376">
        <v>2029</v>
      </c>
      <c r="Q1376">
        <v>2030</v>
      </c>
      <c r="R1376">
        <v>2031</v>
      </c>
      <c r="S1376">
        <v>2032</v>
      </c>
      <c r="T1376">
        <v>2033</v>
      </c>
      <c r="U1376">
        <v>2034</v>
      </c>
      <c r="V1376">
        <v>2035</v>
      </c>
      <c r="W1376">
        <v>2036</v>
      </c>
      <c r="X1376">
        <v>2037</v>
      </c>
      <c r="Y1376">
        <v>2038</v>
      </c>
      <c r="Z1376">
        <v>2039</v>
      </c>
      <c r="AA1376">
        <v>2040</v>
      </c>
      <c r="AB1376">
        <v>2041</v>
      </c>
      <c r="AC1376">
        <v>2042</v>
      </c>
      <c r="AD1376">
        <v>2043</v>
      </c>
      <c r="AE1376">
        <v>2044</v>
      </c>
      <c r="AF1376">
        <v>2045</v>
      </c>
      <c r="AG1376">
        <v>2046</v>
      </c>
      <c r="AH1376">
        <v>2047</v>
      </c>
      <c r="AI1376">
        <v>2048</v>
      </c>
      <c r="AJ1376">
        <v>2049</v>
      </c>
      <c r="AK1376">
        <v>2050</v>
      </c>
    </row>
    <row r="1377" spans="1:37" x14ac:dyDescent="0.45">
      <c r="F1377">
        <v>0</v>
      </c>
      <c r="G1377">
        <v>0</v>
      </c>
      <c r="H1377">
        <v>2.3E-2</v>
      </c>
      <c r="I1377">
        <v>2.9000000000000001E-2</v>
      </c>
      <c r="J1377">
        <v>3.7999999999999999E-2</v>
      </c>
      <c r="K1377">
        <v>0.05</v>
      </c>
      <c r="L1377">
        <v>6.4000000000000001E-2</v>
      </c>
      <c r="M1377">
        <v>8.2000000000000003E-2</v>
      </c>
      <c r="N1377">
        <v>0.105</v>
      </c>
      <c r="O1377">
        <v>0.13300000000000001</v>
      </c>
      <c r="P1377">
        <v>0.16800000000000001</v>
      </c>
      <c r="Q1377">
        <v>0.20899999999999999</v>
      </c>
      <c r="R1377">
        <v>0.25700000000000001</v>
      </c>
      <c r="S1377">
        <v>0.313</v>
      </c>
      <c r="T1377">
        <v>0.374</v>
      </c>
      <c r="U1377">
        <v>0.439</v>
      </c>
      <c r="V1377">
        <v>0.50700000000000001</v>
      </c>
      <c r="W1377">
        <v>0.57599999999999996</v>
      </c>
      <c r="X1377">
        <v>0.64100000000000001</v>
      </c>
      <c r="Y1377">
        <v>0.70199999999999996</v>
      </c>
      <c r="Z1377">
        <v>0.75800000000000001</v>
      </c>
      <c r="AA1377">
        <v>0.80600000000000005</v>
      </c>
      <c r="AB1377">
        <v>0.84699999999999998</v>
      </c>
      <c r="AC1377">
        <v>0.88200000000000001</v>
      </c>
      <c r="AD1377">
        <v>0.91</v>
      </c>
      <c r="AE1377">
        <v>0.93300000000000005</v>
      </c>
      <c r="AF1377">
        <v>0.95099999999999996</v>
      </c>
      <c r="AG1377">
        <v>0.96499999999999997</v>
      </c>
      <c r="AH1377">
        <v>0.97699999999999998</v>
      </c>
      <c r="AI1377">
        <v>0.98599999999999999</v>
      </c>
      <c r="AJ1377">
        <v>0.99199999999999999</v>
      </c>
      <c r="AK1377">
        <v>0.998</v>
      </c>
    </row>
    <row r="1378" spans="1:37" x14ac:dyDescent="0.45">
      <c r="A1378" t="s">
        <v>339</v>
      </c>
      <c r="C1378" t="s">
        <v>199</v>
      </c>
      <c r="F1378">
        <v>2019</v>
      </c>
      <c r="G1378">
        <v>2020</v>
      </c>
      <c r="H1378">
        <v>2021</v>
      </c>
      <c r="I1378">
        <v>2022</v>
      </c>
      <c r="J1378">
        <v>2023</v>
      </c>
      <c r="K1378">
        <v>2024</v>
      </c>
      <c r="L1378">
        <v>2025</v>
      </c>
      <c r="M1378">
        <v>2026</v>
      </c>
      <c r="N1378">
        <v>2027</v>
      </c>
      <c r="O1378">
        <v>2028</v>
      </c>
      <c r="P1378">
        <v>2029</v>
      </c>
      <c r="Q1378">
        <v>2030</v>
      </c>
      <c r="R1378">
        <v>2031</v>
      </c>
      <c r="S1378">
        <v>2032</v>
      </c>
      <c r="T1378">
        <v>2033</v>
      </c>
      <c r="U1378">
        <v>2034</v>
      </c>
      <c r="V1378">
        <v>2035</v>
      </c>
      <c r="W1378">
        <v>2036</v>
      </c>
      <c r="X1378">
        <v>2037</v>
      </c>
      <c r="Y1378">
        <v>2038</v>
      </c>
      <c r="Z1378">
        <v>2039</v>
      </c>
      <c r="AA1378">
        <v>2040</v>
      </c>
      <c r="AB1378">
        <v>2041</v>
      </c>
      <c r="AC1378">
        <v>2042</v>
      </c>
      <c r="AD1378">
        <v>2043</v>
      </c>
      <c r="AE1378">
        <v>2044</v>
      </c>
      <c r="AF1378">
        <v>2045</v>
      </c>
      <c r="AG1378">
        <v>2046</v>
      </c>
      <c r="AH1378">
        <v>2047</v>
      </c>
      <c r="AI1378">
        <v>2048</v>
      </c>
      <c r="AJ1378">
        <v>2049</v>
      </c>
      <c r="AK1378">
        <v>2050</v>
      </c>
    </row>
    <row r="1379" spans="1:37" x14ac:dyDescent="0.45">
      <c r="F1379">
        <v>0</v>
      </c>
      <c r="G1379">
        <v>0</v>
      </c>
      <c r="H1379">
        <v>2.3E-2</v>
      </c>
      <c r="I1379">
        <v>2.9000000000000001E-2</v>
      </c>
      <c r="J1379">
        <v>3.7999999999999999E-2</v>
      </c>
      <c r="K1379">
        <v>0.05</v>
      </c>
      <c r="L1379">
        <v>6.4000000000000001E-2</v>
      </c>
      <c r="M1379">
        <v>8.2000000000000003E-2</v>
      </c>
      <c r="N1379">
        <v>0.105</v>
      </c>
      <c r="O1379">
        <v>0.13300000000000001</v>
      </c>
      <c r="P1379">
        <v>0.16800000000000001</v>
      </c>
      <c r="Q1379">
        <v>0.20899999999999999</v>
      </c>
      <c r="R1379">
        <v>0.25700000000000001</v>
      </c>
      <c r="S1379">
        <v>0.313</v>
      </c>
      <c r="T1379">
        <v>0.374</v>
      </c>
      <c r="U1379">
        <v>0.439</v>
      </c>
      <c r="V1379">
        <v>0.50700000000000001</v>
      </c>
      <c r="W1379">
        <v>0.57599999999999996</v>
      </c>
      <c r="X1379">
        <v>0.64100000000000001</v>
      </c>
      <c r="Y1379">
        <v>0.70199999999999996</v>
      </c>
      <c r="Z1379">
        <v>0.75800000000000001</v>
      </c>
      <c r="AA1379">
        <v>0.80600000000000005</v>
      </c>
      <c r="AB1379">
        <v>0.84699999999999998</v>
      </c>
      <c r="AC1379">
        <v>0.88200000000000001</v>
      </c>
      <c r="AD1379">
        <v>0.91</v>
      </c>
      <c r="AE1379">
        <v>0.93300000000000005</v>
      </c>
      <c r="AF1379">
        <v>0.95099999999999996</v>
      </c>
      <c r="AG1379">
        <v>0.96499999999999997</v>
      </c>
      <c r="AH1379">
        <v>0.97699999999999998</v>
      </c>
      <c r="AI1379">
        <v>0.98599999999999999</v>
      </c>
      <c r="AJ1379">
        <v>0.99199999999999999</v>
      </c>
      <c r="AK1379">
        <v>0.998</v>
      </c>
    </row>
    <row r="1380" spans="1:37" x14ac:dyDescent="0.45">
      <c r="A1380" t="s">
        <v>339</v>
      </c>
      <c r="C1380" t="s">
        <v>200</v>
      </c>
      <c r="F1380">
        <v>2019</v>
      </c>
      <c r="G1380">
        <v>2020</v>
      </c>
      <c r="H1380">
        <v>2021</v>
      </c>
      <c r="I1380">
        <v>2022</v>
      </c>
      <c r="J1380">
        <v>2023</v>
      </c>
      <c r="K1380">
        <v>2024</v>
      </c>
      <c r="L1380">
        <v>2025</v>
      </c>
      <c r="M1380">
        <v>2026</v>
      </c>
      <c r="N1380">
        <v>2027</v>
      </c>
      <c r="O1380">
        <v>2028</v>
      </c>
      <c r="P1380">
        <v>2029</v>
      </c>
      <c r="Q1380">
        <v>2030</v>
      </c>
      <c r="R1380">
        <v>2031</v>
      </c>
      <c r="S1380">
        <v>2032</v>
      </c>
      <c r="T1380">
        <v>2033</v>
      </c>
      <c r="U1380">
        <v>2034</v>
      </c>
      <c r="V1380">
        <v>2035</v>
      </c>
      <c r="W1380">
        <v>2036</v>
      </c>
      <c r="X1380">
        <v>2037</v>
      </c>
      <c r="Y1380">
        <v>2038</v>
      </c>
      <c r="Z1380">
        <v>2039</v>
      </c>
      <c r="AA1380">
        <v>2040</v>
      </c>
      <c r="AB1380">
        <v>2041</v>
      </c>
      <c r="AC1380">
        <v>2042</v>
      </c>
      <c r="AD1380">
        <v>2043</v>
      </c>
      <c r="AE1380">
        <v>2044</v>
      </c>
      <c r="AF1380">
        <v>2045</v>
      </c>
      <c r="AG1380">
        <v>2046</v>
      </c>
      <c r="AH1380">
        <v>2047</v>
      </c>
      <c r="AI1380">
        <v>2048</v>
      </c>
      <c r="AJ1380">
        <v>2049</v>
      </c>
      <c r="AK1380">
        <v>2050</v>
      </c>
    </row>
    <row r="1381" spans="1:37" x14ac:dyDescent="0.45">
      <c r="F1381">
        <v>0</v>
      </c>
      <c r="G1381">
        <v>0</v>
      </c>
      <c r="H1381">
        <v>2.3E-2</v>
      </c>
      <c r="I1381">
        <v>2.9000000000000001E-2</v>
      </c>
      <c r="J1381">
        <v>3.7999999999999999E-2</v>
      </c>
      <c r="K1381">
        <v>0.05</v>
      </c>
      <c r="L1381">
        <v>6.4000000000000001E-2</v>
      </c>
      <c r="M1381">
        <v>8.2000000000000003E-2</v>
      </c>
      <c r="N1381">
        <v>0.105</v>
      </c>
      <c r="O1381">
        <v>0.13300000000000001</v>
      </c>
      <c r="P1381">
        <v>0.16800000000000001</v>
      </c>
      <c r="Q1381">
        <v>0.20899999999999999</v>
      </c>
      <c r="R1381">
        <v>0.25700000000000001</v>
      </c>
      <c r="S1381">
        <v>0.313</v>
      </c>
      <c r="T1381">
        <v>0.374</v>
      </c>
      <c r="U1381">
        <v>0.439</v>
      </c>
      <c r="V1381">
        <v>0.50700000000000001</v>
      </c>
      <c r="W1381">
        <v>0.57599999999999996</v>
      </c>
      <c r="X1381">
        <v>0.64100000000000001</v>
      </c>
      <c r="Y1381">
        <v>0.70199999999999996</v>
      </c>
      <c r="Z1381">
        <v>0.75800000000000001</v>
      </c>
      <c r="AA1381">
        <v>0.80600000000000005</v>
      </c>
      <c r="AB1381">
        <v>0.84699999999999998</v>
      </c>
      <c r="AC1381">
        <v>0.88200000000000001</v>
      </c>
      <c r="AD1381">
        <v>0.91</v>
      </c>
      <c r="AE1381">
        <v>0.93300000000000005</v>
      </c>
      <c r="AF1381">
        <v>0.95099999999999996</v>
      </c>
      <c r="AG1381">
        <v>0.96499999999999997</v>
      </c>
      <c r="AH1381">
        <v>0.97699999999999998</v>
      </c>
      <c r="AI1381">
        <v>0.98599999999999999</v>
      </c>
      <c r="AJ1381">
        <v>0.99199999999999999</v>
      </c>
      <c r="AK1381">
        <v>0.998</v>
      </c>
    </row>
    <row r="1382" spans="1:37" x14ac:dyDescent="0.45">
      <c r="A1382" t="s">
        <v>339</v>
      </c>
      <c r="C1382" t="s">
        <v>201</v>
      </c>
      <c r="F1382">
        <v>2019</v>
      </c>
      <c r="G1382">
        <v>2020</v>
      </c>
      <c r="H1382">
        <v>2021</v>
      </c>
      <c r="I1382">
        <v>2022</v>
      </c>
      <c r="J1382">
        <v>2023</v>
      </c>
      <c r="K1382">
        <v>2024</v>
      </c>
      <c r="L1382">
        <v>2025</v>
      </c>
      <c r="M1382">
        <v>2026</v>
      </c>
      <c r="N1382">
        <v>2027</v>
      </c>
      <c r="O1382">
        <v>2028</v>
      </c>
      <c r="P1382">
        <v>2029</v>
      </c>
      <c r="Q1382">
        <v>2030</v>
      </c>
      <c r="R1382">
        <v>2031</v>
      </c>
      <c r="S1382">
        <v>2032</v>
      </c>
      <c r="T1382">
        <v>2033</v>
      </c>
      <c r="U1382">
        <v>2034</v>
      </c>
      <c r="V1382">
        <v>2035</v>
      </c>
      <c r="W1382">
        <v>2036</v>
      </c>
      <c r="X1382">
        <v>2037</v>
      </c>
      <c r="Y1382">
        <v>2038</v>
      </c>
      <c r="Z1382">
        <v>2039</v>
      </c>
      <c r="AA1382">
        <v>2040</v>
      </c>
      <c r="AB1382">
        <v>2041</v>
      </c>
      <c r="AC1382">
        <v>2042</v>
      </c>
      <c r="AD1382">
        <v>2043</v>
      </c>
      <c r="AE1382">
        <v>2044</v>
      </c>
      <c r="AF1382">
        <v>2045</v>
      </c>
      <c r="AG1382">
        <v>2046</v>
      </c>
      <c r="AH1382">
        <v>2047</v>
      </c>
      <c r="AI1382">
        <v>2048</v>
      </c>
      <c r="AJ1382">
        <v>2049</v>
      </c>
      <c r="AK1382">
        <v>2050</v>
      </c>
    </row>
    <row r="1383" spans="1:37" x14ac:dyDescent="0.45">
      <c r="F1383">
        <v>0</v>
      </c>
      <c r="G1383">
        <v>0</v>
      </c>
      <c r="H1383">
        <v>2.3E-2</v>
      </c>
      <c r="I1383">
        <v>2.9000000000000001E-2</v>
      </c>
      <c r="J1383">
        <v>3.7999999999999999E-2</v>
      </c>
      <c r="K1383">
        <v>0.05</v>
      </c>
      <c r="L1383">
        <v>6.4000000000000001E-2</v>
      </c>
      <c r="M1383">
        <v>8.2000000000000003E-2</v>
      </c>
      <c r="N1383">
        <v>0.105</v>
      </c>
      <c r="O1383">
        <v>0.13300000000000001</v>
      </c>
      <c r="P1383">
        <v>0.16800000000000001</v>
      </c>
      <c r="Q1383">
        <v>0.20899999999999999</v>
      </c>
      <c r="R1383">
        <v>0.25700000000000001</v>
      </c>
      <c r="S1383">
        <v>0.313</v>
      </c>
      <c r="T1383">
        <v>0.374</v>
      </c>
      <c r="U1383">
        <v>0.439</v>
      </c>
      <c r="V1383">
        <v>0.50700000000000001</v>
      </c>
      <c r="W1383">
        <v>0.57599999999999996</v>
      </c>
      <c r="X1383">
        <v>0.64100000000000001</v>
      </c>
      <c r="Y1383">
        <v>0.70199999999999996</v>
      </c>
      <c r="Z1383">
        <v>0.75800000000000001</v>
      </c>
      <c r="AA1383">
        <v>0.80600000000000005</v>
      </c>
      <c r="AB1383">
        <v>0.84699999999999998</v>
      </c>
      <c r="AC1383">
        <v>0.88200000000000001</v>
      </c>
      <c r="AD1383">
        <v>0.91</v>
      </c>
      <c r="AE1383">
        <v>0.93300000000000005</v>
      </c>
      <c r="AF1383">
        <v>0.95099999999999996</v>
      </c>
      <c r="AG1383">
        <v>0.96499999999999997</v>
      </c>
      <c r="AH1383">
        <v>0.97699999999999998</v>
      </c>
      <c r="AI1383">
        <v>0.98599999999999999</v>
      </c>
      <c r="AJ1383">
        <v>0.99199999999999999</v>
      </c>
      <c r="AK1383">
        <v>0.998</v>
      </c>
    </row>
    <row r="1384" spans="1:37" x14ac:dyDescent="0.45">
      <c r="A1384" t="s">
        <v>339</v>
      </c>
      <c r="C1384" t="s">
        <v>202</v>
      </c>
      <c r="F1384">
        <v>2019</v>
      </c>
      <c r="G1384">
        <v>2020</v>
      </c>
      <c r="H1384">
        <v>2021</v>
      </c>
      <c r="I1384">
        <v>2022</v>
      </c>
      <c r="J1384">
        <v>2023</v>
      </c>
      <c r="K1384">
        <v>2024</v>
      </c>
      <c r="L1384">
        <v>2025</v>
      </c>
      <c r="M1384">
        <v>2026</v>
      </c>
      <c r="N1384">
        <v>2027</v>
      </c>
      <c r="O1384">
        <v>2028</v>
      </c>
      <c r="P1384">
        <v>2029</v>
      </c>
      <c r="Q1384">
        <v>2030</v>
      </c>
      <c r="R1384">
        <v>2031</v>
      </c>
      <c r="S1384">
        <v>2032</v>
      </c>
      <c r="T1384">
        <v>2033</v>
      </c>
      <c r="U1384">
        <v>2034</v>
      </c>
      <c r="V1384">
        <v>2035</v>
      </c>
      <c r="W1384">
        <v>2036</v>
      </c>
      <c r="X1384">
        <v>2037</v>
      </c>
      <c r="Y1384">
        <v>2038</v>
      </c>
      <c r="Z1384">
        <v>2039</v>
      </c>
      <c r="AA1384">
        <v>2040</v>
      </c>
      <c r="AB1384">
        <v>2041</v>
      </c>
      <c r="AC1384">
        <v>2042</v>
      </c>
      <c r="AD1384">
        <v>2043</v>
      </c>
      <c r="AE1384">
        <v>2044</v>
      </c>
      <c r="AF1384">
        <v>2045</v>
      </c>
      <c r="AG1384">
        <v>2046</v>
      </c>
      <c r="AH1384">
        <v>2047</v>
      </c>
      <c r="AI1384">
        <v>2048</v>
      </c>
      <c r="AJ1384">
        <v>2049</v>
      </c>
      <c r="AK1384">
        <v>2050</v>
      </c>
    </row>
    <row r="1385" spans="1:37" x14ac:dyDescent="0.45">
      <c r="F1385">
        <v>0</v>
      </c>
      <c r="G1385">
        <v>0</v>
      </c>
      <c r="H1385">
        <v>2.3E-2</v>
      </c>
      <c r="I1385">
        <v>2.9000000000000001E-2</v>
      </c>
      <c r="J1385">
        <v>3.7999999999999999E-2</v>
      </c>
      <c r="K1385">
        <v>0.05</v>
      </c>
      <c r="L1385">
        <v>6.4000000000000001E-2</v>
      </c>
      <c r="M1385">
        <v>8.2000000000000003E-2</v>
      </c>
      <c r="N1385">
        <v>0.105</v>
      </c>
      <c r="O1385">
        <v>0.13300000000000001</v>
      </c>
      <c r="P1385">
        <v>0.16800000000000001</v>
      </c>
      <c r="Q1385">
        <v>0.20899999999999999</v>
      </c>
      <c r="R1385">
        <v>0.25700000000000001</v>
      </c>
      <c r="S1385">
        <v>0.313</v>
      </c>
      <c r="T1385">
        <v>0.374</v>
      </c>
      <c r="U1385">
        <v>0.439</v>
      </c>
      <c r="V1385">
        <v>0.50700000000000001</v>
      </c>
      <c r="W1385">
        <v>0.57599999999999996</v>
      </c>
      <c r="X1385">
        <v>0.64100000000000001</v>
      </c>
      <c r="Y1385">
        <v>0.70199999999999996</v>
      </c>
      <c r="Z1385">
        <v>0.75800000000000001</v>
      </c>
      <c r="AA1385">
        <v>0.80600000000000005</v>
      </c>
      <c r="AB1385">
        <v>0.84699999999999998</v>
      </c>
      <c r="AC1385">
        <v>0.88200000000000001</v>
      </c>
      <c r="AD1385">
        <v>0.91</v>
      </c>
      <c r="AE1385">
        <v>0.93300000000000005</v>
      </c>
      <c r="AF1385">
        <v>0.95099999999999996</v>
      </c>
      <c r="AG1385">
        <v>0.96499999999999997</v>
      </c>
      <c r="AH1385">
        <v>0.97699999999999998</v>
      </c>
      <c r="AI1385">
        <v>0.98599999999999999</v>
      </c>
      <c r="AJ1385">
        <v>0.99199999999999999</v>
      </c>
      <c r="AK1385">
        <v>0.998</v>
      </c>
    </row>
    <row r="1386" spans="1:37" x14ac:dyDescent="0.45">
      <c r="A1386" t="s">
        <v>339</v>
      </c>
      <c r="C1386" t="s">
        <v>203</v>
      </c>
      <c r="F1386">
        <v>2019</v>
      </c>
      <c r="G1386">
        <v>2020</v>
      </c>
      <c r="H1386">
        <v>2021</v>
      </c>
      <c r="I1386">
        <v>2022</v>
      </c>
      <c r="J1386">
        <v>2023</v>
      </c>
      <c r="K1386">
        <v>2024</v>
      </c>
      <c r="L1386">
        <v>2025</v>
      </c>
      <c r="M1386">
        <v>2026</v>
      </c>
      <c r="N1386">
        <v>2027</v>
      </c>
      <c r="O1386">
        <v>2028</v>
      </c>
      <c r="P1386">
        <v>2029</v>
      </c>
      <c r="Q1386">
        <v>2030</v>
      </c>
      <c r="R1386">
        <v>2031</v>
      </c>
      <c r="S1386">
        <v>2032</v>
      </c>
      <c r="T1386">
        <v>2033</v>
      </c>
      <c r="U1386">
        <v>2034</v>
      </c>
      <c r="V1386">
        <v>2035</v>
      </c>
      <c r="W1386">
        <v>2036</v>
      </c>
      <c r="X1386">
        <v>2037</v>
      </c>
      <c r="Y1386">
        <v>2038</v>
      </c>
      <c r="Z1386">
        <v>2039</v>
      </c>
      <c r="AA1386">
        <v>2040</v>
      </c>
      <c r="AB1386">
        <v>2041</v>
      </c>
      <c r="AC1386">
        <v>2042</v>
      </c>
      <c r="AD1386">
        <v>2043</v>
      </c>
      <c r="AE1386">
        <v>2044</v>
      </c>
      <c r="AF1386">
        <v>2045</v>
      </c>
      <c r="AG1386">
        <v>2046</v>
      </c>
      <c r="AH1386">
        <v>2047</v>
      </c>
      <c r="AI1386">
        <v>2048</v>
      </c>
      <c r="AJ1386">
        <v>2049</v>
      </c>
      <c r="AK1386">
        <v>2050</v>
      </c>
    </row>
    <row r="1387" spans="1:37" x14ac:dyDescent="0.45">
      <c r="F1387">
        <v>0</v>
      </c>
      <c r="G1387">
        <v>0</v>
      </c>
      <c r="H1387">
        <v>2.3E-2</v>
      </c>
      <c r="I1387">
        <v>2.9000000000000001E-2</v>
      </c>
      <c r="J1387">
        <v>3.7999999999999999E-2</v>
      </c>
      <c r="K1387">
        <v>0.05</v>
      </c>
      <c r="L1387">
        <v>6.4000000000000001E-2</v>
      </c>
      <c r="M1387">
        <v>8.2000000000000003E-2</v>
      </c>
      <c r="N1387">
        <v>0.105</v>
      </c>
      <c r="O1387">
        <v>0.13300000000000001</v>
      </c>
      <c r="P1387">
        <v>0.16800000000000001</v>
      </c>
      <c r="Q1387">
        <v>0.20899999999999999</v>
      </c>
      <c r="R1387">
        <v>0.25700000000000001</v>
      </c>
      <c r="S1387">
        <v>0.313</v>
      </c>
      <c r="T1387">
        <v>0.374</v>
      </c>
      <c r="U1387">
        <v>0.439</v>
      </c>
      <c r="V1387">
        <v>0.50700000000000001</v>
      </c>
      <c r="W1387">
        <v>0.57599999999999996</v>
      </c>
      <c r="X1387">
        <v>0.64100000000000001</v>
      </c>
      <c r="Y1387">
        <v>0.70199999999999996</v>
      </c>
      <c r="Z1387">
        <v>0.75800000000000001</v>
      </c>
      <c r="AA1387">
        <v>0.80600000000000005</v>
      </c>
      <c r="AB1387">
        <v>0.84699999999999998</v>
      </c>
      <c r="AC1387">
        <v>0.88200000000000001</v>
      </c>
      <c r="AD1387">
        <v>0.91</v>
      </c>
      <c r="AE1387">
        <v>0.93300000000000005</v>
      </c>
      <c r="AF1387">
        <v>0.95099999999999996</v>
      </c>
      <c r="AG1387">
        <v>0.96499999999999997</v>
      </c>
      <c r="AH1387">
        <v>0.97699999999999998</v>
      </c>
      <c r="AI1387">
        <v>0.98599999999999999</v>
      </c>
      <c r="AJ1387">
        <v>0.99199999999999999</v>
      </c>
      <c r="AK1387">
        <v>0.998</v>
      </c>
    </row>
    <row r="1388" spans="1:37" x14ac:dyDescent="0.45">
      <c r="A1388" t="s">
        <v>339</v>
      </c>
      <c r="C1388" t="s">
        <v>204</v>
      </c>
      <c r="F1388">
        <v>2019</v>
      </c>
      <c r="G1388">
        <v>2020</v>
      </c>
      <c r="H1388">
        <v>2021</v>
      </c>
      <c r="I1388">
        <v>2022</v>
      </c>
      <c r="J1388">
        <v>2023</v>
      </c>
      <c r="K1388">
        <v>2024</v>
      </c>
      <c r="L1388">
        <v>2025</v>
      </c>
      <c r="M1388">
        <v>2026</v>
      </c>
      <c r="N1388">
        <v>2027</v>
      </c>
      <c r="O1388">
        <v>2028</v>
      </c>
      <c r="P1388">
        <v>2029</v>
      </c>
      <c r="Q1388">
        <v>2030</v>
      </c>
      <c r="R1388">
        <v>2031</v>
      </c>
      <c r="S1388">
        <v>2032</v>
      </c>
      <c r="T1388">
        <v>2033</v>
      </c>
      <c r="U1388">
        <v>2034</v>
      </c>
      <c r="V1388">
        <v>2035</v>
      </c>
      <c r="W1388">
        <v>2036</v>
      </c>
      <c r="X1388">
        <v>2037</v>
      </c>
      <c r="Y1388">
        <v>2038</v>
      </c>
      <c r="Z1388">
        <v>2039</v>
      </c>
      <c r="AA1388">
        <v>2040</v>
      </c>
      <c r="AB1388">
        <v>2041</v>
      </c>
      <c r="AC1388">
        <v>2042</v>
      </c>
      <c r="AD1388">
        <v>2043</v>
      </c>
      <c r="AE1388">
        <v>2044</v>
      </c>
      <c r="AF1388">
        <v>2045</v>
      </c>
      <c r="AG1388">
        <v>2046</v>
      </c>
      <c r="AH1388">
        <v>2047</v>
      </c>
      <c r="AI1388">
        <v>2048</v>
      </c>
      <c r="AJ1388">
        <v>2049</v>
      </c>
      <c r="AK1388">
        <v>2050</v>
      </c>
    </row>
    <row r="1389" spans="1:37" x14ac:dyDescent="0.45">
      <c r="F1389">
        <v>0</v>
      </c>
      <c r="G1389">
        <v>0</v>
      </c>
      <c r="H1389">
        <v>2.3E-2</v>
      </c>
      <c r="I1389">
        <v>2.9000000000000001E-2</v>
      </c>
      <c r="J1389">
        <v>3.7999999999999999E-2</v>
      </c>
      <c r="K1389">
        <v>0.05</v>
      </c>
      <c r="L1389">
        <v>6.4000000000000001E-2</v>
      </c>
      <c r="M1389">
        <v>8.2000000000000003E-2</v>
      </c>
      <c r="N1389">
        <v>0.105</v>
      </c>
      <c r="O1389">
        <v>0.13300000000000001</v>
      </c>
      <c r="P1389">
        <v>0.16800000000000001</v>
      </c>
      <c r="Q1389">
        <v>0.20899999999999999</v>
      </c>
      <c r="R1389">
        <v>0.25700000000000001</v>
      </c>
      <c r="S1389">
        <v>0.313</v>
      </c>
      <c r="T1389">
        <v>0.374</v>
      </c>
      <c r="U1389">
        <v>0.439</v>
      </c>
      <c r="V1389">
        <v>0.50700000000000001</v>
      </c>
      <c r="W1389">
        <v>0.57599999999999996</v>
      </c>
      <c r="X1389">
        <v>0.64100000000000001</v>
      </c>
      <c r="Y1389">
        <v>0.70199999999999996</v>
      </c>
      <c r="Z1389">
        <v>0.75800000000000001</v>
      </c>
      <c r="AA1389">
        <v>0.80600000000000005</v>
      </c>
      <c r="AB1389">
        <v>0.84699999999999998</v>
      </c>
      <c r="AC1389">
        <v>0.88200000000000001</v>
      </c>
      <c r="AD1389">
        <v>0.91</v>
      </c>
      <c r="AE1389">
        <v>0.93300000000000005</v>
      </c>
      <c r="AF1389">
        <v>0.95099999999999996</v>
      </c>
      <c r="AG1389">
        <v>0.96499999999999997</v>
      </c>
      <c r="AH1389">
        <v>0.97699999999999998</v>
      </c>
      <c r="AI1389">
        <v>0.98599999999999999</v>
      </c>
      <c r="AJ1389">
        <v>0.99199999999999999</v>
      </c>
      <c r="AK1389">
        <v>0.998</v>
      </c>
    </row>
    <row r="1390" spans="1:37" x14ac:dyDescent="0.45">
      <c r="A1390" t="s">
        <v>339</v>
      </c>
      <c r="C1390" t="s">
        <v>205</v>
      </c>
      <c r="F1390">
        <v>2019</v>
      </c>
      <c r="G1390">
        <v>2020</v>
      </c>
      <c r="H1390">
        <v>2021</v>
      </c>
      <c r="I1390">
        <v>2022</v>
      </c>
      <c r="J1390">
        <v>2023</v>
      </c>
      <c r="K1390">
        <v>2024</v>
      </c>
      <c r="L1390">
        <v>2025</v>
      </c>
      <c r="M1390">
        <v>2026</v>
      </c>
      <c r="N1390">
        <v>2027</v>
      </c>
      <c r="O1390">
        <v>2028</v>
      </c>
      <c r="P1390">
        <v>2029</v>
      </c>
      <c r="Q1390">
        <v>2030</v>
      </c>
      <c r="R1390">
        <v>2031</v>
      </c>
      <c r="S1390">
        <v>2032</v>
      </c>
      <c r="T1390">
        <v>2033</v>
      </c>
      <c r="U1390">
        <v>2034</v>
      </c>
      <c r="V1390">
        <v>2035</v>
      </c>
      <c r="W1390">
        <v>2036</v>
      </c>
      <c r="X1390">
        <v>2037</v>
      </c>
      <c r="Y1390">
        <v>2038</v>
      </c>
      <c r="Z1390">
        <v>2039</v>
      </c>
      <c r="AA1390">
        <v>2040</v>
      </c>
      <c r="AB1390">
        <v>2041</v>
      </c>
      <c r="AC1390">
        <v>2042</v>
      </c>
      <c r="AD1390">
        <v>2043</v>
      </c>
      <c r="AE1390">
        <v>2044</v>
      </c>
      <c r="AF1390">
        <v>2045</v>
      </c>
      <c r="AG1390">
        <v>2046</v>
      </c>
      <c r="AH1390">
        <v>2047</v>
      </c>
      <c r="AI1390">
        <v>2048</v>
      </c>
      <c r="AJ1390">
        <v>2049</v>
      </c>
      <c r="AK1390">
        <v>2050</v>
      </c>
    </row>
    <row r="1391" spans="1:37" x14ac:dyDescent="0.45">
      <c r="F1391">
        <v>0</v>
      </c>
      <c r="G1391">
        <v>0</v>
      </c>
      <c r="H1391">
        <v>2.3E-2</v>
      </c>
      <c r="I1391">
        <v>2.9000000000000001E-2</v>
      </c>
      <c r="J1391">
        <v>3.7999999999999999E-2</v>
      </c>
      <c r="K1391">
        <v>0.05</v>
      </c>
      <c r="L1391">
        <v>6.4000000000000001E-2</v>
      </c>
      <c r="M1391">
        <v>8.2000000000000003E-2</v>
      </c>
      <c r="N1391">
        <v>0.105</v>
      </c>
      <c r="O1391">
        <v>0.13300000000000001</v>
      </c>
      <c r="P1391">
        <v>0.16800000000000001</v>
      </c>
      <c r="Q1391">
        <v>0.20899999999999999</v>
      </c>
      <c r="R1391">
        <v>0.25700000000000001</v>
      </c>
      <c r="S1391">
        <v>0.313</v>
      </c>
      <c r="T1391">
        <v>0.374</v>
      </c>
      <c r="U1391">
        <v>0.439</v>
      </c>
      <c r="V1391">
        <v>0.50700000000000001</v>
      </c>
      <c r="W1391">
        <v>0.57599999999999996</v>
      </c>
      <c r="X1391">
        <v>0.64100000000000001</v>
      </c>
      <c r="Y1391">
        <v>0.70199999999999996</v>
      </c>
      <c r="Z1391">
        <v>0.75800000000000001</v>
      </c>
      <c r="AA1391">
        <v>0.80600000000000005</v>
      </c>
      <c r="AB1391">
        <v>0.84699999999999998</v>
      </c>
      <c r="AC1391">
        <v>0.88200000000000001</v>
      </c>
      <c r="AD1391">
        <v>0.91</v>
      </c>
      <c r="AE1391">
        <v>0.93300000000000005</v>
      </c>
      <c r="AF1391">
        <v>0.95099999999999996</v>
      </c>
      <c r="AG1391">
        <v>0.96499999999999997</v>
      </c>
      <c r="AH1391">
        <v>0.97699999999999998</v>
      </c>
      <c r="AI1391">
        <v>0.98599999999999999</v>
      </c>
      <c r="AJ1391">
        <v>0.99199999999999999</v>
      </c>
      <c r="AK1391">
        <v>0.998</v>
      </c>
    </row>
    <row r="1392" spans="1:37" x14ac:dyDescent="0.45">
      <c r="A1392" t="s">
        <v>339</v>
      </c>
      <c r="C1392" t="s">
        <v>206</v>
      </c>
      <c r="F1392">
        <v>2019</v>
      </c>
      <c r="G1392">
        <v>2020</v>
      </c>
      <c r="H1392">
        <v>2021</v>
      </c>
      <c r="I1392">
        <v>2022</v>
      </c>
      <c r="J1392">
        <v>2023</v>
      </c>
      <c r="K1392">
        <v>2024</v>
      </c>
      <c r="L1392">
        <v>2025</v>
      </c>
      <c r="M1392">
        <v>2026</v>
      </c>
      <c r="N1392">
        <v>2027</v>
      </c>
      <c r="O1392">
        <v>2028</v>
      </c>
      <c r="P1392">
        <v>2029</v>
      </c>
      <c r="Q1392">
        <v>2030</v>
      </c>
      <c r="R1392">
        <v>2031</v>
      </c>
      <c r="S1392">
        <v>2032</v>
      </c>
      <c r="T1392">
        <v>2033</v>
      </c>
      <c r="U1392">
        <v>2034</v>
      </c>
      <c r="V1392">
        <v>2035</v>
      </c>
      <c r="W1392">
        <v>2036</v>
      </c>
      <c r="X1392">
        <v>2037</v>
      </c>
      <c r="Y1392">
        <v>2038</v>
      </c>
      <c r="Z1392">
        <v>2039</v>
      </c>
      <c r="AA1392">
        <v>2040</v>
      </c>
      <c r="AB1392">
        <v>2041</v>
      </c>
      <c r="AC1392">
        <v>2042</v>
      </c>
      <c r="AD1392">
        <v>2043</v>
      </c>
      <c r="AE1392">
        <v>2044</v>
      </c>
      <c r="AF1392">
        <v>2045</v>
      </c>
      <c r="AG1392">
        <v>2046</v>
      </c>
      <c r="AH1392">
        <v>2047</v>
      </c>
      <c r="AI1392">
        <v>2048</v>
      </c>
      <c r="AJ1392">
        <v>2049</v>
      </c>
      <c r="AK1392">
        <v>2050</v>
      </c>
    </row>
    <row r="1393" spans="1:37" x14ac:dyDescent="0.45">
      <c r="F1393">
        <v>0</v>
      </c>
      <c r="G1393">
        <v>0</v>
      </c>
      <c r="H1393">
        <v>2.3E-2</v>
      </c>
      <c r="I1393">
        <v>2.9000000000000001E-2</v>
      </c>
      <c r="J1393">
        <v>3.7999999999999999E-2</v>
      </c>
      <c r="K1393">
        <v>0.05</v>
      </c>
      <c r="L1393">
        <v>6.4000000000000001E-2</v>
      </c>
      <c r="M1393">
        <v>8.2000000000000003E-2</v>
      </c>
      <c r="N1393">
        <v>0.105</v>
      </c>
      <c r="O1393">
        <v>0.13300000000000001</v>
      </c>
      <c r="P1393">
        <v>0.16800000000000001</v>
      </c>
      <c r="Q1393">
        <v>0.20899999999999999</v>
      </c>
      <c r="R1393">
        <v>0.25700000000000001</v>
      </c>
      <c r="S1393">
        <v>0.313</v>
      </c>
      <c r="T1393">
        <v>0.374</v>
      </c>
      <c r="U1393">
        <v>0.439</v>
      </c>
      <c r="V1393">
        <v>0.50700000000000001</v>
      </c>
      <c r="W1393">
        <v>0.57599999999999996</v>
      </c>
      <c r="X1393">
        <v>0.64100000000000001</v>
      </c>
      <c r="Y1393">
        <v>0.70199999999999996</v>
      </c>
      <c r="Z1393">
        <v>0.75800000000000001</v>
      </c>
      <c r="AA1393">
        <v>0.80600000000000005</v>
      </c>
      <c r="AB1393">
        <v>0.84699999999999998</v>
      </c>
      <c r="AC1393">
        <v>0.88200000000000001</v>
      </c>
      <c r="AD1393">
        <v>0.91</v>
      </c>
      <c r="AE1393">
        <v>0.93300000000000005</v>
      </c>
      <c r="AF1393">
        <v>0.95099999999999996</v>
      </c>
      <c r="AG1393">
        <v>0.96499999999999997</v>
      </c>
      <c r="AH1393">
        <v>0.97699999999999998</v>
      </c>
      <c r="AI1393">
        <v>0.98599999999999999</v>
      </c>
      <c r="AJ1393">
        <v>0.99199999999999999</v>
      </c>
      <c r="AK1393">
        <v>0.998</v>
      </c>
    </row>
    <row r="1394" spans="1:37" x14ac:dyDescent="0.45">
      <c r="A1394" t="s">
        <v>339</v>
      </c>
      <c r="C1394" t="s">
        <v>207</v>
      </c>
      <c r="F1394">
        <v>2019</v>
      </c>
      <c r="G1394">
        <v>2020</v>
      </c>
      <c r="H1394">
        <v>2021</v>
      </c>
      <c r="I1394">
        <v>2022</v>
      </c>
      <c r="J1394">
        <v>2023</v>
      </c>
      <c r="K1394">
        <v>2024</v>
      </c>
      <c r="L1394">
        <v>2025</v>
      </c>
      <c r="M1394">
        <v>2026</v>
      </c>
      <c r="N1394">
        <v>2027</v>
      </c>
      <c r="O1394">
        <v>2028</v>
      </c>
      <c r="P1394">
        <v>2029</v>
      </c>
      <c r="Q1394">
        <v>2030</v>
      </c>
      <c r="R1394">
        <v>2031</v>
      </c>
      <c r="S1394">
        <v>2032</v>
      </c>
      <c r="T1394">
        <v>2033</v>
      </c>
      <c r="U1394">
        <v>2034</v>
      </c>
      <c r="V1394">
        <v>2035</v>
      </c>
      <c r="W1394">
        <v>2036</v>
      </c>
      <c r="X1394">
        <v>2037</v>
      </c>
      <c r="Y1394">
        <v>2038</v>
      </c>
      <c r="Z1394">
        <v>2039</v>
      </c>
      <c r="AA1394">
        <v>2040</v>
      </c>
      <c r="AB1394">
        <v>2041</v>
      </c>
      <c r="AC1394">
        <v>2042</v>
      </c>
      <c r="AD1394">
        <v>2043</v>
      </c>
      <c r="AE1394">
        <v>2044</v>
      </c>
      <c r="AF1394">
        <v>2045</v>
      </c>
      <c r="AG1394">
        <v>2046</v>
      </c>
      <c r="AH1394">
        <v>2047</v>
      </c>
      <c r="AI1394">
        <v>2048</v>
      </c>
      <c r="AJ1394">
        <v>2049</v>
      </c>
      <c r="AK1394">
        <v>2050</v>
      </c>
    </row>
    <row r="1395" spans="1:37" x14ac:dyDescent="0.45">
      <c r="F1395">
        <v>0</v>
      </c>
      <c r="G1395">
        <v>0</v>
      </c>
      <c r="H1395">
        <v>2.3E-2</v>
      </c>
      <c r="I1395">
        <v>2.9000000000000001E-2</v>
      </c>
      <c r="J1395">
        <v>3.7999999999999999E-2</v>
      </c>
      <c r="K1395">
        <v>0.05</v>
      </c>
      <c r="L1395">
        <v>6.4000000000000001E-2</v>
      </c>
      <c r="M1395">
        <v>8.2000000000000003E-2</v>
      </c>
      <c r="N1395">
        <v>0.105</v>
      </c>
      <c r="O1395">
        <v>0.13300000000000001</v>
      </c>
      <c r="P1395">
        <v>0.16800000000000001</v>
      </c>
      <c r="Q1395">
        <v>0.20899999999999999</v>
      </c>
      <c r="R1395">
        <v>0.25700000000000001</v>
      </c>
      <c r="S1395">
        <v>0.313</v>
      </c>
      <c r="T1395">
        <v>0.374</v>
      </c>
      <c r="U1395">
        <v>0.439</v>
      </c>
      <c r="V1395">
        <v>0.50700000000000001</v>
      </c>
      <c r="W1395">
        <v>0.57599999999999996</v>
      </c>
      <c r="X1395">
        <v>0.64100000000000001</v>
      </c>
      <c r="Y1395">
        <v>0.70199999999999996</v>
      </c>
      <c r="Z1395">
        <v>0.75800000000000001</v>
      </c>
      <c r="AA1395">
        <v>0.80600000000000005</v>
      </c>
      <c r="AB1395">
        <v>0.84699999999999998</v>
      </c>
      <c r="AC1395">
        <v>0.88200000000000001</v>
      </c>
      <c r="AD1395">
        <v>0.91</v>
      </c>
      <c r="AE1395">
        <v>0.93300000000000005</v>
      </c>
      <c r="AF1395">
        <v>0.95099999999999996</v>
      </c>
      <c r="AG1395">
        <v>0.96499999999999997</v>
      </c>
      <c r="AH1395">
        <v>0.97699999999999998</v>
      </c>
      <c r="AI1395">
        <v>0.98599999999999999</v>
      </c>
      <c r="AJ1395">
        <v>0.99199999999999999</v>
      </c>
      <c r="AK1395">
        <v>0.998</v>
      </c>
    </row>
    <row r="1396" spans="1:37" x14ac:dyDescent="0.45">
      <c r="A1396" t="s">
        <v>339</v>
      </c>
      <c r="C1396" t="s">
        <v>208</v>
      </c>
      <c r="F1396">
        <v>2019</v>
      </c>
      <c r="G1396">
        <v>2020</v>
      </c>
      <c r="H1396">
        <v>2021</v>
      </c>
      <c r="I1396">
        <v>2022</v>
      </c>
      <c r="J1396">
        <v>2023</v>
      </c>
      <c r="K1396">
        <v>2024</v>
      </c>
      <c r="L1396">
        <v>2025</v>
      </c>
      <c r="M1396">
        <v>2026</v>
      </c>
      <c r="N1396">
        <v>2027</v>
      </c>
      <c r="O1396">
        <v>2028</v>
      </c>
      <c r="P1396">
        <v>2029</v>
      </c>
      <c r="Q1396">
        <v>2030</v>
      </c>
      <c r="R1396">
        <v>2031</v>
      </c>
      <c r="S1396">
        <v>2032</v>
      </c>
      <c r="T1396">
        <v>2033</v>
      </c>
      <c r="U1396">
        <v>2034</v>
      </c>
      <c r="V1396">
        <v>2035</v>
      </c>
      <c r="W1396">
        <v>2036</v>
      </c>
      <c r="X1396">
        <v>2037</v>
      </c>
      <c r="Y1396">
        <v>2038</v>
      </c>
      <c r="Z1396">
        <v>2039</v>
      </c>
      <c r="AA1396">
        <v>2040</v>
      </c>
      <c r="AB1396">
        <v>2041</v>
      </c>
      <c r="AC1396">
        <v>2042</v>
      </c>
      <c r="AD1396">
        <v>2043</v>
      </c>
      <c r="AE1396">
        <v>2044</v>
      </c>
      <c r="AF1396">
        <v>2045</v>
      </c>
      <c r="AG1396">
        <v>2046</v>
      </c>
      <c r="AH1396">
        <v>2047</v>
      </c>
      <c r="AI1396">
        <v>2048</v>
      </c>
      <c r="AJ1396">
        <v>2049</v>
      </c>
      <c r="AK1396">
        <v>2050</v>
      </c>
    </row>
    <row r="1397" spans="1:37" x14ac:dyDescent="0.45">
      <c r="F1397">
        <v>0</v>
      </c>
      <c r="G1397">
        <v>0</v>
      </c>
      <c r="H1397">
        <v>2.3E-2</v>
      </c>
      <c r="I1397">
        <v>2.9000000000000001E-2</v>
      </c>
      <c r="J1397">
        <v>3.7999999999999999E-2</v>
      </c>
      <c r="K1397">
        <v>0.05</v>
      </c>
      <c r="L1397">
        <v>6.4000000000000001E-2</v>
      </c>
      <c r="M1397">
        <v>8.2000000000000003E-2</v>
      </c>
      <c r="N1397">
        <v>0.105</v>
      </c>
      <c r="O1397">
        <v>0.13300000000000001</v>
      </c>
      <c r="P1397">
        <v>0.16800000000000001</v>
      </c>
      <c r="Q1397">
        <v>0.20899999999999999</v>
      </c>
      <c r="R1397">
        <v>0.25700000000000001</v>
      </c>
      <c r="S1397">
        <v>0.313</v>
      </c>
      <c r="T1397">
        <v>0.374</v>
      </c>
      <c r="U1397">
        <v>0.439</v>
      </c>
      <c r="V1397">
        <v>0.50700000000000001</v>
      </c>
      <c r="W1397">
        <v>0.57599999999999996</v>
      </c>
      <c r="X1397">
        <v>0.64100000000000001</v>
      </c>
      <c r="Y1397">
        <v>0.70199999999999996</v>
      </c>
      <c r="Z1397">
        <v>0.75800000000000001</v>
      </c>
      <c r="AA1397">
        <v>0.80600000000000005</v>
      </c>
      <c r="AB1397">
        <v>0.84699999999999998</v>
      </c>
      <c r="AC1397">
        <v>0.88200000000000001</v>
      </c>
      <c r="AD1397">
        <v>0.91</v>
      </c>
      <c r="AE1397">
        <v>0.93300000000000005</v>
      </c>
      <c r="AF1397">
        <v>0.95099999999999996</v>
      </c>
      <c r="AG1397">
        <v>0.96499999999999997</v>
      </c>
      <c r="AH1397">
        <v>0.97699999999999998</v>
      </c>
      <c r="AI1397">
        <v>0.98599999999999999</v>
      </c>
      <c r="AJ1397">
        <v>0.99199999999999999</v>
      </c>
      <c r="AK1397">
        <v>0.998</v>
      </c>
    </row>
    <row r="1398" spans="1:37" x14ac:dyDescent="0.45">
      <c r="A1398" t="s">
        <v>339</v>
      </c>
      <c r="C1398" t="s">
        <v>209</v>
      </c>
      <c r="F1398">
        <v>2019</v>
      </c>
      <c r="G1398">
        <v>2020</v>
      </c>
      <c r="H1398">
        <v>2021</v>
      </c>
      <c r="I1398">
        <v>2022</v>
      </c>
      <c r="J1398">
        <v>2023</v>
      </c>
      <c r="K1398">
        <v>2024</v>
      </c>
      <c r="L1398">
        <v>2025</v>
      </c>
      <c r="M1398">
        <v>2026</v>
      </c>
      <c r="N1398">
        <v>2027</v>
      </c>
      <c r="O1398">
        <v>2028</v>
      </c>
      <c r="P1398">
        <v>2029</v>
      </c>
      <c r="Q1398">
        <v>2030</v>
      </c>
      <c r="R1398">
        <v>2031</v>
      </c>
      <c r="S1398">
        <v>2032</v>
      </c>
      <c r="T1398">
        <v>2033</v>
      </c>
      <c r="U1398">
        <v>2034</v>
      </c>
      <c r="V1398">
        <v>2035</v>
      </c>
      <c r="W1398">
        <v>2036</v>
      </c>
      <c r="X1398">
        <v>2037</v>
      </c>
      <c r="Y1398">
        <v>2038</v>
      </c>
      <c r="Z1398">
        <v>2039</v>
      </c>
      <c r="AA1398">
        <v>2040</v>
      </c>
      <c r="AB1398">
        <v>2041</v>
      </c>
      <c r="AC1398">
        <v>2042</v>
      </c>
      <c r="AD1398">
        <v>2043</v>
      </c>
      <c r="AE1398">
        <v>2044</v>
      </c>
      <c r="AF1398">
        <v>2045</v>
      </c>
      <c r="AG1398">
        <v>2046</v>
      </c>
      <c r="AH1398">
        <v>2047</v>
      </c>
      <c r="AI1398">
        <v>2048</v>
      </c>
      <c r="AJ1398">
        <v>2049</v>
      </c>
      <c r="AK1398">
        <v>2050</v>
      </c>
    </row>
    <row r="1399" spans="1:37" x14ac:dyDescent="0.45">
      <c r="F1399">
        <v>0</v>
      </c>
      <c r="G1399">
        <v>0</v>
      </c>
      <c r="H1399">
        <v>2.3E-2</v>
      </c>
      <c r="I1399">
        <v>2.9000000000000001E-2</v>
      </c>
      <c r="J1399">
        <v>3.7999999999999999E-2</v>
      </c>
      <c r="K1399">
        <v>0.05</v>
      </c>
      <c r="L1399">
        <v>6.4000000000000001E-2</v>
      </c>
      <c r="M1399">
        <v>8.2000000000000003E-2</v>
      </c>
      <c r="N1399">
        <v>0.105</v>
      </c>
      <c r="O1399">
        <v>0.13300000000000001</v>
      </c>
      <c r="P1399">
        <v>0.16800000000000001</v>
      </c>
      <c r="Q1399">
        <v>0.20899999999999999</v>
      </c>
      <c r="R1399">
        <v>0.25700000000000001</v>
      </c>
      <c r="S1399">
        <v>0.313</v>
      </c>
      <c r="T1399">
        <v>0.374</v>
      </c>
      <c r="U1399">
        <v>0.439</v>
      </c>
      <c r="V1399">
        <v>0.50700000000000001</v>
      </c>
      <c r="W1399">
        <v>0.57599999999999996</v>
      </c>
      <c r="X1399">
        <v>0.64100000000000001</v>
      </c>
      <c r="Y1399">
        <v>0.70199999999999996</v>
      </c>
      <c r="Z1399">
        <v>0.75800000000000001</v>
      </c>
      <c r="AA1399">
        <v>0.80600000000000005</v>
      </c>
      <c r="AB1399">
        <v>0.84699999999999998</v>
      </c>
      <c r="AC1399">
        <v>0.88200000000000001</v>
      </c>
      <c r="AD1399">
        <v>0.91</v>
      </c>
      <c r="AE1399">
        <v>0.93300000000000005</v>
      </c>
      <c r="AF1399">
        <v>0.95099999999999996</v>
      </c>
      <c r="AG1399">
        <v>0.96499999999999997</v>
      </c>
      <c r="AH1399">
        <v>0.97699999999999998</v>
      </c>
      <c r="AI1399">
        <v>0.98599999999999999</v>
      </c>
      <c r="AJ1399">
        <v>0.99199999999999999</v>
      </c>
      <c r="AK1399">
        <v>0.998</v>
      </c>
    </row>
    <row r="1400" spans="1:37" x14ac:dyDescent="0.45">
      <c r="A1400" t="s">
        <v>339</v>
      </c>
      <c r="C1400" t="s">
        <v>210</v>
      </c>
      <c r="F1400">
        <v>2019</v>
      </c>
      <c r="G1400">
        <v>2020</v>
      </c>
      <c r="H1400">
        <v>2021</v>
      </c>
      <c r="I1400">
        <v>2022</v>
      </c>
      <c r="J1400">
        <v>2023</v>
      </c>
      <c r="K1400">
        <v>2024</v>
      </c>
      <c r="L1400">
        <v>2025</v>
      </c>
      <c r="M1400">
        <v>2026</v>
      </c>
      <c r="N1400">
        <v>2027</v>
      </c>
      <c r="O1400">
        <v>2028</v>
      </c>
      <c r="P1400">
        <v>2029</v>
      </c>
      <c r="Q1400">
        <v>2030</v>
      </c>
      <c r="R1400">
        <v>2031</v>
      </c>
      <c r="S1400">
        <v>2032</v>
      </c>
      <c r="T1400">
        <v>2033</v>
      </c>
      <c r="U1400">
        <v>2034</v>
      </c>
      <c r="V1400">
        <v>2035</v>
      </c>
      <c r="W1400">
        <v>2036</v>
      </c>
      <c r="X1400">
        <v>2037</v>
      </c>
      <c r="Y1400">
        <v>2038</v>
      </c>
      <c r="Z1400">
        <v>2039</v>
      </c>
      <c r="AA1400">
        <v>2040</v>
      </c>
      <c r="AB1400">
        <v>2041</v>
      </c>
      <c r="AC1400">
        <v>2042</v>
      </c>
      <c r="AD1400">
        <v>2043</v>
      </c>
      <c r="AE1400">
        <v>2044</v>
      </c>
      <c r="AF1400">
        <v>2045</v>
      </c>
      <c r="AG1400">
        <v>2046</v>
      </c>
      <c r="AH1400">
        <v>2047</v>
      </c>
      <c r="AI1400">
        <v>2048</v>
      </c>
      <c r="AJ1400">
        <v>2049</v>
      </c>
      <c r="AK1400">
        <v>2050</v>
      </c>
    </row>
    <row r="1401" spans="1:37" x14ac:dyDescent="0.45">
      <c r="F1401">
        <v>0</v>
      </c>
      <c r="G1401">
        <v>0</v>
      </c>
      <c r="H1401">
        <v>2.3E-2</v>
      </c>
      <c r="I1401">
        <v>2.9000000000000001E-2</v>
      </c>
      <c r="J1401">
        <v>3.7999999999999999E-2</v>
      </c>
      <c r="K1401">
        <v>0.05</v>
      </c>
      <c r="L1401">
        <v>6.4000000000000001E-2</v>
      </c>
      <c r="M1401">
        <v>8.2000000000000003E-2</v>
      </c>
      <c r="N1401">
        <v>0.105</v>
      </c>
      <c r="O1401">
        <v>0.13300000000000001</v>
      </c>
      <c r="P1401">
        <v>0.16800000000000001</v>
      </c>
      <c r="Q1401">
        <v>0.20899999999999999</v>
      </c>
      <c r="R1401">
        <v>0.25700000000000001</v>
      </c>
      <c r="S1401">
        <v>0.313</v>
      </c>
      <c r="T1401">
        <v>0.374</v>
      </c>
      <c r="U1401">
        <v>0.439</v>
      </c>
      <c r="V1401">
        <v>0.50700000000000001</v>
      </c>
      <c r="W1401">
        <v>0.57599999999999996</v>
      </c>
      <c r="X1401">
        <v>0.64100000000000001</v>
      </c>
      <c r="Y1401">
        <v>0.70199999999999996</v>
      </c>
      <c r="Z1401">
        <v>0.75800000000000001</v>
      </c>
      <c r="AA1401">
        <v>0.80600000000000005</v>
      </c>
      <c r="AB1401">
        <v>0.84699999999999998</v>
      </c>
      <c r="AC1401">
        <v>0.88200000000000001</v>
      </c>
      <c r="AD1401">
        <v>0.91</v>
      </c>
      <c r="AE1401">
        <v>0.93300000000000005</v>
      </c>
      <c r="AF1401">
        <v>0.95099999999999996</v>
      </c>
      <c r="AG1401">
        <v>0.96499999999999997</v>
      </c>
      <c r="AH1401">
        <v>0.97699999999999998</v>
      </c>
      <c r="AI1401">
        <v>0.98599999999999999</v>
      </c>
      <c r="AJ1401">
        <v>0.99199999999999999</v>
      </c>
      <c r="AK1401">
        <v>0.998</v>
      </c>
    </row>
    <row r="1402" spans="1:37" x14ac:dyDescent="0.45">
      <c r="A1402" t="s">
        <v>339</v>
      </c>
      <c r="C1402" t="s">
        <v>211</v>
      </c>
      <c r="F1402">
        <v>2019</v>
      </c>
      <c r="G1402">
        <v>2020</v>
      </c>
      <c r="H1402">
        <v>2021</v>
      </c>
      <c r="I1402">
        <v>2022</v>
      </c>
      <c r="J1402">
        <v>2023</v>
      </c>
      <c r="K1402">
        <v>2024</v>
      </c>
      <c r="L1402">
        <v>2025</v>
      </c>
      <c r="M1402">
        <v>2026</v>
      </c>
      <c r="N1402">
        <v>2027</v>
      </c>
      <c r="O1402">
        <v>2028</v>
      </c>
      <c r="P1402">
        <v>2029</v>
      </c>
      <c r="Q1402">
        <v>2030</v>
      </c>
      <c r="R1402">
        <v>2031</v>
      </c>
      <c r="S1402">
        <v>2032</v>
      </c>
      <c r="T1402">
        <v>2033</v>
      </c>
      <c r="U1402">
        <v>2034</v>
      </c>
      <c r="V1402">
        <v>2035</v>
      </c>
      <c r="W1402">
        <v>2036</v>
      </c>
      <c r="X1402">
        <v>2037</v>
      </c>
      <c r="Y1402">
        <v>2038</v>
      </c>
      <c r="Z1402">
        <v>2039</v>
      </c>
      <c r="AA1402">
        <v>2040</v>
      </c>
      <c r="AB1402">
        <v>2041</v>
      </c>
      <c r="AC1402">
        <v>2042</v>
      </c>
      <c r="AD1402">
        <v>2043</v>
      </c>
      <c r="AE1402">
        <v>2044</v>
      </c>
      <c r="AF1402">
        <v>2045</v>
      </c>
      <c r="AG1402">
        <v>2046</v>
      </c>
      <c r="AH1402">
        <v>2047</v>
      </c>
      <c r="AI1402">
        <v>2048</v>
      </c>
      <c r="AJ1402">
        <v>2049</v>
      </c>
      <c r="AK1402">
        <v>2050</v>
      </c>
    </row>
    <row r="1403" spans="1:37" x14ac:dyDescent="0.45">
      <c r="F1403">
        <v>0</v>
      </c>
      <c r="G1403">
        <v>0</v>
      </c>
      <c r="H1403">
        <v>2.3E-2</v>
      </c>
      <c r="I1403">
        <v>2.9000000000000001E-2</v>
      </c>
      <c r="J1403">
        <v>3.7999999999999999E-2</v>
      </c>
      <c r="K1403">
        <v>0.05</v>
      </c>
      <c r="L1403">
        <v>6.4000000000000001E-2</v>
      </c>
      <c r="M1403">
        <v>8.2000000000000003E-2</v>
      </c>
      <c r="N1403">
        <v>0.105</v>
      </c>
      <c r="O1403">
        <v>0.13300000000000001</v>
      </c>
      <c r="P1403">
        <v>0.16800000000000001</v>
      </c>
      <c r="Q1403">
        <v>0.20899999999999999</v>
      </c>
      <c r="R1403">
        <v>0.25700000000000001</v>
      </c>
      <c r="S1403">
        <v>0.313</v>
      </c>
      <c r="T1403">
        <v>0.374</v>
      </c>
      <c r="U1403">
        <v>0.439</v>
      </c>
      <c r="V1403">
        <v>0.50700000000000001</v>
      </c>
      <c r="W1403">
        <v>0.57599999999999996</v>
      </c>
      <c r="X1403">
        <v>0.64100000000000001</v>
      </c>
      <c r="Y1403">
        <v>0.70199999999999996</v>
      </c>
      <c r="Z1403">
        <v>0.75800000000000001</v>
      </c>
      <c r="AA1403">
        <v>0.80600000000000005</v>
      </c>
      <c r="AB1403">
        <v>0.84699999999999998</v>
      </c>
      <c r="AC1403">
        <v>0.88200000000000001</v>
      </c>
      <c r="AD1403">
        <v>0.91</v>
      </c>
      <c r="AE1403">
        <v>0.93300000000000005</v>
      </c>
      <c r="AF1403">
        <v>0.95099999999999996</v>
      </c>
      <c r="AG1403">
        <v>0.96499999999999997</v>
      </c>
      <c r="AH1403">
        <v>0.97699999999999998</v>
      </c>
      <c r="AI1403">
        <v>0.98599999999999999</v>
      </c>
      <c r="AJ1403">
        <v>0.99199999999999999</v>
      </c>
      <c r="AK1403">
        <v>0.998</v>
      </c>
    </row>
    <row r="1404" spans="1:37" x14ac:dyDescent="0.45">
      <c r="A1404" t="s">
        <v>339</v>
      </c>
      <c r="C1404" t="s">
        <v>212</v>
      </c>
      <c r="F1404">
        <v>2019</v>
      </c>
      <c r="G1404">
        <v>2020</v>
      </c>
      <c r="H1404">
        <v>2021</v>
      </c>
      <c r="I1404">
        <v>2022</v>
      </c>
      <c r="J1404">
        <v>2023</v>
      </c>
      <c r="K1404">
        <v>2024</v>
      </c>
      <c r="L1404">
        <v>2025</v>
      </c>
      <c r="M1404">
        <v>2026</v>
      </c>
      <c r="N1404">
        <v>2027</v>
      </c>
      <c r="O1404">
        <v>2028</v>
      </c>
      <c r="P1404">
        <v>2029</v>
      </c>
      <c r="Q1404">
        <v>2030</v>
      </c>
      <c r="R1404">
        <v>2031</v>
      </c>
      <c r="S1404">
        <v>2032</v>
      </c>
      <c r="T1404">
        <v>2033</v>
      </c>
      <c r="U1404">
        <v>2034</v>
      </c>
      <c r="V1404">
        <v>2035</v>
      </c>
      <c r="W1404">
        <v>2036</v>
      </c>
      <c r="X1404">
        <v>2037</v>
      </c>
      <c r="Y1404">
        <v>2038</v>
      </c>
      <c r="Z1404">
        <v>2039</v>
      </c>
      <c r="AA1404">
        <v>2040</v>
      </c>
      <c r="AB1404">
        <v>2041</v>
      </c>
      <c r="AC1404">
        <v>2042</v>
      </c>
      <c r="AD1404">
        <v>2043</v>
      </c>
      <c r="AE1404">
        <v>2044</v>
      </c>
      <c r="AF1404">
        <v>2045</v>
      </c>
      <c r="AG1404">
        <v>2046</v>
      </c>
      <c r="AH1404">
        <v>2047</v>
      </c>
      <c r="AI1404">
        <v>2048</v>
      </c>
      <c r="AJ1404">
        <v>2049</v>
      </c>
      <c r="AK1404">
        <v>2050</v>
      </c>
    </row>
    <row r="1405" spans="1:37" x14ac:dyDescent="0.45">
      <c r="F1405">
        <v>0</v>
      </c>
      <c r="G1405">
        <v>0</v>
      </c>
      <c r="H1405">
        <v>2.3E-2</v>
      </c>
      <c r="I1405">
        <v>2.9000000000000001E-2</v>
      </c>
      <c r="J1405">
        <v>3.7999999999999999E-2</v>
      </c>
      <c r="K1405">
        <v>0.05</v>
      </c>
      <c r="L1405">
        <v>6.4000000000000001E-2</v>
      </c>
      <c r="M1405">
        <v>8.2000000000000003E-2</v>
      </c>
      <c r="N1405">
        <v>0.105</v>
      </c>
      <c r="O1405">
        <v>0.13300000000000001</v>
      </c>
      <c r="P1405">
        <v>0.16800000000000001</v>
      </c>
      <c r="Q1405">
        <v>0.20899999999999999</v>
      </c>
      <c r="R1405">
        <v>0.25700000000000001</v>
      </c>
      <c r="S1405">
        <v>0.313</v>
      </c>
      <c r="T1405">
        <v>0.374</v>
      </c>
      <c r="U1405">
        <v>0.439</v>
      </c>
      <c r="V1405">
        <v>0.50700000000000001</v>
      </c>
      <c r="W1405">
        <v>0.57599999999999996</v>
      </c>
      <c r="X1405">
        <v>0.64100000000000001</v>
      </c>
      <c r="Y1405">
        <v>0.70199999999999996</v>
      </c>
      <c r="Z1405">
        <v>0.75800000000000001</v>
      </c>
      <c r="AA1405">
        <v>0.80600000000000005</v>
      </c>
      <c r="AB1405">
        <v>0.84699999999999998</v>
      </c>
      <c r="AC1405">
        <v>0.88200000000000001</v>
      </c>
      <c r="AD1405">
        <v>0.91</v>
      </c>
      <c r="AE1405">
        <v>0.93300000000000005</v>
      </c>
      <c r="AF1405">
        <v>0.95099999999999996</v>
      </c>
      <c r="AG1405">
        <v>0.96499999999999997</v>
      </c>
      <c r="AH1405">
        <v>0.97699999999999998</v>
      </c>
      <c r="AI1405">
        <v>0.98599999999999999</v>
      </c>
      <c r="AJ1405">
        <v>0.99199999999999999</v>
      </c>
      <c r="AK1405">
        <v>0.998</v>
      </c>
    </row>
    <row r="1406" spans="1:37" x14ac:dyDescent="0.45">
      <c r="A1406" t="s">
        <v>339</v>
      </c>
      <c r="C1406" t="s">
        <v>213</v>
      </c>
      <c r="F1406">
        <v>2019</v>
      </c>
      <c r="G1406">
        <v>2020</v>
      </c>
      <c r="H1406">
        <v>2021</v>
      </c>
      <c r="I1406">
        <v>2022</v>
      </c>
      <c r="J1406">
        <v>2023</v>
      </c>
      <c r="K1406">
        <v>2024</v>
      </c>
      <c r="L1406">
        <v>2025</v>
      </c>
      <c r="M1406">
        <v>2026</v>
      </c>
      <c r="N1406">
        <v>2027</v>
      </c>
      <c r="O1406">
        <v>2028</v>
      </c>
      <c r="P1406">
        <v>2029</v>
      </c>
      <c r="Q1406">
        <v>2030</v>
      </c>
      <c r="R1406">
        <v>2031</v>
      </c>
      <c r="S1406">
        <v>2032</v>
      </c>
      <c r="T1406">
        <v>2033</v>
      </c>
      <c r="U1406">
        <v>2034</v>
      </c>
      <c r="V1406">
        <v>2035</v>
      </c>
      <c r="W1406">
        <v>2036</v>
      </c>
      <c r="X1406">
        <v>2037</v>
      </c>
      <c r="Y1406">
        <v>2038</v>
      </c>
      <c r="Z1406">
        <v>2039</v>
      </c>
      <c r="AA1406">
        <v>2040</v>
      </c>
      <c r="AB1406">
        <v>2041</v>
      </c>
      <c r="AC1406">
        <v>2042</v>
      </c>
      <c r="AD1406">
        <v>2043</v>
      </c>
      <c r="AE1406">
        <v>2044</v>
      </c>
      <c r="AF1406">
        <v>2045</v>
      </c>
      <c r="AG1406">
        <v>2046</v>
      </c>
      <c r="AH1406">
        <v>2047</v>
      </c>
      <c r="AI1406">
        <v>2048</v>
      </c>
      <c r="AJ1406">
        <v>2049</v>
      </c>
      <c r="AK1406">
        <v>2050</v>
      </c>
    </row>
    <row r="1407" spans="1:37" x14ac:dyDescent="0.45">
      <c r="F1407">
        <v>0</v>
      </c>
      <c r="G1407">
        <v>0</v>
      </c>
      <c r="H1407">
        <v>2.3E-2</v>
      </c>
      <c r="I1407">
        <v>2.9000000000000001E-2</v>
      </c>
      <c r="J1407">
        <v>3.7999999999999999E-2</v>
      </c>
      <c r="K1407">
        <v>0.05</v>
      </c>
      <c r="L1407">
        <v>6.4000000000000001E-2</v>
      </c>
      <c r="M1407">
        <v>8.2000000000000003E-2</v>
      </c>
      <c r="N1407">
        <v>0.105</v>
      </c>
      <c r="O1407">
        <v>0.13300000000000001</v>
      </c>
      <c r="P1407">
        <v>0.16800000000000001</v>
      </c>
      <c r="Q1407">
        <v>0.20899999999999999</v>
      </c>
      <c r="R1407">
        <v>0.25700000000000001</v>
      </c>
      <c r="S1407">
        <v>0.313</v>
      </c>
      <c r="T1407">
        <v>0.374</v>
      </c>
      <c r="U1407">
        <v>0.439</v>
      </c>
      <c r="V1407">
        <v>0.50700000000000001</v>
      </c>
      <c r="W1407">
        <v>0.57599999999999996</v>
      </c>
      <c r="X1407">
        <v>0.64100000000000001</v>
      </c>
      <c r="Y1407">
        <v>0.70199999999999996</v>
      </c>
      <c r="Z1407">
        <v>0.75800000000000001</v>
      </c>
      <c r="AA1407">
        <v>0.80600000000000005</v>
      </c>
      <c r="AB1407">
        <v>0.84699999999999998</v>
      </c>
      <c r="AC1407">
        <v>0.88200000000000001</v>
      </c>
      <c r="AD1407">
        <v>0.91</v>
      </c>
      <c r="AE1407">
        <v>0.93300000000000005</v>
      </c>
      <c r="AF1407">
        <v>0.95099999999999996</v>
      </c>
      <c r="AG1407">
        <v>0.96499999999999997</v>
      </c>
      <c r="AH1407">
        <v>0.97699999999999998</v>
      </c>
      <c r="AI1407">
        <v>0.98599999999999999</v>
      </c>
      <c r="AJ1407">
        <v>0.99199999999999999</v>
      </c>
      <c r="AK1407">
        <v>0.998</v>
      </c>
    </row>
    <row r="1408" spans="1:37" x14ac:dyDescent="0.45">
      <c r="A1408" t="s">
        <v>339</v>
      </c>
      <c r="C1408" t="s">
        <v>214</v>
      </c>
      <c r="F1408">
        <v>2019</v>
      </c>
      <c r="G1408">
        <v>2020</v>
      </c>
      <c r="H1408">
        <v>2021</v>
      </c>
      <c r="I1408">
        <v>2022</v>
      </c>
      <c r="J1408">
        <v>2023</v>
      </c>
      <c r="K1408">
        <v>2024</v>
      </c>
      <c r="L1408">
        <v>2025</v>
      </c>
      <c r="M1408">
        <v>2026</v>
      </c>
      <c r="N1408">
        <v>2027</v>
      </c>
      <c r="O1408">
        <v>2028</v>
      </c>
      <c r="P1408">
        <v>2029</v>
      </c>
      <c r="Q1408">
        <v>2030</v>
      </c>
      <c r="R1408">
        <v>2031</v>
      </c>
      <c r="S1408">
        <v>2032</v>
      </c>
      <c r="T1408">
        <v>2033</v>
      </c>
      <c r="U1408">
        <v>2034</v>
      </c>
      <c r="V1408">
        <v>2035</v>
      </c>
      <c r="W1408">
        <v>2036</v>
      </c>
      <c r="X1408">
        <v>2037</v>
      </c>
      <c r="Y1408">
        <v>2038</v>
      </c>
      <c r="Z1408">
        <v>2039</v>
      </c>
      <c r="AA1408">
        <v>2040</v>
      </c>
      <c r="AB1408">
        <v>2041</v>
      </c>
      <c r="AC1408">
        <v>2042</v>
      </c>
      <c r="AD1408">
        <v>2043</v>
      </c>
      <c r="AE1408">
        <v>2044</v>
      </c>
      <c r="AF1408">
        <v>2045</v>
      </c>
      <c r="AG1408">
        <v>2046</v>
      </c>
      <c r="AH1408">
        <v>2047</v>
      </c>
      <c r="AI1408">
        <v>2048</v>
      </c>
      <c r="AJ1408">
        <v>2049</v>
      </c>
      <c r="AK1408">
        <v>2050</v>
      </c>
    </row>
    <row r="1409" spans="1:37" x14ac:dyDescent="0.45">
      <c r="F1409">
        <v>0</v>
      </c>
      <c r="G1409">
        <v>0</v>
      </c>
      <c r="H1409">
        <v>2.3E-2</v>
      </c>
      <c r="I1409">
        <v>2.9000000000000001E-2</v>
      </c>
      <c r="J1409">
        <v>3.7999999999999999E-2</v>
      </c>
      <c r="K1409">
        <v>0.05</v>
      </c>
      <c r="L1409">
        <v>6.4000000000000001E-2</v>
      </c>
      <c r="M1409">
        <v>8.2000000000000003E-2</v>
      </c>
      <c r="N1409">
        <v>0.105</v>
      </c>
      <c r="O1409">
        <v>0.13300000000000001</v>
      </c>
      <c r="P1409">
        <v>0.16800000000000001</v>
      </c>
      <c r="Q1409">
        <v>0.20899999999999999</v>
      </c>
      <c r="R1409">
        <v>0.25700000000000001</v>
      </c>
      <c r="S1409">
        <v>0.313</v>
      </c>
      <c r="T1409">
        <v>0.374</v>
      </c>
      <c r="U1409">
        <v>0.439</v>
      </c>
      <c r="V1409">
        <v>0.50700000000000001</v>
      </c>
      <c r="W1409">
        <v>0.57599999999999996</v>
      </c>
      <c r="X1409">
        <v>0.64100000000000001</v>
      </c>
      <c r="Y1409">
        <v>0.70199999999999996</v>
      </c>
      <c r="Z1409">
        <v>0.75800000000000001</v>
      </c>
      <c r="AA1409">
        <v>0.80600000000000005</v>
      </c>
      <c r="AB1409">
        <v>0.84699999999999998</v>
      </c>
      <c r="AC1409">
        <v>0.88200000000000001</v>
      </c>
      <c r="AD1409">
        <v>0.91</v>
      </c>
      <c r="AE1409">
        <v>0.93300000000000005</v>
      </c>
      <c r="AF1409">
        <v>0.95099999999999996</v>
      </c>
      <c r="AG1409">
        <v>0.96499999999999997</v>
      </c>
      <c r="AH1409">
        <v>0.97699999999999998</v>
      </c>
      <c r="AI1409">
        <v>0.98599999999999999</v>
      </c>
      <c r="AJ1409">
        <v>0.99199999999999999</v>
      </c>
      <c r="AK1409">
        <v>0.998</v>
      </c>
    </row>
    <row r="1410" spans="1:37" x14ac:dyDescent="0.45">
      <c r="A1410" t="s">
        <v>340</v>
      </c>
      <c r="C1410" t="s">
        <v>234</v>
      </c>
      <c r="F1410">
        <v>2019</v>
      </c>
      <c r="G1410">
        <v>2020</v>
      </c>
      <c r="H1410">
        <v>2021</v>
      </c>
      <c r="I1410">
        <v>2022</v>
      </c>
      <c r="J1410">
        <v>2023</v>
      </c>
      <c r="K1410">
        <v>2024</v>
      </c>
      <c r="L1410">
        <v>2025</v>
      </c>
      <c r="M1410">
        <v>2026</v>
      </c>
      <c r="N1410">
        <v>2027</v>
      </c>
      <c r="O1410">
        <v>2028</v>
      </c>
      <c r="P1410">
        <v>2029</v>
      </c>
      <c r="Q1410">
        <v>2030</v>
      </c>
      <c r="R1410">
        <v>2031</v>
      </c>
      <c r="S1410">
        <v>2032</v>
      </c>
      <c r="T1410">
        <v>2033</v>
      </c>
      <c r="U1410">
        <v>2034</v>
      </c>
      <c r="V1410">
        <v>2035</v>
      </c>
      <c r="W1410">
        <v>2036</v>
      </c>
      <c r="X1410">
        <v>2037</v>
      </c>
      <c r="Y1410">
        <v>2038</v>
      </c>
      <c r="Z1410">
        <v>2039</v>
      </c>
      <c r="AA1410">
        <v>2040</v>
      </c>
      <c r="AB1410">
        <v>2041</v>
      </c>
      <c r="AC1410">
        <v>2042</v>
      </c>
      <c r="AD1410">
        <v>2043</v>
      </c>
      <c r="AE1410">
        <v>2044</v>
      </c>
      <c r="AF1410">
        <v>2045</v>
      </c>
      <c r="AG1410">
        <v>2046</v>
      </c>
      <c r="AH1410">
        <v>2047</v>
      </c>
      <c r="AI1410">
        <v>2048</v>
      </c>
      <c r="AJ1410">
        <v>2049</v>
      </c>
      <c r="AK1410">
        <v>2050</v>
      </c>
    </row>
    <row r="1411" spans="1:37" x14ac:dyDescent="0.45">
      <c r="F1411">
        <v>0</v>
      </c>
      <c r="G1411">
        <v>0</v>
      </c>
      <c r="H1411">
        <v>2.3E-2</v>
      </c>
      <c r="I1411">
        <v>2.9000000000000001E-2</v>
      </c>
      <c r="J1411">
        <v>3.7999999999999999E-2</v>
      </c>
      <c r="K1411">
        <v>0.05</v>
      </c>
      <c r="L1411">
        <v>6.4000000000000001E-2</v>
      </c>
      <c r="M1411">
        <v>8.2000000000000003E-2</v>
      </c>
      <c r="N1411">
        <v>0.105</v>
      </c>
      <c r="O1411">
        <v>0.13300000000000001</v>
      </c>
      <c r="P1411">
        <v>0.16800000000000001</v>
      </c>
      <c r="Q1411">
        <v>0.20899999999999999</v>
      </c>
      <c r="R1411">
        <v>0.25700000000000001</v>
      </c>
      <c r="S1411">
        <v>0.313</v>
      </c>
      <c r="T1411">
        <v>0.374</v>
      </c>
      <c r="U1411">
        <v>0.439</v>
      </c>
      <c r="V1411">
        <v>0.50700000000000001</v>
      </c>
      <c r="W1411">
        <v>0.57599999999999996</v>
      </c>
      <c r="X1411">
        <v>0.64100000000000001</v>
      </c>
      <c r="Y1411">
        <v>0.70199999999999996</v>
      </c>
      <c r="Z1411">
        <v>0.75800000000000001</v>
      </c>
      <c r="AA1411">
        <v>0.80600000000000005</v>
      </c>
      <c r="AB1411">
        <v>0.84699999999999998</v>
      </c>
      <c r="AC1411">
        <v>0.88200000000000001</v>
      </c>
      <c r="AD1411">
        <v>0.91</v>
      </c>
      <c r="AE1411">
        <v>0.93300000000000005</v>
      </c>
      <c r="AF1411">
        <v>0.95099999999999996</v>
      </c>
      <c r="AG1411">
        <v>0.96499999999999997</v>
      </c>
      <c r="AH1411">
        <v>0.97699999999999998</v>
      </c>
      <c r="AI1411">
        <v>0.98599999999999999</v>
      </c>
      <c r="AJ1411">
        <v>0.99199999999999999</v>
      </c>
      <c r="AK1411">
        <v>0.998</v>
      </c>
    </row>
    <row r="1412" spans="1:37" x14ac:dyDescent="0.45">
      <c r="A1412" t="s">
        <v>340</v>
      </c>
      <c r="C1412" t="s">
        <v>235</v>
      </c>
      <c r="F1412">
        <v>2019</v>
      </c>
      <c r="G1412">
        <v>2020</v>
      </c>
      <c r="H1412">
        <v>2021</v>
      </c>
      <c r="I1412">
        <v>2022</v>
      </c>
      <c r="J1412">
        <v>2023</v>
      </c>
      <c r="K1412">
        <v>2024</v>
      </c>
      <c r="L1412">
        <v>2025</v>
      </c>
      <c r="M1412">
        <v>2026</v>
      </c>
      <c r="N1412">
        <v>2027</v>
      </c>
      <c r="O1412">
        <v>2028</v>
      </c>
      <c r="P1412">
        <v>2029</v>
      </c>
      <c r="Q1412">
        <v>2030</v>
      </c>
      <c r="R1412">
        <v>2031</v>
      </c>
      <c r="S1412">
        <v>2032</v>
      </c>
      <c r="T1412">
        <v>2033</v>
      </c>
      <c r="U1412">
        <v>2034</v>
      </c>
      <c r="V1412">
        <v>2035</v>
      </c>
      <c r="W1412">
        <v>2036</v>
      </c>
      <c r="X1412">
        <v>2037</v>
      </c>
      <c r="Y1412">
        <v>2038</v>
      </c>
      <c r="Z1412">
        <v>2039</v>
      </c>
      <c r="AA1412">
        <v>2040</v>
      </c>
      <c r="AB1412">
        <v>2041</v>
      </c>
      <c r="AC1412">
        <v>2042</v>
      </c>
      <c r="AD1412">
        <v>2043</v>
      </c>
      <c r="AE1412">
        <v>2044</v>
      </c>
      <c r="AF1412">
        <v>2045</v>
      </c>
      <c r="AG1412">
        <v>2046</v>
      </c>
      <c r="AH1412">
        <v>2047</v>
      </c>
      <c r="AI1412">
        <v>2048</v>
      </c>
      <c r="AJ1412">
        <v>2049</v>
      </c>
      <c r="AK1412">
        <v>2050</v>
      </c>
    </row>
    <row r="1413" spans="1:37" x14ac:dyDescent="0.45">
      <c r="F1413">
        <v>0</v>
      </c>
      <c r="G1413">
        <v>0</v>
      </c>
      <c r="H1413">
        <v>2.3E-2</v>
      </c>
      <c r="I1413">
        <v>2.9000000000000001E-2</v>
      </c>
      <c r="J1413">
        <v>3.7999999999999999E-2</v>
      </c>
      <c r="K1413">
        <v>0.05</v>
      </c>
      <c r="L1413">
        <v>6.4000000000000001E-2</v>
      </c>
      <c r="M1413">
        <v>8.2000000000000003E-2</v>
      </c>
      <c r="N1413">
        <v>0.105</v>
      </c>
      <c r="O1413">
        <v>0.13300000000000001</v>
      </c>
      <c r="P1413">
        <v>0.16800000000000001</v>
      </c>
      <c r="Q1413">
        <v>0.20899999999999999</v>
      </c>
      <c r="R1413">
        <v>0.25700000000000001</v>
      </c>
      <c r="S1413">
        <v>0.313</v>
      </c>
      <c r="T1413">
        <v>0.374</v>
      </c>
      <c r="U1413">
        <v>0.439</v>
      </c>
      <c r="V1413">
        <v>0.50700000000000001</v>
      </c>
      <c r="W1413">
        <v>0.57599999999999996</v>
      </c>
      <c r="X1413">
        <v>0.64100000000000001</v>
      </c>
      <c r="Y1413">
        <v>0.70199999999999996</v>
      </c>
      <c r="Z1413">
        <v>0.75800000000000001</v>
      </c>
      <c r="AA1413">
        <v>0.80600000000000005</v>
      </c>
      <c r="AB1413">
        <v>0.84699999999999998</v>
      </c>
      <c r="AC1413">
        <v>0.88200000000000001</v>
      </c>
      <c r="AD1413">
        <v>0.91</v>
      </c>
      <c r="AE1413">
        <v>0.93300000000000005</v>
      </c>
      <c r="AF1413">
        <v>0.95099999999999996</v>
      </c>
      <c r="AG1413">
        <v>0.96499999999999997</v>
      </c>
      <c r="AH1413">
        <v>0.97699999999999998</v>
      </c>
      <c r="AI1413">
        <v>0.98599999999999999</v>
      </c>
      <c r="AJ1413">
        <v>0.99199999999999999</v>
      </c>
      <c r="AK1413">
        <v>0.998</v>
      </c>
    </row>
    <row r="1414" spans="1:37" x14ac:dyDescent="0.45">
      <c r="A1414" t="s">
        <v>340</v>
      </c>
      <c r="C1414" t="s">
        <v>236</v>
      </c>
      <c r="F1414">
        <v>2019</v>
      </c>
      <c r="G1414">
        <v>2020</v>
      </c>
      <c r="H1414">
        <v>2021</v>
      </c>
      <c r="I1414">
        <v>2022</v>
      </c>
      <c r="J1414">
        <v>2023</v>
      </c>
      <c r="K1414">
        <v>2024</v>
      </c>
      <c r="L1414">
        <v>2025</v>
      </c>
      <c r="M1414">
        <v>2026</v>
      </c>
      <c r="N1414">
        <v>2027</v>
      </c>
      <c r="O1414">
        <v>2028</v>
      </c>
      <c r="P1414">
        <v>2029</v>
      </c>
      <c r="Q1414">
        <v>2030</v>
      </c>
      <c r="R1414">
        <v>2031</v>
      </c>
      <c r="S1414">
        <v>2032</v>
      </c>
      <c r="T1414">
        <v>2033</v>
      </c>
      <c r="U1414">
        <v>2034</v>
      </c>
      <c r="V1414">
        <v>2035</v>
      </c>
      <c r="W1414">
        <v>2036</v>
      </c>
      <c r="X1414">
        <v>2037</v>
      </c>
      <c r="Y1414">
        <v>2038</v>
      </c>
      <c r="Z1414">
        <v>2039</v>
      </c>
      <c r="AA1414">
        <v>2040</v>
      </c>
      <c r="AB1414">
        <v>2041</v>
      </c>
      <c r="AC1414">
        <v>2042</v>
      </c>
      <c r="AD1414">
        <v>2043</v>
      </c>
      <c r="AE1414">
        <v>2044</v>
      </c>
      <c r="AF1414">
        <v>2045</v>
      </c>
      <c r="AG1414">
        <v>2046</v>
      </c>
      <c r="AH1414">
        <v>2047</v>
      </c>
      <c r="AI1414">
        <v>2048</v>
      </c>
      <c r="AJ1414">
        <v>2049</v>
      </c>
      <c r="AK1414">
        <v>2050</v>
      </c>
    </row>
    <row r="1415" spans="1:37" x14ac:dyDescent="0.45">
      <c r="F1415">
        <v>0</v>
      </c>
      <c r="G1415">
        <v>0</v>
      </c>
      <c r="H1415">
        <v>2.3E-2</v>
      </c>
      <c r="I1415">
        <v>2.9000000000000001E-2</v>
      </c>
      <c r="J1415">
        <v>3.7999999999999999E-2</v>
      </c>
      <c r="K1415">
        <v>0.05</v>
      </c>
      <c r="L1415">
        <v>6.4000000000000001E-2</v>
      </c>
      <c r="M1415">
        <v>8.2000000000000003E-2</v>
      </c>
      <c r="N1415">
        <v>0.105</v>
      </c>
      <c r="O1415">
        <v>0.13300000000000001</v>
      </c>
      <c r="P1415">
        <v>0.16800000000000001</v>
      </c>
      <c r="Q1415">
        <v>0.20899999999999999</v>
      </c>
      <c r="R1415">
        <v>0.25700000000000001</v>
      </c>
      <c r="S1415">
        <v>0.313</v>
      </c>
      <c r="T1415">
        <v>0.374</v>
      </c>
      <c r="U1415">
        <v>0.439</v>
      </c>
      <c r="V1415">
        <v>0.50700000000000001</v>
      </c>
      <c r="W1415">
        <v>0.57599999999999996</v>
      </c>
      <c r="X1415">
        <v>0.64100000000000001</v>
      </c>
      <c r="Y1415">
        <v>0.70199999999999996</v>
      </c>
      <c r="Z1415">
        <v>0.75800000000000001</v>
      </c>
      <c r="AA1415">
        <v>0.80600000000000005</v>
      </c>
      <c r="AB1415">
        <v>0.84699999999999998</v>
      </c>
      <c r="AC1415">
        <v>0.88200000000000001</v>
      </c>
      <c r="AD1415">
        <v>0.91</v>
      </c>
      <c r="AE1415">
        <v>0.93300000000000005</v>
      </c>
      <c r="AF1415">
        <v>0.95099999999999996</v>
      </c>
      <c r="AG1415">
        <v>0.96499999999999997</v>
      </c>
      <c r="AH1415">
        <v>0.97699999999999998</v>
      </c>
      <c r="AI1415">
        <v>0.98599999999999999</v>
      </c>
      <c r="AJ1415">
        <v>0.99199999999999999</v>
      </c>
      <c r="AK1415">
        <v>0.998</v>
      </c>
    </row>
    <row r="1416" spans="1:37" x14ac:dyDescent="0.45">
      <c r="A1416" t="s">
        <v>340</v>
      </c>
      <c r="C1416" t="s">
        <v>237</v>
      </c>
      <c r="F1416">
        <v>2019</v>
      </c>
      <c r="G1416">
        <v>2020</v>
      </c>
      <c r="H1416">
        <v>2021</v>
      </c>
      <c r="I1416">
        <v>2022</v>
      </c>
      <c r="J1416">
        <v>2023</v>
      </c>
      <c r="K1416">
        <v>2024</v>
      </c>
      <c r="L1416">
        <v>2025</v>
      </c>
      <c r="M1416">
        <v>2026</v>
      </c>
      <c r="N1416">
        <v>2027</v>
      </c>
      <c r="O1416">
        <v>2028</v>
      </c>
      <c r="P1416">
        <v>2029</v>
      </c>
      <c r="Q1416">
        <v>2030</v>
      </c>
      <c r="R1416">
        <v>2031</v>
      </c>
      <c r="S1416">
        <v>2032</v>
      </c>
      <c r="T1416">
        <v>2033</v>
      </c>
      <c r="U1416">
        <v>2034</v>
      </c>
      <c r="V1416">
        <v>2035</v>
      </c>
      <c r="W1416">
        <v>2036</v>
      </c>
      <c r="X1416">
        <v>2037</v>
      </c>
      <c r="Y1416">
        <v>2038</v>
      </c>
      <c r="Z1416">
        <v>2039</v>
      </c>
      <c r="AA1416">
        <v>2040</v>
      </c>
      <c r="AB1416">
        <v>2041</v>
      </c>
      <c r="AC1416">
        <v>2042</v>
      </c>
      <c r="AD1416">
        <v>2043</v>
      </c>
      <c r="AE1416">
        <v>2044</v>
      </c>
      <c r="AF1416">
        <v>2045</v>
      </c>
      <c r="AG1416">
        <v>2046</v>
      </c>
      <c r="AH1416">
        <v>2047</v>
      </c>
      <c r="AI1416">
        <v>2048</v>
      </c>
      <c r="AJ1416">
        <v>2049</v>
      </c>
      <c r="AK1416">
        <v>2050</v>
      </c>
    </row>
    <row r="1417" spans="1:37" x14ac:dyDescent="0.45">
      <c r="F1417">
        <v>0</v>
      </c>
      <c r="G1417">
        <v>0</v>
      </c>
      <c r="H1417">
        <v>2.3E-2</v>
      </c>
      <c r="I1417">
        <v>2.9000000000000001E-2</v>
      </c>
      <c r="J1417">
        <v>3.7999999999999999E-2</v>
      </c>
      <c r="K1417">
        <v>0.05</v>
      </c>
      <c r="L1417">
        <v>6.4000000000000001E-2</v>
      </c>
      <c r="M1417">
        <v>8.2000000000000003E-2</v>
      </c>
      <c r="N1417">
        <v>0.105</v>
      </c>
      <c r="O1417">
        <v>0.13300000000000001</v>
      </c>
      <c r="P1417">
        <v>0.16800000000000001</v>
      </c>
      <c r="Q1417">
        <v>0.20899999999999999</v>
      </c>
      <c r="R1417">
        <v>0.25700000000000001</v>
      </c>
      <c r="S1417">
        <v>0.313</v>
      </c>
      <c r="T1417">
        <v>0.374</v>
      </c>
      <c r="U1417">
        <v>0.439</v>
      </c>
      <c r="V1417">
        <v>0.50700000000000001</v>
      </c>
      <c r="W1417">
        <v>0.57599999999999996</v>
      </c>
      <c r="X1417">
        <v>0.64100000000000001</v>
      </c>
      <c r="Y1417">
        <v>0.70199999999999996</v>
      </c>
      <c r="Z1417">
        <v>0.75800000000000001</v>
      </c>
      <c r="AA1417">
        <v>0.80600000000000005</v>
      </c>
      <c r="AB1417">
        <v>0.84699999999999998</v>
      </c>
      <c r="AC1417">
        <v>0.88200000000000001</v>
      </c>
      <c r="AD1417">
        <v>0.91</v>
      </c>
      <c r="AE1417">
        <v>0.93300000000000005</v>
      </c>
      <c r="AF1417">
        <v>0.95099999999999996</v>
      </c>
      <c r="AG1417">
        <v>0.96499999999999997</v>
      </c>
      <c r="AH1417">
        <v>0.97699999999999998</v>
      </c>
      <c r="AI1417">
        <v>0.98599999999999999</v>
      </c>
      <c r="AJ1417">
        <v>0.99199999999999999</v>
      </c>
      <c r="AK1417">
        <v>0.998</v>
      </c>
    </row>
    <row r="1418" spans="1:37" x14ac:dyDescent="0.45">
      <c r="A1418" t="s">
        <v>340</v>
      </c>
      <c r="C1418" t="s">
        <v>238</v>
      </c>
      <c r="F1418">
        <v>2019</v>
      </c>
      <c r="G1418">
        <v>2020</v>
      </c>
      <c r="H1418">
        <v>2021</v>
      </c>
      <c r="I1418">
        <v>2022</v>
      </c>
      <c r="J1418">
        <v>2023</v>
      </c>
      <c r="K1418">
        <v>2024</v>
      </c>
      <c r="L1418">
        <v>2025</v>
      </c>
      <c r="M1418">
        <v>2026</v>
      </c>
      <c r="N1418">
        <v>2027</v>
      </c>
      <c r="O1418">
        <v>2028</v>
      </c>
      <c r="P1418">
        <v>2029</v>
      </c>
      <c r="Q1418">
        <v>2030</v>
      </c>
      <c r="R1418">
        <v>2031</v>
      </c>
      <c r="S1418">
        <v>2032</v>
      </c>
      <c r="T1418">
        <v>2033</v>
      </c>
      <c r="U1418">
        <v>2034</v>
      </c>
      <c r="V1418">
        <v>2035</v>
      </c>
      <c r="W1418">
        <v>2036</v>
      </c>
      <c r="X1418">
        <v>2037</v>
      </c>
      <c r="Y1418">
        <v>2038</v>
      </c>
      <c r="Z1418">
        <v>2039</v>
      </c>
      <c r="AA1418">
        <v>2040</v>
      </c>
      <c r="AB1418">
        <v>2041</v>
      </c>
      <c r="AC1418">
        <v>2042</v>
      </c>
      <c r="AD1418">
        <v>2043</v>
      </c>
      <c r="AE1418">
        <v>2044</v>
      </c>
      <c r="AF1418">
        <v>2045</v>
      </c>
      <c r="AG1418">
        <v>2046</v>
      </c>
      <c r="AH1418">
        <v>2047</v>
      </c>
      <c r="AI1418">
        <v>2048</v>
      </c>
      <c r="AJ1418">
        <v>2049</v>
      </c>
      <c r="AK1418">
        <v>2050</v>
      </c>
    </row>
    <row r="1419" spans="1:37" x14ac:dyDescent="0.45">
      <c r="F1419">
        <v>0</v>
      </c>
      <c r="G1419">
        <v>0</v>
      </c>
      <c r="H1419">
        <v>2.3E-2</v>
      </c>
      <c r="I1419">
        <v>2.9000000000000001E-2</v>
      </c>
      <c r="J1419">
        <v>3.7999999999999999E-2</v>
      </c>
      <c r="K1419">
        <v>0.05</v>
      </c>
      <c r="L1419">
        <v>6.4000000000000001E-2</v>
      </c>
      <c r="M1419">
        <v>8.2000000000000003E-2</v>
      </c>
      <c r="N1419">
        <v>0.105</v>
      </c>
      <c r="O1419">
        <v>0.13300000000000001</v>
      </c>
      <c r="P1419">
        <v>0.16800000000000001</v>
      </c>
      <c r="Q1419">
        <v>0.20899999999999999</v>
      </c>
      <c r="R1419">
        <v>0.25700000000000001</v>
      </c>
      <c r="S1419">
        <v>0.313</v>
      </c>
      <c r="T1419">
        <v>0.374</v>
      </c>
      <c r="U1419">
        <v>0.439</v>
      </c>
      <c r="V1419">
        <v>0.50700000000000001</v>
      </c>
      <c r="W1419">
        <v>0.57599999999999996</v>
      </c>
      <c r="X1419">
        <v>0.64100000000000001</v>
      </c>
      <c r="Y1419">
        <v>0.70199999999999996</v>
      </c>
      <c r="Z1419">
        <v>0.75800000000000001</v>
      </c>
      <c r="AA1419">
        <v>0.80600000000000005</v>
      </c>
      <c r="AB1419">
        <v>0.84699999999999998</v>
      </c>
      <c r="AC1419">
        <v>0.88200000000000001</v>
      </c>
      <c r="AD1419">
        <v>0.91</v>
      </c>
      <c r="AE1419">
        <v>0.93300000000000005</v>
      </c>
      <c r="AF1419">
        <v>0.95099999999999996</v>
      </c>
      <c r="AG1419">
        <v>0.96499999999999997</v>
      </c>
      <c r="AH1419">
        <v>0.97699999999999998</v>
      </c>
      <c r="AI1419">
        <v>0.98599999999999999</v>
      </c>
      <c r="AJ1419">
        <v>0.99199999999999999</v>
      </c>
      <c r="AK1419">
        <v>0.998</v>
      </c>
    </row>
    <row r="1420" spans="1:37" x14ac:dyDescent="0.45">
      <c r="A1420" t="s">
        <v>340</v>
      </c>
      <c r="C1420" t="s">
        <v>239</v>
      </c>
      <c r="F1420">
        <v>2019</v>
      </c>
      <c r="G1420">
        <v>2020</v>
      </c>
      <c r="H1420">
        <v>2021</v>
      </c>
      <c r="I1420">
        <v>2022</v>
      </c>
      <c r="J1420">
        <v>2023</v>
      </c>
      <c r="K1420">
        <v>2024</v>
      </c>
      <c r="L1420">
        <v>2025</v>
      </c>
      <c r="M1420">
        <v>2026</v>
      </c>
      <c r="N1420">
        <v>2027</v>
      </c>
      <c r="O1420">
        <v>2028</v>
      </c>
      <c r="P1420">
        <v>2029</v>
      </c>
      <c r="Q1420">
        <v>2030</v>
      </c>
      <c r="R1420">
        <v>2031</v>
      </c>
      <c r="S1420">
        <v>2032</v>
      </c>
      <c r="T1420">
        <v>2033</v>
      </c>
      <c r="U1420">
        <v>2034</v>
      </c>
      <c r="V1420">
        <v>2035</v>
      </c>
      <c r="W1420">
        <v>2036</v>
      </c>
      <c r="X1420">
        <v>2037</v>
      </c>
      <c r="Y1420">
        <v>2038</v>
      </c>
      <c r="Z1420">
        <v>2039</v>
      </c>
      <c r="AA1420">
        <v>2040</v>
      </c>
      <c r="AB1420">
        <v>2041</v>
      </c>
      <c r="AC1420">
        <v>2042</v>
      </c>
      <c r="AD1420">
        <v>2043</v>
      </c>
      <c r="AE1420">
        <v>2044</v>
      </c>
      <c r="AF1420">
        <v>2045</v>
      </c>
      <c r="AG1420">
        <v>2046</v>
      </c>
      <c r="AH1420">
        <v>2047</v>
      </c>
      <c r="AI1420">
        <v>2048</v>
      </c>
      <c r="AJ1420">
        <v>2049</v>
      </c>
      <c r="AK1420">
        <v>2050</v>
      </c>
    </row>
    <row r="1421" spans="1:37" x14ac:dyDescent="0.45">
      <c r="F1421">
        <v>0</v>
      </c>
      <c r="G1421">
        <v>0</v>
      </c>
      <c r="H1421">
        <v>2.3E-2</v>
      </c>
      <c r="I1421">
        <v>2.9000000000000001E-2</v>
      </c>
      <c r="J1421">
        <v>3.7999999999999999E-2</v>
      </c>
      <c r="K1421">
        <v>0.05</v>
      </c>
      <c r="L1421">
        <v>6.4000000000000001E-2</v>
      </c>
      <c r="M1421">
        <v>8.2000000000000003E-2</v>
      </c>
      <c r="N1421">
        <v>0.105</v>
      </c>
      <c r="O1421">
        <v>0.13300000000000001</v>
      </c>
      <c r="P1421">
        <v>0.16800000000000001</v>
      </c>
      <c r="Q1421">
        <v>0.20899999999999999</v>
      </c>
      <c r="R1421">
        <v>0.25700000000000001</v>
      </c>
      <c r="S1421">
        <v>0.313</v>
      </c>
      <c r="T1421">
        <v>0.374</v>
      </c>
      <c r="U1421">
        <v>0.439</v>
      </c>
      <c r="V1421">
        <v>0.50700000000000001</v>
      </c>
      <c r="W1421">
        <v>0.57599999999999996</v>
      </c>
      <c r="X1421">
        <v>0.64100000000000001</v>
      </c>
      <c r="Y1421">
        <v>0.70199999999999996</v>
      </c>
      <c r="Z1421">
        <v>0.75800000000000001</v>
      </c>
      <c r="AA1421">
        <v>0.80600000000000005</v>
      </c>
      <c r="AB1421">
        <v>0.84699999999999998</v>
      </c>
      <c r="AC1421">
        <v>0.88200000000000001</v>
      </c>
      <c r="AD1421">
        <v>0.91</v>
      </c>
      <c r="AE1421">
        <v>0.93300000000000005</v>
      </c>
      <c r="AF1421">
        <v>0.95099999999999996</v>
      </c>
      <c r="AG1421">
        <v>0.96499999999999997</v>
      </c>
      <c r="AH1421">
        <v>0.97699999999999998</v>
      </c>
      <c r="AI1421">
        <v>0.98599999999999999</v>
      </c>
      <c r="AJ1421">
        <v>0.99199999999999999</v>
      </c>
      <c r="AK1421">
        <v>0.998</v>
      </c>
    </row>
    <row r="1422" spans="1:37" x14ac:dyDescent="0.45">
      <c r="A1422" t="s">
        <v>341</v>
      </c>
      <c r="C1422" t="s">
        <v>251</v>
      </c>
      <c r="F1422">
        <v>2019</v>
      </c>
      <c r="G1422">
        <v>2020</v>
      </c>
      <c r="H1422">
        <v>2021</v>
      </c>
      <c r="I1422">
        <v>2022</v>
      </c>
      <c r="J1422">
        <v>2023</v>
      </c>
      <c r="K1422">
        <v>2024</v>
      </c>
      <c r="L1422">
        <v>2025</v>
      </c>
      <c r="M1422">
        <v>2026</v>
      </c>
      <c r="N1422">
        <v>2027</v>
      </c>
      <c r="O1422">
        <v>2028</v>
      </c>
      <c r="P1422">
        <v>2029</v>
      </c>
      <c r="Q1422">
        <v>2030</v>
      </c>
      <c r="R1422">
        <v>2031</v>
      </c>
      <c r="S1422">
        <v>2032</v>
      </c>
      <c r="T1422">
        <v>2033</v>
      </c>
      <c r="U1422">
        <v>2034</v>
      </c>
      <c r="V1422">
        <v>2035</v>
      </c>
      <c r="W1422">
        <v>2036</v>
      </c>
      <c r="X1422">
        <v>2037</v>
      </c>
      <c r="Y1422">
        <v>2038</v>
      </c>
      <c r="Z1422">
        <v>2039</v>
      </c>
      <c r="AA1422">
        <v>2040</v>
      </c>
      <c r="AB1422">
        <v>2041</v>
      </c>
      <c r="AC1422">
        <v>2042</v>
      </c>
      <c r="AD1422">
        <v>2043</v>
      </c>
      <c r="AE1422">
        <v>2044</v>
      </c>
      <c r="AF1422">
        <v>2045</v>
      </c>
      <c r="AG1422">
        <v>2046</v>
      </c>
      <c r="AH1422">
        <v>2047</v>
      </c>
      <c r="AI1422">
        <v>2048</v>
      </c>
      <c r="AJ1422">
        <v>2049</v>
      </c>
      <c r="AK1422">
        <v>2050</v>
      </c>
    </row>
    <row r="1423" spans="1:37" x14ac:dyDescent="0.45">
      <c r="F1423">
        <v>0</v>
      </c>
      <c r="G1423">
        <v>0</v>
      </c>
      <c r="H1423">
        <v>2.3E-2</v>
      </c>
      <c r="I1423">
        <v>2.9000000000000001E-2</v>
      </c>
      <c r="J1423">
        <v>3.7999999999999999E-2</v>
      </c>
      <c r="K1423">
        <v>0.05</v>
      </c>
      <c r="L1423">
        <v>6.4000000000000001E-2</v>
      </c>
      <c r="M1423">
        <v>8.2000000000000003E-2</v>
      </c>
      <c r="N1423">
        <v>0.105</v>
      </c>
      <c r="O1423">
        <v>0.13300000000000001</v>
      </c>
      <c r="P1423">
        <v>0.16800000000000001</v>
      </c>
      <c r="Q1423">
        <v>0.20899999999999999</v>
      </c>
      <c r="R1423">
        <v>0.25700000000000001</v>
      </c>
      <c r="S1423">
        <v>0.313</v>
      </c>
      <c r="T1423">
        <v>0.374</v>
      </c>
      <c r="U1423">
        <v>0.439</v>
      </c>
      <c r="V1423">
        <v>0.50700000000000001</v>
      </c>
      <c r="W1423">
        <v>0.57599999999999996</v>
      </c>
      <c r="X1423">
        <v>0.64100000000000001</v>
      </c>
      <c r="Y1423">
        <v>0.70199999999999996</v>
      </c>
      <c r="Z1423">
        <v>0.75800000000000001</v>
      </c>
      <c r="AA1423">
        <v>0.80600000000000005</v>
      </c>
      <c r="AB1423">
        <v>0.84699999999999998</v>
      </c>
      <c r="AC1423">
        <v>0.88200000000000001</v>
      </c>
      <c r="AD1423">
        <v>0.91</v>
      </c>
      <c r="AE1423">
        <v>0.93300000000000005</v>
      </c>
      <c r="AF1423">
        <v>0.95099999999999996</v>
      </c>
      <c r="AG1423">
        <v>0.96499999999999997</v>
      </c>
      <c r="AH1423">
        <v>0.97699999999999998</v>
      </c>
      <c r="AI1423">
        <v>0.98599999999999999</v>
      </c>
      <c r="AJ1423">
        <v>0.99199999999999999</v>
      </c>
      <c r="AK1423">
        <v>0.998</v>
      </c>
    </row>
    <row r="1424" spans="1:37" x14ac:dyDescent="0.45">
      <c r="A1424" t="s">
        <v>341</v>
      </c>
      <c r="C1424" t="s">
        <v>252</v>
      </c>
      <c r="F1424">
        <v>2019</v>
      </c>
      <c r="G1424">
        <v>2020</v>
      </c>
      <c r="H1424">
        <v>2021</v>
      </c>
      <c r="I1424">
        <v>2022</v>
      </c>
      <c r="J1424">
        <v>2023</v>
      </c>
      <c r="K1424">
        <v>2024</v>
      </c>
      <c r="L1424">
        <v>2025</v>
      </c>
      <c r="M1424">
        <v>2026</v>
      </c>
      <c r="N1424">
        <v>2027</v>
      </c>
      <c r="O1424">
        <v>2028</v>
      </c>
      <c r="P1424">
        <v>2029</v>
      </c>
      <c r="Q1424">
        <v>2030</v>
      </c>
      <c r="R1424">
        <v>2031</v>
      </c>
      <c r="S1424">
        <v>2032</v>
      </c>
      <c r="T1424">
        <v>2033</v>
      </c>
      <c r="U1424">
        <v>2034</v>
      </c>
      <c r="V1424">
        <v>2035</v>
      </c>
      <c r="W1424">
        <v>2036</v>
      </c>
      <c r="X1424">
        <v>2037</v>
      </c>
      <c r="Y1424">
        <v>2038</v>
      </c>
      <c r="Z1424">
        <v>2039</v>
      </c>
      <c r="AA1424">
        <v>2040</v>
      </c>
      <c r="AB1424">
        <v>2041</v>
      </c>
      <c r="AC1424">
        <v>2042</v>
      </c>
      <c r="AD1424">
        <v>2043</v>
      </c>
      <c r="AE1424">
        <v>2044</v>
      </c>
      <c r="AF1424">
        <v>2045</v>
      </c>
      <c r="AG1424">
        <v>2046</v>
      </c>
      <c r="AH1424">
        <v>2047</v>
      </c>
      <c r="AI1424">
        <v>2048</v>
      </c>
      <c r="AJ1424">
        <v>2049</v>
      </c>
      <c r="AK1424">
        <v>2050</v>
      </c>
    </row>
    <row r="1425" spans="1:37" x14ac:dyDescent="0.45">
      <c r="F1425">
        <v>0</v>
      </c>
      <c r="G1425">
        <v>0</v>
      </c>
      <c r="H1425">
        <v>2.3E-2</v>
      </c>
      <c r="I1425">
        <v>2.9000000000000001E-2</v>
      </c>
      <c r="J1425">
        <v>3.7999999999999999E-2</v>
      </c>
      <c r="K1425">
        <v>0.05</v>
      </c>
      <c r="L1425">
        <v>6.4000000000000001E-2</v>
      </c>
      <c r="M1425">
        <v>8.2000000000000003E-2</v>
      </c>
      <c r="N1425">
        <v>0.105</v>
      </c>
      <c r="O1425">
        <v>0.13300000000000001</v>
      </c>
      <c r="P1425">
        <v>0.16800000000000001</v>
      </c>
      <c r="Q1425">
        <v>0.20899999999999999</v>
      </c>
      <c r="R1425">
        <v>0.25700000000000001</v>
      </c>
      <c r="S1425">
        <v>0.313</v>
      </c>
      <c r="T1425">
        <v>0.374</v>
      </c>
      <c r="U1425">
        <v>0.439</v>
      </c>
      <c r="V1425">
        <v>0.50700000000000001</v>
      </c>
      <c r="W1425">
        <v>0.57599999999999996</v>
      </c>
      <c r="X1425">
        <v>0.64100000000000001</v>
      </c>
      <c r="Y1425">
        <v>0.70199999999999996</v>
      </c>
      <c r="Z1425">
        <v>0.75800000000000001</v>
      </c>
      <c r="AA1425">
        <v>0.80600000000000005</v>
      </c>
      <c r="AB1425">
        <v>0.84699999999999998</v>
      </c>
      <c r="AC1425">
        <v>0.88200000000000001</v>
      </c>
      <c r="AD1425">
        <v>0.91</v>
      </c>
      <c r="AE1425">
        <v>0.93300000000000005</v>
      </c>
      <c r="AF1425">
        <v>0.95099999999999996</v>
      </c>
      <c r="AG1425">
        <v>0.96499999999999997</v>
      </c>
      <c r="AH1425">
        <v>0.97699999999999998</v>
      </c>
      <c r="AI1425">
        <v>0.98599999999999999</v>
      </c>
      <c r="AJ1425">
        <v>0.99199999999999999</v>
      </c>
      <c r="AK1425">
        <v>0.998</v>
      </c>
    </row>
    <row r="1426" spans="1:37" x14ac:dyDescent="0.45">
      <c r="A1426" t="s">
        <v>341</v>
      </c>
      <c r="C1426" t="s">
        <v>253</v>
      </c>
      <c r="F1426">
        <v>2019</v>
      </c>
      <c r="G1426">
        <v>2020</v>
      </c>
      <c r="H1426">
        <v>2021</v>
      </c>
      <c r="I1426">
        <v>2022</v>
      </c>
      <c r="J1426">
        <v>2023</v>
      </c>
      <c r="K1426">
        <v>2024</v>
      </c>
      <c r="L1426">
        <v>2025</v>
      </c>
      <c r="M1426">
        <v>2026</v>
      </c>
      <c r="N1426">
        <v>2027</v>
      </c>
      <c r="O1426">
        <v>2028</v>
      </c>
      <c r="P1426">
        <v>2029</v>
      </c>
      <c r="Q1426">
        <v>2030</v>
      </c>
      <c r="R1426">
        <v>2031</v>
      </c>
      <c r="S1426">
        <v>2032</v>
      </c>
      <c r="T1426">
        <v>2033</v>
      </c>
      <c r="U1426">
        <v>2034</v>
      </c>
      <c r="V1426">
        <v>2035</v>
      </c>
      <c r="W1426">
        <v>2036</v>
      </c>
      <c r="X1426">
        <v>2037</v>
      </c>
      <c r="Y1426">
        <v>2038</v>
      </c>
      <c r="Z1426">
        <v>2039</v>
      </c>
      <c r="AA1426">
        <v>2040</v>
      </c>
      <c r="AB1426">
        <v>2041</v>
      </c>
      <c r="AC1426">
        <v>2042</v>
      </c>
      <c r="AD1426">
        <v>2043</v>
      </c>
      <c r="AE1426">
        <v>2044</v>
      </c>
      <c r="AF1426">
        <v>2045</v>
      </c>
      <c r="AG1426">
        <v>2046</v>
      </c>
      <c r="AH1426">
        <v>2047</v>
      </c>
      <c r="AI1426">
        <v>2048</v>
      </c>
      <c r="AJ1426">
        <v>2049</v>
      </c>
      <c r="AK1426">
        <v>2050</v>
      </c>
    </row>
    <row r="1427" spans="1:37" x14ac:dyDescent="0.45">
      <c r="F1427">
        <v>0</v>
      </c>
      <c r="G1427">
        <v>0</v>
      </c>
      <c r="H1427">
        <v>2.3E-2</v>
      </c>
      <c r="I1427">
        <v>2.9000000000000001E-2</v>
      </c>
      <c r="J1427">
        <v>3.7999999999999999E-2</v>
      </c>
      <c r="K1427">
        <v>0.05</v>
      </c>
      <c r="L1427">
        <v>6.4000000000000001E-2</v>
      </c>
      <c r="M1427">
        <v>8.2000000000000003E-2</v>
      </c>
      <c r="N1427">
        <v>0.105</v>
      </c>
      <c r="O1427">
        <v>0.13300000000000001</v>
      </c>
      <c r="P1427">
        <v>0.16800000000000001</v>
      </c>
      <c r="Q1427">
        <v>0.20899999999999999</v>
      </c>
      <c r="R1427">
        <v>0.25700000000000001</v>
      </c>
      <c r="S1427">
        <v>0.313</v>
      </c>
      <c r="T1427">
        <v>0.374</v>
      </c>
      <c r="U1427">
        <v>0.439</v>
      </c>
      <c r="V1427">
        <v>0.50700000000000001</v>
      </c>
      <c r="W1427">
        <v>0.57599999999999996</v>
      </c>
      <c r="X1427">
        <v>0.64100000000000001</v>
      </c>
      <c r="Y1427">
        <v>0.70199999999999996</v>
      </c>
      <c r="Z1427">
        <v>0.75800000000000001</v>
      </c>
      <c r="AA1427">
        <v>0.80600000000000005</v>
      </c>
      <c r="AB1427">
        <v>0.84699999999999998</v>
      </c>
      <c r="AC1427">
        <v>0.88200000000000001</v>
      </c>
      <c r="AD1427">
        <v>0.91</v>
      </c>
      <c r="AE1427">
        <v>0.93300000000000005</v>
      </c>
      <c r="AF1427">
        <v>0.95099999999999996</v>
      </c>
      <c r="AG1427">
        <v>0.96499999999999997</v>
      </c>
      <c r="AH1427">
        <v>0.97699999999999998</v>
      </c>
      <c r="AI1427">
        <v>0.98599999999999999</v>
      </c>
      <c r="AJ1427">
        <v>0.99199999999999999</v>
      </c>
      <c r="AK1427">
        <v>0.998</v>
      </c>
    </row>
    <row r="1428" spans="1:37" x14ac:dyDescent="0.45">
      <c r="A1428" t="s">
        <v>341</v>
      </c>
      <c r="C1428" t="s">
        <v>254</v>
      </c>
      <c r="F1428">
        <v>2019</v>
      </c>
      <c r="G1428">
        <v>2020</v>
      </c>
      <c r="H1428">
        <v>2021</v>
      </c>
      <c r="I1428">
        <v>2022</v>
      </c>
      <c r="J1428">
        <v>2023</v>
      </c>
      <c r="K1428">
        <v>2024</v>
      </c>
      <c r="L1428">
        <v>2025</v>
      </c>
      <c r="M1428">
        <v>2026</v>
      </c>
      <c r="N1428">
        <v>2027</v>
      </c>
      <c r="O1428">
        <v>2028</v>
      </c>
      <c r="P1428">
        <v>2029</v>
      </c>
      <c r="Q1428">
        <v>2030</v>
      </c>
      <c r="R1428">
        <v>2031</v>
      </c>
      <c r="S1428">
        <v>2032</v>
      </c>
      <c r="T1428">
        <v>2033</v>
      </c>
      <c r="U1428">
        <v>2034</v>
      </c>
      <c r="V1428">
        <v>2035</v>
      </c>
      <c r="W1428">
        <v>2036</v>
      </c>
      <c r="X1428">
        <v>2037</v>
      </c>
      <c r="Y1428">
        <v>2038</v>
      </c>
      <c r="Z1428">
        <v>2039</v>
      </c>
      <c r="AA1428">
        <v>2040</v>
      </c>
      <c r="AB1428">
        <v>2041</v>
      </c>
      <c r="AC1428">
        <v>2042</v>
      </c>
      <c r="AD1428">
        <v>2043</v>
      </c>
      <c r="AE1428">
        <v>2044</v>
      </c>
      <c r="AF1428">
        <v>2045</v>
      </c>
      <c r="AG1428">
        <v>2046</v>
      </c>
      <c r="AH1428">
        <v>2047</v>
      </c>
      <c r="AI1428">
        <v>2048</v>
      </c>
      <c r="AJ1428">
        <v>2049</v>
      </c>
      <c r="AK1428">
        <v>2050</v>
      </c>
    </row>
    <row r="1429" spans="1:37" x14ac:dyDescent="0.45">
      <c r="F1429">
        <v>0</v>
      </c>
      <c r="G1429">
        <v>0</v>
      </c>
      <c r="H1429">
        <v>2.3E-2</v>
      </c>
      <c r="I1429">
        <v>2.9000000000000001E-2</v>
      </c>
      <c r="J1429">
        <v>3.7999999999999999E-2</v>
      </c>
      <c r="K1429">
        <v>0.05</v>
      </c>
      <c r="L1429">
        <v>6.4000000000000001E-2</v>
      </c>
      <c r="M1429">
        <v>8.2000000000000003E-2</v>
      </c>
      <c r="N1429">
        <v>0.105</v>
      </c>
      <c r="O1429">
        <v>0.13300000000000001</v>
      </c>
      <c r="P1429">
        <v>0.16800000000000001</v>
      </c>
      <c r="Q1429">
        <v>0.20899999999999999</v>
      </c>
      <c r="R1429">
        <v>0.25700000000000001</v>
      </c>
      <c r="S1429">
        <v>0.313</v>
      </c>
      <c r="T1429">
        <v>0.374</v>
      </c>
      <c r="U1429">
        <v>0.439</v>
      </c>
      <c r="V1429">
        <v>0.50700000000000001</v>
      </c>
      <c r="W1429">
        <v>0.57599999999999996</v>
      </c>
      <c r="X1429">
        <v>0.64100000000000001</v>
      </c>
      <c r="Y1429">
        <v>0.70199999999999996</v>
      </c>
      <c r="Z1429">
        <v>0.75800000000000001</v>
      </c>
      <c r="AA1429">
        <v>0.80600000000000005</v>
      </c>
      <c r="AB1429">
        <v>0.84699999999999998</v>
      </c>
      <c r="AC1429">
        <v>0.88200000000000001</v>
      </c>
      <c r="AD1429">
        <v>0.91</v>
      </c>
      <c r="AE1429">
        <v>0.93300000000000005</v>
      </c>
      <c r="AF1429">
        <v>0.95099999999999996</v>
      </c>
      <c r="AG1429">
        <v>0.96499999999999997</v>
      </c>
      <c r="AH1429">
        <v>0.97699999999999998</v>
      </c>
      <c r="AI1429">
        <v>0.98599999999999999</v>
      </c>
      <c r="AJ1429">
        <v>0.99199999999999999</v>
      </c>
      <c r="AK1429">
        <v>0.998</v>
      </c>
    </row>
    <row r="1430" spans="1:37" x14ac:dyDescent="0.45">
      <c r="A1430" t="s">
        <v>341</v>
      </c>
      <c r="C1430" t="s">
        <v>255</v>
      </c>
      <c r="F1430">
        <v>2019</v>
      </c>
      <c r="G1430">
        <v>2020</v>
      </c>
      <c r="H1430">
        <v>2021</v>
      </c>
      <c r="I1430">
        <v>2022</v>
      </c>
      <c r="J1430">
        <v>2023</v>
      </c>
      <c r="K1430">
        <v>2024</v>
      </c>
      <c r="L1430">
        <v>2025</v>
      </c>
      <c r="M1430">
        <v>2026</v>
      </c>
      <c r="N1430">
        <v>2027</v>
      </c>
      <c r="O1430">
        <v>2028</v>
      </c>
      <c r="P1430">
        <v>2029</v>
      </c>
      <c r="Q1430">
        <v>2030</v>
      </c>
      <c r="R1430">
        <v>2031</v>
      </c>
      <c r="S1430">
        <v>2032</v>
      </c>
      <c r="T1430">
        <v>2033</v>
      </c>
      <c r="U1430">
        <v>2034</v>
      </c>
      <c r="V1430">
        <v>2035</v>
      </c>
      <c r="W1430">
        <v>2036</v>
      </c>
      <c r="X1430">
        <v>2037</v>
      </c>
      <c r="Y1430">
        <v>2038</v>
      </c>
      <c r="Z1430">
        <v>2039</v>
      </c>
      <c r="AA1430">
        <v>2040</v>
      </c>
      <c r="AB1430">
        <v>2041</v>
      </c>
      <c r="AC1430">
        <v>2042</v>
      </c>
      <c r="AD1430">
        <v>2043</v>
      </c>
      <c r="AE1430">
        <v>2044</v>
      </c>
      <c r="AF1430">
        <v>2045</v>
      </c>
      <c r="AG1430">
        <v>2046</v>
      </c>
      <c r="AH1430">
        <v>2047</v>
      </c>
      <c r="AI1430">
        <v>2048</v>
      </c>
      <c r="AJ1430">
        <v>2049</v>
      </c>
      <c r="AK1430">
        <v>2050</v>
      </c>
    </row>
    <row r="1431" spans="1:37" x14ac:dyDescent="0.45">
      <c r="F1431">
        <v>0</v>
      </c>
      <c r="G1431">
        <v>0</v>
      </c>
      <c r="H1431">
        <v>2.3E-2</v>
      </c>
      <c r="I1431">
        <v>2.9000000000000001E-2</v>
      </c>
      <c r="J1431">
        <v>3.7999999999999999E-2</v>
      </c>
      <c r="K1431">
        <v>0.05</v>
      </c>
      <c r="L1431">
        <v>6.4000000000000001E-2</v>
      </c>
      <c r="M1431">
        <v>8.2000000000000003E-2</v>
      </c>
      <c r="N1431">
        <v>0.105</v>
      </c>
      <c r="O1431">
        <v>0.13300000000000001</v>
      </c>
      <c r="P1431">
        <v>0.16800000000000001</v>
      </c>
      <c r="Q1431">
        <v>0.20899999999999999</v>
      </c>
      <c r="R1431">
        <v>0.25700000000000001</v>
      </c>
      <c r="S1431">
        <v>0.313</v>
      </c>
      <c r="T1431">
        <v>0.374</v>
      </c>
      <c r="U1431">
        <v>0.439</v>
      </c>
      <c r="V1431">
        <v>0.50700000000000001</v>
      </c>
      <c r="W1431">
        <v>0.57599999999999996</v>
      </c>
      <c r="X1431">
        <v>0.64100000000000001</v>
      </c>
      <c r="Y1431">
        <v>0.70199999999999996</v>
      </c>
      <c r="Z1431">
        <v>0.75800000000000001</v>
      </c>
      <c r="AA1431">
        <v>0.80600000000000005</v>
      </c>
      <c r="AB1431">
        <v>0.84699999999999998</v>
      </c>
      <c r="AC1431">
        <v>0.88200000000000001</v>
      </c>
      <c r="AD1431">
        <v>0.91</v>
      </c>
      <c r="AE1431">
        <v>0.93300000000000005</v>
      </c>
      <c r="AF1431">
        <v>0.95099999999999996</v>
      </c>
      <c r="AG1431">
        <v>0.96499999999999997</v>
      </c>
      <c r="AH1431">
        <v>0.97699999999999998</v>
      </c>
      <c r="AI1431">
        <v>0.98599999999999999</v>
      </c>
      <c r="AJ1431">
        <v>0.99199999999999999</v>
      </c>
      <c r="AK1431">
        <v>0.998</v>
      </c>
    </row>
    <row r="1432" spans="1:37" x14ac:dyDescent="0.45">
      <c r="A1432" t="s">
        <v>341</v>
      </c>
      <c r="C1432" t="s">
        <v>256</v>
      </c>
      <c r="F1432">
        <v>2019</v>
      </c>
      <c r="G1432">
        <v>2020</v>
      </c>
      <c r="H1432">
        <v>2021</v>
      </c>
      <c r="I1432">
        <v>2022</v>
      </c>
      <c r="J1432">
        <v>2023</v>
      </c>
      <c r="K1432">
        <v>2024</v>
      </c>
      <c r="L1432">
        <v>2025</v>
      </c>
      <c r="M1432">
        <v>2026</v>
      </c>
      <c r="N1432">
        <v>2027</v>
      </c>
      <c r="O1432">
        <v>2028</v>
      </c>
      <c r="P1432">
        <v>2029</v>
      </c>
      <c r="Q1432">
        <v>2030</v>
      </c>
      <c r="R1432">
        <v>2031</v>
      </c>
      <c r="S1432">
        <v>2032</v>
      </c>
      <c r="T1432">
        <v>2033</v>
      </c>
      <c r="U1432">
        <v>2034</v>
      </c>
      <c r="V1432">
        <v>2035</v>
      </c>
      <c r="W1432">
        <v>2036</v>
      </c>
      <c r="X1432">
        <v>2037</v>
      </c>
      <c r="Y1432">
        <v>2038</v>
      </c>
      <c r="Z1432">
        <v>2039</v>
      </c>
      <c r="AA1432">
        <v>2040</v>
      </c>
      <c r="AB1432">
        <v>2041</v>
      </c>
      <c r="AC1432">
        <v>2042</v>
      </c>
      <c r="AD1432">
        <v>2043</v>
      </c>
      <c r="AE1432">
        <v>2044</v>
      </c>
      <c r="AF1432">
        <v>2045</v>
      </c>
      <c r="AG1432">
        <v>2046</v>
      </c>
      <c r="AH1432">
        <v>2047</v>
      </c>
      <c r="AI1432">
        <v>2048</v>
      </c>
      <c r="AJ1432">
        <v>2049</v>
      </c>
      <c r="AK1432">
        <v>2050</v>
      </c>
    </row>
    <row r="1433" spans="1:37" x14ac:dyDescent="0.45">
      <c r="F1433">
        <v>0</v>
      </c>
      <c r="G1433">
        <v>0</v>
      </c>
      <c r="H1433">
        <v>2.3E-2</v>
      </c>
      <c r="I1433">
        <v>2.9000000000000001E-2</v>
      </c>
      <c r="J1433">
        <v>3.7999999999999999E-2</v>
      </c>
      <c r="K1433">
        <v>0.05</v>
      </c>
      <c r="L1433">
        <v>6.4000000000000001E-2</v>
      </c>
      <c r="M1433">
        <v>8.2000000000000003E-2</v>
      </c>
      <c r="N1433">
        <v>0.105</v>
      </c>
      <c r="O1433">
        <v>0.13300000000000001</v>
      </c>
      <c r="P1433">
        <v>0.16800000000000001</v>
      </c>
      <c r="Q1433">
        <v>0.20899999999999999</v>
      </c>
      <c r="R1433">
        <v>0.25700000000000001</v>
      </c>
      <c r="S1433">
        <v>0.313</v>
      </c>
      <c r="T1433">
        <v>0.374</v>
      </c>
      <c r="U1433">
        <v>0.439</v>
      </c>
      <c r="V1433">
        <v>0.50700000000000001</v>
      </c>
      <c r="W1433">
        <v>0.57599999999999996</v>
      </c>
      <c r="X1433">
        <v>0.64100000000000001</v>
      </c>
      <c r="Y1433">
        <v>0.70199999999999996</v>
      </c>
      <c r="Z1433">
        <v>0.75800000000000001</v>
      </c>
      <c r="AA1433">
        <v>0.80600000000000005</v>
      </c>
      <c r="AB1433">
        <v>0.84699999999999998</v>
      </c>
      <c r="AC1433">
        <v>0.88200000000000001</v>
      </c>
      <c r="AD1433">
        <v>0.91</v>
      </c>
      <c r="AE1433">
        <v>0.93300000000000005</v>
      </c>
      <c r="AF1433">
        <v>0.95099999999999996</v>
      </c>
      <c r="AG1433">
        <v>0.96499999999999997</v>
      </c>
      <c r="AH1433">
        <v>0.97699999999999998</v>
      </c>
      <c r="AI1433">
        <v>0.98599999999999999</v>
      </c>
      <c r="AJ1433">
        <v>0.99199999999999999</v>
      </c>
      <c r="AK1433">
        <v>0.998</v>
      </c>
    </row>
    <row r="1434" spans="1:37" x14ac:dyDescent="0.45">
      <c r="A1434" t="s">
        <v>341</v>
      </c>
      <c r="C1434" t="s">
        <v>257</v>
      </c>
      <c r="F1434">
        <v>2019</v>
      </c>
      <c r="G1434">
        <v>2020</v>
      </c>
      <c r="H1434">
        <v>2021</v>
      </c>
      <c r="I1434">
        <v>2022</v>
      </c>
      <c r="J1434">
        <v>2023</v>
      </c>
      <c r="K1434">
        <v>2024</v>
      </c>
      <c r="L1434">
        <v>2025</v>
      </c>
      <c r="M1434">
        <v>2026</v>
      </c>
      <c r="N1434">
        <v>2027</v>
      </c>
      <c r="O1434">
        <v>2028</v>
      </c>
      <c r="P1434">
        <v>2029</v>
      </c>
      <c r="Q1434">
        <v>2030</v>
      </c>
      <c r="R1434">
        <v>2031</v>
      </c>
      <c r="S1434">
        <v>2032</v>
      </c>
      <c r="T1434">
        <v>2033</v>
      </c>
      <c r="U1434">
        <v>2034</v>
      </c>
      <c r="V1434">
        <v>2035</v>
      </c>
      <c r="W1434">
        <v>2036</v>
      </c>
      <c r="X1434">
        <v>2037</v>
      </c>
      <c r="Y1434">
        <v>2038</v>
      </c>
      <c r="Z1434">
        <v>2039</v>
      </c>
      <c r="AA1434">
        <v>2040</v>
      </c>
      <c r="AB1434">
        <v>2041</v>
      </c>
      <c r="AC1434">
        <v>2042</v>
      </c>
      <c r="AD1434">
        <v>2043</v>
      </c>
      <c r="AE1434">
        <v>2044</v>
      </c>
      <c r="AF1434">
        <v>2045</v>
      </c>
      <c r="AG1434">
        <v>2046</v>
      </c>
      <c r="AH1434">
        <v>2047</v>
      </c>
      <c r="AI1434">
        <v>2048</v>
      </c>
      <c r="AJ1434">
        <v>2049</v>
      </c>
      <c r="AK1434">
        <v>2050</v>
      </c>
    </row>
    <row r="1435" spans="1:37" x14ac:dyDescent="0.45">
      <c r="F1435">
        <v>0</v>
      </c>
      <c r="G1435">
        <v>0</v>
      </c>
      <c r="H1435">
        <v>2.3E-2</v>
      </c>
      <c r="I1435">
        <v>2.9000000000000001E-2</v>
      </c>
      <c r="J1435">
        <v>3.7999999999999999E-2</v>
      </c>
      <c r="K1435">
        <v>0.05</v>
      </c>
      <c r="L1435">
        <v>6.4000000000000001E-2</v>
      </c>
      <c r="M1435">
        <v>8.2000000000000003E-2</v>
      </c>
      <c r="N1435">
        <v>0.105</v>
      </c>
      <c r="O1435">
        <v>0.13300000000000001</v>
      </c>
      <c r="P1435">
        <v>0.16800000000000001</v>
      </c>
      <c r="Q1435">
        <v>0.20899999999999999</v>
      </c>
      <c r="R1435">
        <v>0.25700000000000001</v>
      </c>
      <c r="S1435">
        <v>0.313</v>
      </c>
      <c r="T1435">
        <v>0.374</v>
      </c>
      <c r="U1435">
        <v>0.439</v>
      </c>
      <c r="V1435">
        <v>0.50700000000000001</v>
      </c>
      <c r="W1435">
        <v>0.57599999999999996</v>
      </c>
      <c r="X1435">
        <v>0.64100000000000001</v>
      </c>
      <c r="Y1435">
        <v>0.70199999999999996</v>
      </c>
      <c r="Z1435">
        <v>0.75800000000000001</v>
      </c>
      <c r="AA1435">
        <v>0.80600000000000005</v>
      </c>
      <c r="AB1435">
        <v>0.84699999999999998</v>
      </c>
      <c r="AC1435">
        <v>0.88200000000000001</v>
      </c>
      <c r="AD1435">
        <v>0.91</v>
      </c>
      <c r="AE1435">
        <v>0.93300000000000005</v>
      </c>
      <c r="AF1435">
        <v>0.95099999999999996</v>
      </c>
      <c r="AG1435">
        <v>0.96499999999999997</v>
      </c>
      <c r="AH1435">
        <v>0.97699999999999998</v>
      </c>
      <c r="AI1435">
        <v>0.98599999999999999</v>
      </c>
      <c r="AJ1435">
        <v>0.99199999999999999</v>
      </c>
      <c r="AK1435">
        <v>0.998</v>
      </c>
    </row>
    <row r="1436" spans="1:37" x14ac:dyDescent="0.45">
      <c r="A1436" t="s">
        <v>341</v>
      </c>
      <c r="C1436" t="s">
        <v>258</v>
      </c>
      <c r="F1436">
        <v>2019</v>
      </c>
      <c r="G1436">
        <v>2020</v>
      </c>
      <c r="H1436">
        <v>2021</v>
      </c>
      <c r="I1436">
        <v>2022</v>
      </c>
      <c r="J1436">
        <v>2023</v>
      </c>
      <c r="K1436">
        <v>2024</v>
      </c>
      <c r="L1436">
        <v>2025</v>
      </c>
      <c r="M1436">
        <v>2026</v>
      </c>
      <c r="N1436">
        <v>2027</v>
      </c>
      <c r="O1436">
        <v>2028</v>
      </c>
      <c r="P1436">
        <v>2029</v>
      </c>
      <c r="Q1436">
        <v>2030</v>
      </c>
      <c r="R1436">
        <v>2031</v>
      </c>
      <c r="S1436">
        <v>2032</v>
      </c>
      <c r="T1436">
        <v>2033</v>
      </c>
      <c r="U1436">
        <v>2034</v>
      </c>
      <c r="V1436">
        <v>2035</v>
      </c>
      <c r="W1436">
        <v>2036</v>
      </c>
      <c r="X1436">
        <v>2037</v>
      </c>
      <c r="Y1436">
        <v>2038</v>
      </c>
      <c r="Z1436">
        <v>2039</v>
      </c>
      <c r="AA1436">
        <v>2040</v>
      </c>
      <c r="AB1436">
        <v>2041</v>
      </c>
      <c r="AC1436">
        <v>2042</v>
      </c>
      <c r="AD1436">
        <v>2043</v>
      </c>
      <c r="AE1436">
        <v>2044</v>
      </c>
      <c r="AF1436">
        <v>2045</v>
      </c>
      <c r="AG1436">
        <v>2046</v>
      </c>
      <c r="AH1436">
        <v>2047</v>
      </c>
      <c r="AI1436">
        <v>2048</v>
      </c>
      <c r="AJ1436">
        <v>2049</v>
      </c>
      <c r="AK1436">
        <v>2050</v>
      </c>
    </row>
    <row r="1437" spans="1:37" x14ac:dyDescent="0.45">
      <c r="F1437">
        <v>0</v>
      </c>
      <c r="G1437">
        <v>0</v>
      </c>
      <c r="H1437">
        <v>2.3E-2</v>
      </c>
      <c r="I1437">
        <v>2.9000000000000001E-2</v>
      </c>
      <c r="J1437">
        <v>3.7999999999999999E-2</v>
      </c>
      <c r="K1437">
        <v>0.05</v>
      </c>
      <c r="L1437">
        <v>6.4000000000000001E-2</v>
      </c>
      <c r="M1437">
        <v>8.2000000000000003E-2</v>
      </c>
      <c r="N1437">
        <v>0.105</v>
      </c>
      <c r="O1437">
        <v>0.13300000000000001</v>
      </c>
      <c r="P1437">
        <v>0.16800000000000001</v>
      </c>
      <c r="Q1437">
        <v>0.20899999999999999</v>
      </c>
      <c r="R1437">
        <v>0.25700000000000001</v>
      </c>
      <c r="S1437">
        <v>0.313</v>
      </c>
      <c r="T1437">
        <v>0.374</v>
      </c>
      <c r="U1437">
        <v>0.439</v>
      </c>
      <c r="V1437">
        <v>0.50700000000000001</v>
      </c>
      <c r="W1437">
        <v>0.57599999999999996</v>
      </c>
      <c r="X1437">
        <v>0.64100000000000001</v>
      </c>
      <c r="Y1437">
        <v>0.70199999999999996</v>
      </c>
      <c r="Z1437">
        <v>0.75800000000000001</v>
      </c>
      <c r="AA1437">
        <v>0.80600000000000005</v>
      </c>
      <c r="AB1437">
        <v>0.84699999999999998</v>
      </c>
      <c r="AC1437">
        <v>0.88200000000000001</v>
      </c>
      <c r="AD1437">
        <v>0.91</v>
      </c>
      <c r="AE1437">
        <v>0.93300000000000005</v>
      </c>
      <c r="AF1437">
        <v>0.95099999999999996</v>
      </c>
      <c r="AG1437">
        <v>0.96499999999999997</v>
      </c>
      <c r="AH1437">
        <v>0.97699999999999998</v>
      </c>
      <c r="AI1437">
        <v>0.98599999999999999</v>
      </c>
      <c r="AJ1437">
        <v>0.99199999999999999</v>
      </c>
      <c r="AK1437">
        <v>0.998</v>
      </c>
    </row>
    <row r="1438" spans="1:37" x14ac:dyDescent="0.45">
      <c r="A1438" t="s">
        <v>342</v>
      </c>
      <c r="F1438">
        <v>2019</v>
      </c>
      <c r="G1438">
        <v>2020</v>
      </c>
      <c r="H1438">
        <v>2021</v>
      </c>
      <c r="I1438">
        <v>2022</v>
      </c>
      <c r="J1438">
        <v>2023</v>
      </c>
      <c r="K1438">
        <v>2024</v>
      </c>
      <c r="L1438">
        <v>2025</v>
      </c>
      <c r="M1438">
        <v>2026</v>
      </c>
      <c r="N1438">
        <v>2027</v>
      </c>
      <c r="O1438">
        <v>2028</v>
      </c>
      <c r="P1438">
        <v>2029</v>
      </c>
      <c r="Q1438">
        <v>2030</v>
      </c>
      <c r="R1438">
        <v>2031</v>
      </c>
      <c r="S1438">
        <v>2032</v>
      </c>
      <c r="T1438">
        <v>2033</v>
      </c>
      <c r="U1438">
        <v>2034</v>
      </c>
      <c r="V1438">
        <v>2035</v>
      </c>
      <c r="W1438">
        <v>2036</v>
      </c>
      <c r="X1438">
        <v>2037</v>
      </c>
      <c r="Y1438">
        <v>2038</v>
      </c>
      <c r="Z1438">
        <v>2039</v>
      </c>
      <c r="AA1438">
        <v>2040</v>
      </c>
      <c r="AB1438">
        <v>2041</v>
      </c>
      <c r="AC1438">
        <v>2042</v>
      </c>
      <c r="AD1438">
        <v>2043</v>
      </c>
      <c r="AE1438">
        <v>2044</v>
      </c>
      <c r="AF1438">
        <v>2045</v>
      </c>
      <c r="AG1438">
        <v>2046</v>
      </c>
      <c r="AH1438">
        <v>2047</v>
      </c>
      <c r="AI1438">
        <v>2048</v>
      </c>
      <c r="AJ1438">
        <v>2049</v>
      </c>
      <c r="AK1438">
        <v>2050</v>
      </c>
    </row>
    <row r="1439" spans="1:37" x14ac:dyDescent="0.45">
      <c r="F1439">
        <v>0</v>
      </c>
      <c r="G1439">
        <v>0</v>
      </c>
      <c r="H1439">
        <v>2.3E-2</v>
      </c>
      <c r="I1439">
        <v>2.9000000000000001E-2</v>
      </c>
      <c r="J1439">
        <v>3.7999999999999999E-2</v>
      </c>
      <c r="K1439">
        <v>0.05</v>
      </c>
      <c r="L1439">
        <v>6.4000000000000001E-2</v>
      </c>
      <c r="M1439">
        <v>8.2000000000000003E-2</v>
      </c>
      <c r="N1439">
        <v>0.105</v>
      </c>
      <c r="O1439">
        <v>0.13300000000000001</v>
      </c>
      <c r="P1439">
        <v>0.16800000000000001</v>
      </c>
      <c r="Q1439">
        <v>0.20899999999999999</v>
      </c>
      <c r="R1439">
        <v>0.25700000000000001</v>
      </c>
      <c r="S1439">
        <v>0.313</v>
      </c>
      <c r="T1439">
        <v>0.374</v>
      </c>
      <c r="U1439">
        <v>0.439</v>
      </c>
      <c r="V1439">
        <v>0.50700000000000001</v>
      </c>
      <c r="W1439">
        <v>0.57599999999999996</v>
      </c>
      <c r="X1439">
        <v>0.64100000000000001</v>
      </c>
      <c r="Y1439">
        <v>0.70199999999999996</v>
      </c>
      <c r="Z1439">
        <v>0.75800000000000001</v>
      </c>
      <c r="AA1439">
        <v>0.80600000000000005</v>
      </c>
      <c r="AB1439">
        <v>0.84699999999999998</v>
      </c>
      <c r="AC1439">
        <v>0.88200000000000001</v>
      </c>
      <c r="AD1439">
        <v>0.91</v>
      </c>
      <c r="AE1439">
        <v>0.93300000000000005</v>
      </c>
      <c r="AF1439">
        <v>0.95099999999999996</v>
      </c>
      <c r="AG1439">
        <v>0.96499999999999997</v>
      </c>
      <c r="AH1439">
        <v>0.97699999999999998</v>
      </c>
      <c r="AI1439">
        <v>0.98599999999999999</v>
      </c>
      <c r="AJ1439">
        <v>0.99199999999999999</v>
      </c>
      <c r="AK1439">
        <v>0.998</v>
      </c>
    </row>
    <row r="1440" spans="1:37" x14ac:dyDescent="0.45">
      <c r="A1440" t="s">
        <v>343</v>
      </c>
      <c r="C1440" t="s">
        <v>332</v>
      </c>
      <c r="F1440">
        <v>2019</v>
      </c>
      <c r="G1440">
        <v>2020</v>
      </c>
      <c r="H1440">
        <v>2021</v>
      </c>
      <c r="I1440">
        <v>2022</v>
      </c>
      <c r="J1440">
        <v>2023</v>
      </c>
      <c r="K1440">
        <v>2024</v>
      </c>
      <c r="L1440">
        <v>2025</v>
      </c>
      <c r="M1440">
        <v>2026</v>
      </c>
      <c r="N1440">
        <v>2027</v>
      </c>
      <c r="O1440">
        <v>2028</v>
      </c>
      <c r="P1440">
        <v>2029</v>
      </c>
      <c r="Q1440">
        <v>2030</v>
      </c>
      <c r="R1440">
        <v>2031</v>
      </c>
      <c r="S1440">
        <v>2032</v>
      </c>
      <c r="T1440">
        <v>2033</v>
      </c>
      <c r="U1440">
        <v>2034</v>
      </c>
      <c r="V1440">
        <v>2035</v>
      </c>
      <c r="W1440">
        <v>2036</v>
      </c>
      <c r="X1440">
        <v>2037</v>
      </c>
      <c r="Y1440">
        <v>2038</v>
      </c>
      <c r="Z1440">
        <v>2039</v>
      </c>
      <c r="AA1440">
        <v>2040</v>
      </c>
      <c r="AB1440">
        <v>2041</v>
      </c>
      <c r="AC1440">
        <v>2042</v>
      </c>
      <c r="AD1440">
        <v>2043</v>
      </c>
      <c r="AE1440">
        <v>2044</v>
      </c>
      <c r="AF1440">
        <v>2045</v>
      </c>
      <c r="AG1440">
        <v>2046</v>
      </c>
      <c r="AH1440">
        <v>2047</v>
      </c>
      <c r="AI1440">
        <v>2048</v>
      </c>
      <c r="AJ1440">
        <v>2049</v>
      </c>
      <c r="AK1440">
        <v>2050</v>
      </c>
    </row>
    <row r="1441" spans="1:37" x14ac:dyDescent="0.45">
      <c r="F1441">
        <v>0</v>
      </c>
      <c r="G1441">
        <v>0</v>
      </c>
      <c r="H1441">
        <v>2.3E-2</v>
      </c>
      <c r="I1441">
        <v>2.9000000000000001E-2</v>
      </c>
      <c r="J1441">
        <v>3.7999999999999999E-2</v>
      </c>
      <c r="K1441">
        <v>0.05</v>
      </c>
      <c r="L1441">
        <v>6.4000000000000001E-2</v>
      </c>
      <c r="M1441">
        <v>8.2000000000000003E-2</v>
      </c>
      <c r="N1441">
        <v>0.105</v>
      </c>
      <c r="O1441">
        <v>0.13300000000000001</v>
      </c>
      <c r="P1441">
        <v>0.16800000000000001</v>
      </c>
      <c r="Q1441">
        <v>0.20899999999999999</v>
      </c>
      <c r="R1441">
        <v>0.25700000000000001</v>
      </c>
      <c r="S1441">
        <v>0.313</v>
      </c>
      <c r="T1441">
        <v>0.374</v>
      </c>
      <c r="U1441">
        <v>0.439</v>
      </c>
      <c r="V1441">
        <v>0.50700000000000001</v>
      </c>
      <c r="W1441">
        <v>0.57599999999999996</v>
      </c>
      <c r="X1441">
        <v>0.64100000000000001</v>
      </c>
      <c r="Y1441">
        <v>0.70199999999999996</v>
      </c>
      <c r="Z1441">
        <v>0.75800000000000001</v>
      </c>
      <c r="AA1441">
        <v>0.80600000000000005</v>
      </c>
      <c r="AB1441">
        <v>0.84699999999999998</v>
      </c>
      <c r="AC1441">
        <v>0.88200000000000001</v>
      </c>
      <c r="AD1441">
        <v>0.91</v>
      </c>
      <c r="AE1441">
        <v>0.93300000000000005</v>
      </c>
      <c r="AF1441">
        <v>0.95099999999999996</v>
      </c>
      <c r="AG1441">
        <v>0.96499999999999997</v>
      </c>
      <c r="AH1441">
        <v>0.97699999999999998</v>
      </c>
      <c r="AI1441">
        <v>0.98599999999999999</v>
      </c>
      <c r="AJ1441">
        <v>0.99199999999999999</v>
      </c>
      <c r="AK1441">
        <v>0.998</v>
      </c>
    </row>
    <row r="1442" spans="1:37" x14ac:dyDescent="0.45">
      <c r="A1442" t="s">
        <v>343</v>
      </c>
      <c r="C1442" t="s">
        <v>333</v>
      </c>
      <c r="F1442">
        <v>2019</v>
      </c>
      <c r="G1442">
        <v>2020</v>
      </c>
      <c r="H1442">
        <v>2021</v>
      </c>
      <c r="I1442">
        <v>2022</v>
      </c>
      <c r="J1442">
        <v>2023</v>
      </c>
      <c r="K1442">
        <v>2024</v>
      </c>
      <c r="L1442">
        <v>2025</v>
      </c>
      <c r="M1442">
        <v>2026</v>
      </c>
      <c r="N1442">
        <v>2027</v>
      </c>
      <c r="O1442">
        <v>2028</v>
      </c>
      <c r="P1442">
        <v>2029</v>
      </c>
      <c r="Q1442">
        <v>2030</v>
      </c>
      <c r="R1442">
        <v>2031</v>
      </c>
      <c r="S1442">
        <v>2032</v>
      </c>
      <c r="T1442">
        <v>2033</v>
      </c>
      <c r="U1442">
        <v>2034</v>
      </c>
      <c r="V1442">
        <v>2035</v>
      </c>
      <c r="W1442">
        <v>2036</v>
      </c>
      <c r="X1442">
        <v>2037</v>
      </c>
      <c r="Y1442">
        <v>2038</v>
      </c>
      <c r="Z1442">
        <v>2039</v>
      </c>
      <c r="AA1442">
        <v>2040</v>
      </c>
      <c r="AB1442">
        <v>2041</v>
      </c>
      <c r="AC1442">
        <v>2042</v>
      </c>
      <c r="AD1442">
        <v>2043</v>
      </c>
      <c r="AE1442">
        <v>2044</v>
      </c>
      <c r="AF1442">
        <v>2045</v>
      </c>
      <c r="AG1442">
        <v>2046</v>
      </c>
      <c r="AH1442">
        <v>2047</v>
      </c>
      <c r="AI1442">
        <v>2048</v>
      </c>
      <c r="AJ1442">
        <v>2049</v>
      </c>
      <c r="AK1442">
        <v>2050</v>
      </c>
    </row>
    <row r="1443" spans="1:37" x14ac:dyDescent="0.45">
      <c r="F1443">
        <v>0</v>
      </c>
      <c r="G1443">
        <v>0</v>
      </c>
      <c r="H1443">
        <v>2.3E-2</v>
      </c>
      <c r="I1443">
        <v>2.9000000000000001E-2</v>
      </c>
      <c r="J1443">
        <v>3.7999999999999999E-2</v>
      </c>
      <c r="K1443">
        <v>0.05</v>
      </c>
      <c r="L1443">
        <v>6.4000000000000001E-2</v>
      </c>
      <c r="M1443">
        <v>8.2000000000000003E-2</v>
      </c>
      <c r="N1443">
        <v>0.105</v>
      </c>
      <c r="O1443">
        <v>0.13300000000000001</v>
      </c>
      <c r="P1443">
        <v>0.16800000000000001</v>
      </c>
      <c r="Q1443">
        <v>0.20899999999999999</v>
      </c>
      <c r="R1443">
        <v>0.25700000000000001</v>
      </c>
      <c r="S1443">
        <v>0.313</v>
      </c>
      <c r="T1443">
        <v>0.374</v>
      </c>
      <c r="U1443">
        <v>0.439</v>
      </c>
      <c r="V1443">
        <v>0.50700000000000001</v>
      </c>
      <c r="W1443">
        <v>0.57599999999999996</v>
      </c>
      <c r="X1443">
        <v>0.64100000000000001</v>
      </c>
      <c r="Y1443">
        <v>0.70199999999999996</v>
      </c>
      <c r="Z1443">
        <v>0.75800000000000001</v>
      </c>
      <c r="AA1443">
        <v>0.80600000000000005</v>
      </c>
      <c r="AB1443">
        <v>0.84699999999999998</v>
      </c>
      <c r="AC1443">
        <v>0.88200000000000001</v>
      </c>
      <c r="AD1443">
        <v>0.91</v>
      </c>
      <c r="AE1443">
        <v>0.93300000000000005</v>
      </c>
      <c r="AF1443">
        <v>0.95099999999999996</v>
      </c>
      <c r="AG1443">
        <v>0.96499999999999997</v>
      </c>
      <c r="AH1443">
        <v>0.97699999999999998</v>
      </c>
      <c r="AI1443">
        <v>0.98599999999999999</v>
      </c>
      <c r="AJ1443">
        <v>0.99199999999999999</v>
      </c>
      <c r="AK1443">
        <v>0.998</v>
      </c>
    </row>
    <row r="1444" spans="1:37" x14ac:dyDescent="0.45">
      <c r="A1444" t="s">
        <v>343</v>
      </c>
      <c r="C1444" t="s">
        <v>334</v>
      </c>
      <c r="F1444">
        <v>2019</v>
      </c>
      <c r="G1444">
        <v>2020</v>
      </c>
      <c r="H1444">
        <v>2021</v>
      </c>
      <c r="I1444">
        <v>2022</v>
      </c>
      <c r="J1444">
        <v>2023</v>
      </c>
      <c r="K1444">
        <v>2024</v>
      </c>
      <c r="L1444">
        <v>2025</v>
      </c>
      <c r="M1444">
        <v>2026</v>
      </c>
      <c r="N1444">
        <v>2027</v>
      </c>
      <c r="O1444">
        <v>2028</v>
      </c>
      <c r="P1444">
        <v>2029</v>
      </c>
      <c r="Q1444">
        <v>2030</v>
      </c>
      <c r="R1444">
        <v>2031</v>
      </c>
      <c r="S1444">
        <v>2032</v>
      </c>
      <c r="T1444">
        <v>2033</v>
      </c>
      <c r="U1444">
        <v>2034</v>
      </c>
      <c r="V1444">
        <v>2035</v>
      </c>
      <c r="W1444">
        <v>2036</v>
      </c>
      <c r="X1444">
        <v>2037</v>
      </c>
      <c r="Y1444">
        <v>2038</v>
      </c>
      <c r="Z1444">
        <v>2039</v>
      </c>
      <c r="AA1444">
        <v>2040</v>
      </c>
      <c r="AB1444">
        <v>2041</v>
      </c>
      <c r="AC1444">
        <v>2042</v>
      </c>
      <c r="AD1444">
        <v>2043</v>
      </c>
      <c r="AE1444">
        <v>2044</v>
      </c>
      <c r="AF1444">
        <v>2045</v>
      </c>
      <c r="AG1444">
        <v>2046</v>
      </c>
      <c r="AH1444">
        <v>2047</v>
      </c>
      <c r="AI1444">
        <v>2048</v>
      </c>
      <c r="AJ1444">
        <v>2049</v>
      </c>
      <c r="AK1444">
        <v>2050</v>
      </c>
    </row>
    <row r="1445" spans="1:37" x14ac:dyDescent="0.45">
      <c r="F1445">
        <v>0</v>
      </c>
      <c r="G1445">
        <v>0</v>
      </c>
      <c r="H1445">
        <v>2.3E-2</v>
      </c>
      <c r="I1445">
        <v>2.9000000000000001E-2</v>
      </c>
      <c r="J1445">
        <v>3.7999999999999999E-2</v>
      </c>
      <c r="K1445">
        <v>0.05</v>
      </c>
      <c r="L1445">
        <v>6.4000000000000001E-2</v>
      </c>
      <c r="M1445">
        <v>8.2000000000000003E-2</v>
      </c>
      <c r="N1445">
        <v>0.105</v>
      </c>
      <c r="O1445">
        <v>0.13300000000000001</v>
      </c>
      <c r="P1445">
        <v>0.16800000000000001</v>
      </c>
      <c r="Q1445">
        <v>0.20899999999999999</v>
      </c>
      <c r="R1445">
        <v>0.25700000000000001</v>
      </c>
      <c r="S1445">
        <v>0.313</v>
      </c>
      <c r="T1445">
        <v>0.374</v>
      </c>
      <c r="U1445">
        <v>0.439</v>
      </c>
      <c r="V1445">
        <v>0.50700000000000001</v>
      </c>
      <c r="W1445">
        <v>0.57599999999999996</v>
      </c>
      <c r="X1445">
        <v>0.64100000000000001</v>
      </c>
      <c r="Y1445">
        <v>0.70199999999999996</v>
      </c>
      <c r="Z1445">
        <v>0.75800000000000001</v>
      </c>
      <c r="AA1445">
        <v>0.80600000000000005</v>
      </c>
      <c r="AB1445">
        <v>0.84699999999999998</v>
      </c>
      <c r="AC1445">
        <v>0.88200000000000001</v>
      </c>
      <c r="AD1445">
        <v>0.91</v>
      </c>
      <c r="AE1445">
        <v>0.93300000000000005</v>
      </c>
      <c r="AF1445">
        <v>0.95099999999999996</v>
      </c>
      <c r="AG1445">
        <v>0.96499999999999997</v>
      </c>
      <c r="AH1445">
        <v>0.97699999999999998</v>
      </c>
      <c r="AI1445">
        <v>0.98599999999999999</v>
      </c>
      <c r="AJ1445">
        <v>0.99199999999999999</v>
      </c>
      <c r="AK1445">
        <v>0.998</v>
      </c>
    </row>
    <row r="1446" spans="1:37" x14ac:dyDescent="0.45">
      <c r="A1446" t="s">
        <v>343</v>
      </c>
      <c r="C1446" t="s">
        <v>335</v>
      </c>
      <c r="F1446">
        <v>2019</v>
      </c>
      <c r="G1446">
        <v>2020</v>
      </c>
      <c r="H1446">
        <v>2021</v>
      </c>
      <c r="I1446">
        <v>2022</v>
      </c>
      <c r="J1446">
        <v>2023</v>
      </c>
      <c r="K1446">
        <v>2024</v>
      </c>
      <c r="L1446">
        <v>2025</v>
      </c>
      <c r="M1446">
        <v>2026</v>
      </c>
      <c r="N1446">
        <v>2027</v>
      </c>
      <c r="O1446">
        <v>2028</v>
      </c>
      <c r="P1446">
        <v>2029</v>
      </c>
      <c r="Q1446">
        <v>2030</v>
      </c>
      <c r="R1446">
        <v>2031</v>
      </c>
      <c r="S1446">
        <v>2032</v>
      </c>
      <c r="T1446">
        <v>2033</v>
      </c>
      <c r="U1446">
        <v>2034</v>
      </c>
      <c r="V1446">
        <v>2035</v>
      </c>
      <c r="W1446">
        <v>2036</v>
      </c>
      <c r="X1446">
        <v>2037</v>
      </c>
      <c r="Y1446">
        <v>2038</v>
      </c>
      <c r="Z1446">
        <v>2039</v>
      </c>
      <c r="AA1446">
        <v>2040</v>
      </c>
      <c r="AB1446">
        <v>2041</v>
      </c>
      <c r="AC1446">
        <v>2042</v>
      </c>
      <c r="AD1446">
        <v>2043</v>
      </c>
      <c r="AE1446">
        <v>2044</v>
      </c>
      <c r="AF1446">
        <v>2045</v>
      </c>
      <c r="AG1446">
        <v>2046</v>
      </c>
      <c r="AH1446">
        <v>2047</v>
      </c>
      <c r="AI1446">
        <v>2048</v>
      </c>
      <c r="AJ1446">
        <v>2049</v>
      </c>
      <c r="AK1446">
        <v>2050</v>
      </c>
    </row>
    <row r="1447" spans="1:37" x14ac:dyDescent="0.45">
      <c r="F1447">
        <v>0</v>
      </c>
      <c r="G1447">
        <v>0</v>
      </c>
      <c r="H1447">
        <v>2.3E-2</v>
      </c>
      <c r="I1447">
        <v>2.9000000000000001E-2</v>
      </c>
      <c r="J1447">
        <v>3.7999999999999999E-2</v>
      </c>
      <c r="K1447">
        <v>0.05</v>
      </c>
      <c r="L1447">
        <v>6.4000000000000001E-2</v>
      </c>
      <c r="M1447">
        <v>8.2000000000000003E-2</v>
      </c>
      <c r="N1447">
        <v>0.105</v>
      </c>
      <c r="O1447">
        <v>0.13300000000000001</v>
      </c>
      <c r="P1447">
        <v>0.16800000000000001</v>
      </c>
      <c r="Q1447">
        <v>0.20899999999999999</v>
      </c>
      <c r="R1447">
        <v>0.25700000000000001</v>
      </c>
      <c r="S1447">
        <v>0.313</v>
      </c>
      <c r="T1447">
        <v>0.374</v>
      </c>
      <c r="U1447">
        <v>0.439</v>
      </c>
      <c r="V1447">
        <v>0.50700000000000001</v>
      </c>
      <c r="W1447">
        <v>0.57599999999999996</v>
      </c>
      <c r="X1447">
        <v>0.64100000000000001</v>
      </c>
      <c r="Y1447">
        <v>0.70199999999999996</v>
      </c>
      <c r="Z1447">
        <v>0.75800000000000001</v>
      </c>
      <c r="AA1447">
        <v>0.80600000000000005</v>
      </c>
      <c r="AB1447">
        <v>0.84699999999999998</v>
      </c>
      <c r="AC1447">
        <v>0.88200000000000001</v>
      </c>
      <c r="AD1447">
        <v>0.91</v>
      </c>
      <c r="AE1447">
        <v>0.93300000000000005</v>
      </c>
      <c r="AF1447">
        <v>0.95099999999999996</v>
      </c>
      <c r="AG1447">
        <v>0.96499999999999997</v>
      </c>
      <c r="AH1447">
        <v>0.97699999999999998</v>
      </c>
      <c r="AI1447">
        <v>0.98599999999999999</v>
      </c>
      <c r="AJ1447">
        <v>0.99199999999999999</v>
      </c>
      <c r="AK1447">
        <v>0.998</v>
      </c>
    </row>
    <row r="1448" spans="1:37" x14ac:dyDescent="0.45">
      <c r="A1448" t="s">
        <v>343</v>
      </c>
      <c r="C1448" t="s">
        <v>336</v>
      </c>
      <c r="F1448">
        <v>2019</v>
      </c>
      <c r="G1448">
        <v>2020</v>
      </c>
      <c r="H1448">
        <v>2021</v>
      </c>
      <c r="I1448">
        <v>2022</v>
      </c>
      <c r="J1448">
        <v>2023</v>
      </c>
      <c r="K1448">
        <v>2024</v>
      </c>
      <c r="L1448">
        <v>2025</v>
      </c>
      <c r="M1448">
        <v>2026</v>
      </c>
      <c r="N1448">
        <v>2027</v>
      </c>
      <c r="O1448">
        <v>2028</v>
      </c>
      <c r="P1448">
        <v>2029</v>
      </c>
      <c r="Q1448">
        <v>2030</v>
      </c>
      <c r="R1448">
        <v>2031</v>
      </c>
      <c r="S1448">
        <v>2032</v>
      </c>
      <c r="T1448">
        <v>2033</v>
      </c>
      <c r="U1448">
        <v>2034</v>
      </c>
      <c r="V1448">
        <v>2035</v>
      </c>
      <c r="W1448">
        <v>2036</v>
      </c>
      <c r="X1448">
        <v>2037</v>
      </c>
      <c r="Y1448">
        <v>2038</v>
      </c>
      <c r="Z1448">
        <v>2039</v>
      </c>
      <c r="AA1448">
        <v>2040</v>
      </c>
      <c r="AB1448">
        <v>2041</v>
      </c>
      <c r="AC1448">
        <v>2042</v>
      </c>
      <c r="AD1448">
        <v>2043</v>
      </c>
      <c r="AE1448">
        <v>2044</v>
      </c>
      <c r="AF1448">
        <v>2045</v>
      </c>
      <c r="AG1448">
        <v>2046</v>
      </c>
      <c r="AH1448">
        <v>2047</v>
      </c>
      <c r="AI1448">
        <v>2048</v>
      </c>
      <c r="AJ1448">
        <v>2049</v>
      </c>
      <c r="AK1448">
        <v>2050</v>
      </c>
    </row>
    <row r="1449" spans="1:37" x14ac:dyDescent="0.45">
      <c r="F1449">
        <v>0</v>
      </c>
      <c r="G1449">
        <v>0</v>
      </c>
      <c r="H1449">
        <v>2.3E-2</v>
      </c>
      <c r="I1449">
        <v>2.9000000000000001E-2</v>
      </c>
      <c r="J1449">
        <v>3.7999999999999999E-2</v>
      </c>
      <c r="K1449">
        <v>0.05</v>
      </c>
      <c r="L1449">
        <v>6.4000000000000001E-2</v>
      </c>
      <c r="M1449">
        <v>8.2000000000000003E-2</v>
      </c>
      <c r="N1449">
        <v>0.105</v>
      </c>
      <c r="O1449">
        <v>0.13300000000000001</v>
      </c>
      <c r="P1449">
        <v>0.16800000000000001</v>
      </c>
      <c r="Q1449">
        <v>0.20899999999999999</v>
      </c>
      <c r="R1449">
        <v>0.25700000000000001</v>
      </c>
      <c r="S1449">
        <v>0.313</v>
      </c>
      <c r="T1449">
        <v>0.374</v>
      </c>
      <c r="U1449">
        <v>0.439</v>
      </c>
      <c r="V1449">
        <v>0.50700000000000001</v>
      </c>
      <c r="W1449">
        <v>0.57599999999999996</v>
      </c>
      <c r="X1449">
        <v>0.64100000000000001</v>
      </c>
      <c r="Y1449">
        <v>0.70199999999999996</v>
      </c>
      <c r="Z1449">
        <v>0.75800000000000001</v>
      </c>
      <c r="AA1449">
        <v>0.80600000000000005</v>
      </c>
      <c r="AB1449">
        <v>0.84699999999999998</v>
      </c>
      <c r="AC1449">
        <v>0.88200000000000001</v>
      </c>
      <c r="AD1449">
        <v>0.91</v>
      </c>
      <c r="AE1449">
        <v>0.93300000000000005</v>
      </c>
      <c r="AF1449">
        <v>0.95099999999999996</v>
      </c>
      <c r="AG1449">
        <v>0.96499999999999997</v>
      </c>
      <c r="AH1449">
        <v>0.97699999999999998</v>
      </c>
      <c r="AI1449">
        <v>0.98599999999999999</v>
      </c>
      <c r="AJ1449">
        <v>0.99199999999999999</v>
      </c>
      <c r="AK1449">
        <v>0.998</v>
      </c>
    </row>
    <row r="1450" spans="1:37" x14ac:dyDescent="0.45">
      <c r="A1450" t="s">
        <v>343</v>
      </c>
      <c r="C1450" t="s">
        <v>337</v>
      </c>
      <c r="F1450">
        <v>2019</v>
      </c>
      <c r="G1450">
        <v>2020</v>
      </c>
      <c r="H1450">
        <v>2021</v>
      </c>
      <c r="I1450">
        <v>2022</v>
      </c>
      <c r="J1450">
        <v>2023</v>
      </c>
      <c r="K1450">
        <v>2024</v>
      </c>
      <c r="L1450">
        <v>2025</v>
      </c>
      <c r="M1450">
        <v>2026</v>
      </c>
      <c r="N1450">
        <v>2027</v>
      </c>
      <c r="O1450">
        <v>2028</v>
      </c>
      <c r="P1450">
        <v>2029</v>
      </c>
      <c r="Q1450">
        <v>2030</v>
      </c>
      <c r="R1450">
        <v>2031</v>
      </c>
      <c r="S1450">
        <v>2032</v>
      </c>
      <c r="T1450">
        <v>2033</v>
      </c>
      <c r="U1450">
        <v>2034</v>
      </c>
      <c r="V1450">
        <v>2035</v>
      </c>
      <c r="W1450">
        <v>2036</v>
      </c>
      <c r="X1450">
        <v>2037</v>
      </c>
      <c r="Y1450">
        <v>2038</v>
      </c>
      <c r="Z1450">
        <v>2039</v>
      </c>
      <c r="AA1450">
        <v>2040</v>
      </c>
      <c r="AB1450">
        <v>2041</v>
      </c>
      <c r="AC1450">
        <v>2042</v>
      </c>
      <c r="AD1450">
        <v>2043</v>
      </c>
      <c r="AE1450">
        <v>2044</v>
      </c>
      <c r="AF1450">
        <v>2045</v>
      </c>
      <c r="AG1450">
        <v>2046</v>
      </c>
      <c r="AH1450">
        <v>2047</v>
      </c>
      <c r="AI1450">
        <v>2048</v>
      </c>
      <c r="AJ1450">
        <v>2049</v>
      </c>
      <c r="AK1450">
        <v>2050</v>
      </c>
    </row>
    <row r="1451" spans="1:37" x14ac:dyDescent="0.45">
      <c r="F1451">
        <v>0</v>
      </c>
      <c r="G1451">
        <v>0</v>
      </c>
      <c r="H1451">
        <v>2.3E-2</v>
      </c>
      <c r="I1451">
        <v>2.9000000000000001E-2</v>
      </c>
      <c r="J1451">
        <v>3.7999999999999999E-2</v>
      </c>
      <c r="K1451">
        <v>0.05</v>
      </c>
      <c r="L1451">
        <v>6.4000000000000001E-2</v>
      </c>
      <c r="M1451">
        <v>8.2000000000000003E-2</v>
      </c>
      <c r="N1451">
        <v>0.105</v>
      </c>
      <c r="O1451">
        <v>0.13300000000000001</v>
      </c>
      <c r="P1451">
        <v>0.16800000000000001</v>
      </c>
      <c r="Q1451">
        <v>0.20899999999999999</v>
      </c>
      <c r="R1451">
        <v>0.25700000000000001</v>
      </c>
      <c r="S1451">
        <v>0.313</v>
      </c>
      <c r="T1451">
        <v>0.374</v>
      </c>
      <c r="U1451">
        <v>0.439</v>
      </c>
      <c r="V1451">
        <v>0.50700000000000001</v>
      </c>
      <c r="W1451">
        <v>0.57599999999999996</v>
      </c>
      <c r="X1451">
        <v>0.64100000000000001</v>
      </c>
      <c r="Y1451">
        <v>0.70199999999999996</v>
      </c>
      <c r="Z1451">
        <v>0.75800000000000001</v>
      </c>
      <c r="AA1451">
        <v>0.80600000000000005</v>
      </c>
      <c r="AB1451">
        <v>0.84699999999999998</v>
      </c>
      <c r="AC1451">
        <v>0.88200000000000001</v>
      </c>
      <c r="AD1451">
        <v>0.91</v>
      </c>
      <c r="AE1451">
        <v>0.93300000000000005</v>
      </c>
      <c r="AF1451">
        <v>0.95099999999999996</v>
      </c>
      <c r="AG1451">
        <v>0.96499999999999997</v>
      </c>
      <c r="AH1451">
        <v>0.97699999999999998</v>
      </c>
      <c r="AI1451">
        <v>0.98599999999999999</v>
      </c>
      <c r="AJ1451">
        <v>0.99199999999999999</v>
      </c>
      <c r="AK1451">
        <v>0.998</v>
      </c>
    </row>
    <row r="1452" spans="1:37" x14ac:dyDescent="0.45">
      <c r="A1452" t="s">
        <v>343</v>
      </c>
      <c r="C1452" t="s">
        <v>338</v>
      </c>
      <c r="F1452">
        <v>2019</v>
      </c>
      <c r="G1452">
        <v>2020</v>
      </c>
      <c r="H1452">
        <v>2021</v>
      </c>
      <c r="I1452">
        <v>2022</v>
      </c>
      <c r="J1452">
        <v>2023</v>
      </c>
      <c r="K1452">
        <v>2024</v>
      </c>
      <c r="L1452">
        <v>2025</v>
      </c>
      <c r="M1452">
        <v>2026</v>
      </c>
      <c r="N1452">
        <v>2027</v>
      </c>
      <c r="O1452">
        <v>2028</v>
      </c>
      <c r="P1452">
        <v>2029</v>
      </c>
      <c r="Q1452">
        <v>2030</v>
      </c>
      <c r="R1452">
        <v>2031</v>
      </c>
      <c r="S1452">
        <v>2032</v>
      </c>
      <c r="T1452">
        <v>2033</v>
      </c>
      <c r="U1452">
        <v>2034</v>
      </c>
      <c r="V1452">
        <v>2035</v>
      </c>
      <c r="W1452">
        <v>2036</v>
      </c>
      <c r="X1452">
        <v>2037</v>
      </c>
      <c r="Y1452">
        <v>2038</v>
      </c>
      <c r="Z1452">
        <v>2039</v>
      </c>
      <c r="AA1452">
        <v>2040</v>
      </c>
      <c r="AB1452">
        <v>2041</v>
      </c>
      <c r="AC1452">
        <v>2042</v>
      </c>
      <c r="AD1452">
        <v>2043</v>
      </c>
      <c r="AE1452">
        <v>2044</v>
      </c>
      <c r="AF1452">
        <v>2045</v>
      </c>
      <c r="AG1452">
        <v>2046</v>
      </c>
      <c r="AH1452">
        <v>2047</v>
      </c>
      <c r="AI1452">
        <v>2048</v>
      </c>
      <c r="AJ1452">
        <v>2049</v>
      </c>
      <c r="AK1452">
        <v>2050</v>
      </c>
    </row>
    <row r="1453" spans="1:37" x14ac:dyDescent="0.45">
      <c r="F1453">
        <v>0</v>
      </c>
      <c r="G1453">
        <v>0</v>
      </c>
      <c r="H1453">
        <v>2.3E-2</v>
      </c>
      <c r="I1453">
        <v>2.9000000000000001E-2</v>
      </c>
      <c r="J1453">
        <v>3.7999999999999999E-2</v>
      </c>
      <c r="K1453">
        <v>0.05</v>
      </c>
      <c r="L1453">
        <v>6.4000000000000001E-2</v>
      </c>
      <c r="M1453">
        <v>8.2000000000000003E-2</v>
      </c>
      <c r="N1453">
        <v>0.105</v>
      </c>
      <c r="O1453">
        <v>0.13300000000000001</v>
      </c>
      <c r="P1453">
        <v>0.16800000000000001</v>
      </c>
      <c r="Q1453">
        <v>0.20899999999999999</v>
      </c>
      <c r="R1453">
        <v>0.25700000000000001</v>
      </c>
      <c r="S1453">
        <v>0.313</v>
      </c>
      <c r="T1453">
        <v>0.374</v>
      </c>
      <c r="U1453">
        <v>0.439</v>
      </c>
      <c r="V1453">
        <v>0.50700000000000001</v>
      </c>
      <c r="W1453">
        <v>0.57599999999999996</v>
      </c>
      <c r="X1453">
        <v>0.64100000000000001</v>
      </c>
      <c r="Y1453">
        <v>0.70199999999999996</v>
      </c>
      <c r="Z1453">
        <v>0.75800000000000001</v>
      </c>
      <c r="AA1453">
        <v>0.80600000000000005</v>
      </c>
      <c r="AB1453">
        <v>0.84699999999999998</v>
      </c>
      <c r="AC1453">
        <v>0.88200000000000001</v>
      </c>
      <c r="AD1453">
        <v>0.91</v>
      </c>
      <c r="AE1453">
        <v>0.93300000000000005</v>
      </c>
      <c r="AF1453">
        <v>0.95099999999999996</v>
      </c>
      <c r="AG1453">
        <v>0.96499999999999997</v>
      </c>
      <c r="AH1453">
        <v>0.97699999999999998</v>
      </c>
      <c r="AI1453">
        <v>0.98599999999999999</v>
      </c>
      <c r="AJ1453">
        <v>0.99199999999999999</v>
      </c>
      <c r="AK1453">
        <v>0.998</v>
      </c>
    </row>
    <row r="1454" spans="1:37" x14ac:dyDescent="0.45">
      <c r="A1454" t="s">
        <v>344</v>
      </c>
      <c r="C1454" t="s">
        <v>199</v>
      </c>
      <c r="F1454">
        <v>2019</v>
      </c>
      <c r="G1454">
        <v>2020</v>
      </c>
      <c r="H1454">
        <v>2021</v>
      </c>
      <c r="I1454">
        <v>2022</v>
      </c>
      <c r="J1454">
        <v>2023</v>
      </c>
      <c r="K1454">
        <v>2024</v>
      </c>
      <c r="L1454">
        <v>2025</v>
      </c>
      <c r="M1454">
        <v>2026</v>
      </c>
      <c r="N1454">
        <v>2027</v>
      </c>
      <c r="O1454">
        <v>2028</v>
      </c>
      <c r="P1454">
        <v>2029</v>
      </c>
      <c r="Q1454">
        <v>2030</v>
      </c>
      <c r="R1454">
        <v>2031</v>
      </c>
      <c r="S1454">
        <v>2032</v>
      </c>
      <c r="T1454">
        <v>2033</v>
      </c>
      <c r="U1454">
        <v>2034</v>
      </c>
      <c r="V1454">
        <v>2035</v>
      </c>
      <c r="W1454">
        <v>2036</v>
      </c>
      <c r="X1454">
        <v>2037</v>
      </c>
      <c r="Y1454">
        <v>2038</v>
      </c>
      <c r="Z1454">
        <v>2039</v>
      </c>
      <c r="AA1454">
        <v>2040</v>
      </c>
      <c r="AB1454">
        <v>2041</v>
      </c>
      <c r="AC1454">
        <v>2042</v>
      </c>
      <c r="AD1454">
        <v>2043</v>
      </c>
      <c r="AE1454">
        <v>2044</v>
      </c>
      <c r="AF1454">
        <v>2045</v>
      </c>
      <c r="AG1454">
        <v>2046</v>
      </c>
      <c r="AH1454">
        <v>2047</v>
      </c>
      <c r="AI1454">
        <v>2048</v>
      </c>
      <c r="AJ1454">
        <v>2049</v>
      </c>
      <c r="AK1454">
        <v>2050</v>
      </c>
    </row>
    <row r="1455" spans="1:37" x14ac:dyDescent="0.45">
      <c r="F1455">
        <v>0</v>
      </c>
      <c r="G1455">
        <v>0</v>
      </c>
      <c r="H1455">
        <v>2.3E-2</v>
      </c>
      <c r="I1455">
        <v>2.9000000000000001E-2</v>
      </c>
      <c r="J1455">
        <v>3.7999999999999999E-2</v>
      </c>
      <c r="K1455">
        <v>0.05</v>
      </c>
      <c r="L1455">
        <v>6.4000000000000001E-2</v>
      </c>
      <c r="M1455">
        <v>8.2000000000000003E-2</v>
      </c>
      <c r="N1455">
        <v>0.105</v>
      </c>
      <c r="O1455">
        <v>0.13300000000000001</v>
      </c>
      <c r="P1455">
        <v>0.16800000000000001</v>
      </c>
      <c r="Q1455">
        <v>0.20899999999999999</v>
      </c>
      <c r="R1455">
        <v>0.25700000000000001</v>
      </c>
      <c r="S1455">
        <v>0.313</v>
      </c>
      <c r="T1455">
        <v>0.374</v>
      </c>
      <c r="U1455">
        <v>0.439</v>
      </c>
      <c r="V1455">
        <v>0.50700000000000001</v>
      </c>
      <c r="W1455">
        <v>0.57599999999999996</v>
      </c>
      <c r="X1455">
        <v>0.64100000000000001</v>
      </c>
      <c r="Y1455">
        <v>0.70199999999999996</v>
      </c>
      <c r="Z1455">
        <v>0.75800000000000001</v>
      </c>
      <c r="AA1455">
        <v>0.80600000000000005</v>
      </c>
      <c r="AB1455">
        <v>0.84699999999999998</v>
      </c>
      <c r="AC1455">
        <v>0.88200000000000001</v>
      </c>
      <c r="AD1455">
        <v>0.91</v>
      </c>
      <c r="AE1455">
        <v>0.93300000000000005</v>
      </c>
      <c r="AF1455">
        <v>0.95099999999999996</v>
      </c>
      <c r="AG1455">
        <v>0.96499999999999997</v>
      </c>
      <c r="AH1455">
        <v>0.97699999999999998</v>
      </c>
      <c r="AI1455">
        <v>0.98599999999999999</v>
      </c>
      <c r="AJ1455">
        <v>0.99199999999999999</v>
      </c>
      <c r="AK1455">
        <v>0.998</v>
      </c>
    </row>
    <row r="1456" spans="1:37" x14ac:dyDescent="0.45">
      <c r="A1456" t="s">
        <v>344</v>
      </c>
      <c r="C1456" t="s">
        <v>200</v>
      </c>
      <c r="F1456">
        <v>2019</v>
      </c>
      <c r="G1456">
        <v>2020</v>
      </c>
      <c r="H1456">
        <v>2021</v>
      </c>
      <c r="I1456">
        <v>2022</v>
      </c>
      <c r="J1456">
        <v>2023</v>
      </c>
      <c r="K1456">
        <v>2024</v>
      </c>
      <c r="L1456">
        <v>2025</v>
      </c>
      <c r="M1456">
        <v>2026</v>
      </c>
      <c r="N1456">
        <v>2027</v>
      </c>
      <c r="O1456">
        <v>2028</v>
      </c>
      <c r="P1456">
        <v>2029</v>
      </c>
      <c r="Q1456">
        <v>2030</v>
      </c>
      <c r="R1456">
        <v>2031</v>
      </c>
      <c r="S1456">
        <v>2032</v>
      </c>
      <c r="T1456">
        <v>2033</v>
      </c>
      <c r="U1456">
        <v>2034</v>
      </c>
      <c r="V1456">
        <v>2035</v>
      </c>
      <c r="W1456">
        <v>2036</v>
      </c>
      <c r="X1456">
        <v>2037</v>
      </c>
      <c r="Y1456">
        <v>2038</v>
      </c>
      <c r="Z1456">
        <v>2039</v>
      </c>
      <c r="AA1456">
        <v>2040</v>
      </c>
      <c r="AB1456">
        <v>2041</v>
      </c>
      <c r="AC1456">
        <v>2042</v>
      </c>
      <c r="AD1456">
        <v>2043</v>
      </c>
      <c r="AE1456">
        <v>2044</v>
      </c>
      <c r="AF1456">
        <v>2045</v>
      </c>
      <c r="AG1456">
        <v>2046</v>
      </c>
      <c r="AH1456">
        <v>2047</v>
      </c>
      <c r="AI1456">
        <v>2048</v>
      </c>
      <c r="AJ1456">
        <v>2049</v>
      </c>
      <c r="AK1456">
        <v>2050</v>
      </c>
    </row>
    <row r="1457" spans="1:37" x14ac:dyDescent="0.45">
      <c r="F1457">
        <v>0</v>
      </c>
      <c r="G1457">
        <v>0</v>
      </c>
      <c r="H1457">
        <v>2.3E-2</v>
      </c>
      <c r="I1457">
        <v>2.9000000000000001E-2</v>
      </c>
      <c r="J1457">
        <v>3.7999999999999999E-2</v>
      </c>
      <c r="K1457">
        <v>0.05</v>
      </c>
      <c r="L1457">
        <v>6.4000000000000001E-2</v>
      </c>
      <c r="M1457">
        <v>8.2000000000000003E-2</v>
      </c>
      <c r="N1457">
        <v>0.105</v>
      </c>
      <c r="O1457">
        <v>0.13300000000000001</v>
      </c>
      <c r="P1457">
        <v>0.16800000000000001</v>
      </c>
      <c r="Q1457">
        <v>0.20899999999999999</v>
      </c>
      <c r="R1457">
        <v>0.25700000000000001</v>
      </c>
      <c r="S1457">
        <v>0.313</v>
      </c>
      <c r="T1457">
        <v>0.374</v>
      </c>
      <c r="U1457">
        <v>0.439</v>
      </c>
      <c r="V1457">
        <v>0.50700000000000001</v>
      </c>
      <c r="W1457">
        <v>0.57599999999999996</v>
      </c>
      <c r="X1457">
        <v>0.64100000000000001</v>
      </c>
      <c r="Y1457">
        <v>0.70199999999999996</v>
      </c>
      <c r="Z1457">
        <v>0.75800000000000001</v>
      </c>
      <c r="AA1457">
        <v>0.80600000000000005</v>
      </c>
      <c r="AB1457">
        <v>0.84699999999999998</v>
      </c>
      <c r="AC1457">
        <v>0.88200000000000001</v>
      </c>
      <c r="AD1457">
        <v>0.91</v>
      </c>
      <c r="AE1457">
        <v>0.93300000000000005</v>
      </c>
      <c r="AF1457">
        <v>0.95099999999999996</v>
      </c>
      <c r="AG1457">
        <v>0.96499999999999997</v>
      </c>
      <c r="AH1457">
        <v>0.97699999999999998</v>
      </c>
      <c r="AI1457">
        <v>0.98599999999999999</v>
      </c>
      <c r="AJ1457">
        <v>0.99199999999999999</v>
      </c>
      <c r="AK1457">
        <v>0.998</v>
      </c>
    </row>
    <row r="1458" spans="1:37" x14ac:dyDescent="0.45">
      <c r="A1458" t="s">
        <v>344</v>
      </c>
      <c r="C1458" t="s">
        <v>201</v>
      </c>
      <c r="F1458">
        <v>2019</v>
      </c>
      <c r="G1458">
        <v>2020</v>
      </c>
      <c r="H1458">
        <v>2021</v>
      </c>
      <c r="I1458">
        <v>2022</v>
      </c>
      <c r="J1458">
        <v>2023</v>
      </c>
      <c r="K1458">
        <v>2024</v>
      </c>
      <c r="L1458">
        <v>2025</v>
      </c>
      <c r="M1458">
        <v>2026</v>
      </c>
      <c r="N1458">
        <v>2027</v>
      </c>
      <c r="O1458">
        <v>2028</v>
      </c>
      <c r="P1458">
        <v>2029</v>
      </c>
      <c r="Q1458">
        <v>2030</v>
      </c>
      <c r="R1458">
        <v>2031</v>
      </c>
      <c r="S1458">
        <v>2032</v>
      </c>
      <c r="T1458">
        <v>2033</v>
      </c>
      <c r="U1458">
        <v>2034</v>
      </c>
      <c r="V1458">
        <v>2035</v>
      </c>
      <c r="W1458">
        <v>2036</v>
      </c>
      <c r="X1458">
        <v>2037</v>
      </c>
      <c r="Y1458">
        <v>2038</v>
      </c>
      <c r="Z1458">
        <v>2039</v>
      </c>
      <c r="AA1458">
        <v>2040</v>
      </c>
      <c r="AB1458">
        <v>2041</v>
      </c>
      <c r="AC1458">
        <v>2042</v>
      </c>
      <c r="AD1458">
        <v>2043</v>
      </c>
      <c r="AE1458">
        <v>2044</v>
      </c>
      <c r="AF1458">
        <v>2045</v>
      </c>
      <c r="AG1458">
        <v>2046</v>
      </c>
      <c r="AH1458">
        <v>2047</v>
      </c>
      <c r="AI1458">
        <v>2048</v>
      </c>
      <c r="AJ1458">
        <v>2049</v>
      </c>
      <c r="AK1458">
        <v>2050</v>
      </c>
    </row>
    <row r="1459" spans="1:37" x14ac:dyDescent="0.45">
      <c r="F1459">
        <v>0</v>
      </c>
      <c r="G1459">
        <v>0</v>
      </c>
      <c r="H1459">
        <v>2.3E-2</v>
      </c>
      <c r="I1459">
        <v>2.9000000000000001E-2</v>
      </c>
      <c r="J1459">
        <v>3.7999999999999999E-2</v>
      </c>
      <c r="K1459">
        <v>0.05</v>
      </c>
      <c r="L1459">
        <v>6.4000000000000001E-2</v>
      </c>
      <c r="M1459">
        <v>8.2000000000000003E-2</v>
      </c>
      <c r="N1459">
        <v>0.105</v>
      </c>
      <c r="O1459">
        <v>0.13300000000000001</v>
      </c>
      <c r="P1459">
        <v>0.16800000000000001</v>
      </c>
      <c r="Q1459">
        <v>0.20899999999999999</v>
      </c>
      <c r="R1459">
        <v>0.25700000000000001</v>
      </c>
      <c r="S1459">
        <v>0.313</v>
      </c>
      <c r="T1459">
        <v>0.374</v>
      </c>
      <c r="U1459">
        <v>0.439</v>
      </c>
      <c r="V1459">
        <v>0.50700000000000001</v>
      </c>
      <c r="W1459">
        <v>0.57599999999999996</v>
      </c>
      <c r="X1459">
        <v>0.64100000000000001</v>
      </c>
      <c r="Y1459">
        <v>0.70199999999999996</v>
      </c>
      <c r="Z1459">
        <v>0.75800000000000001</v>
      </c>
      <c r="AA1459">
        <v>0.80600000000000005</v>
      </c>
      <c r="AB1459">
        <v>0.84699999999999998</v>
      </c>
      <c r="AC1459">
        <v>0.88200000000000001</v>
      </c>
      <c r="AD1459">
        <v>0.91</v>
      </c>
      <c r="AE1459">
        <v>0.93300000000000005</v>
      </c>
      <c r="AF1459">
        <v>0.95099999999999996</v>
      </c>
      <c r="AG1459">
        <v>0.96499999999999997</v>
      </c>
      <c r="AH1459">
        <v>0.97699999999999998</v>
      </c>
      <c r="AI1459">
        <v>0.98599999999999999</v>
      </c>
      <c r="AJ1459">
        <v>0.99199999999999999</v>
      </c>
      <c r="AK1459">
        <v>0.998</v>
      </c>
    </row>
    <row r="1460" spans="1:37" x14ac:dyDescent="0.45">
      <c r="A1460" t="s">
        <v>344</v>
      </c>
      <c r="C1460" t="s">
        <v>202</v>
      </c>
      <c r="F1460">
        <v>2019</v>
      </c>
      <c r="G1460">
        <v>2020</v>
      </c>
      <c r="H1460">
        <v>2021</v>
      </c>
      <c r="I1460">
        <v>2022</v>
      </c>
      <c r="J1460">
        <v>2023</v>
      </c>
      <c r="K1460">
        <v>2024</v>
      </c>
      <c r="L1460">
        <v>2025</v>
      </c>
      <c r="M1460">
        <v>2026</v>
      </c>
      <c r="N1460">
        <v>2027</v>
      </c>
      <c r="O1460">
        <v>2028</v>
      </c>
      <c r="P1460">
        <v>2029</v>
      </c>
      <c r="Q1460">
        <v>2030</v>
      </c>
      <c r="R1460">
        <v>2031</v>
      </c>
      <c r="S1460">
        <v>2032</v>
      </c>
      <c r="T1460">
        <v>2033</v>
      </c>
      <c r="U1460">
        <v>2034</v>
      </c>
      <c r="V1460">
        <v>2035</v>
      </c>
      <c r="W1460">
        <v>2036</v>
      </c>
      <c r="X1460">
        <v>2037</v>
      </c>
      <c r="Y1460">
        <v>2038</v>
      </c>
      <c r="Z1460">
        <v>2039</v>
      </c>
      <c r="AA1460">
        <v>2040</v>
      </c>
      <c r="AB1460">
        <v>2041</v>
      </c>
      <c r="AC1460">
        <v>2042</v>
      </c>
      <c r="AD1460">
        <v>2043</v>
      </c>
      <c r="AE1460">
        <v>2044</v>
      </c>
      <c r="AF1460">
        <v>2045</v>
      </c>
      <c r="AG1460">
        <v>2046</v>
      </c>
      <c r="AH1460">
        <v>2047</v>
      </c>
      <c r="AI1460">
        <v>2048</v>
      </c>
      <c r="AJ1460">
        <v>2049</v>
      </c>
      <c r="AK1460">
        <v>2050</v>
      </c>
    </row>
    <row r="1461" spans="1:37" x14ac:dyDescent="0.45">
      <c r="F1461">
        <v>0</v>
      </c>
      <c r="G1461">
        <v>0</v>
      </c>
      <c r="H1461">
        <v>2.3E-2</v>
      </c>
      <c r="I1461">
        <v>2.9000000000000001E-2</v>
      </c>
      <c r="J1461">
        <v>3.7999999999999999E-2</v>
      </c>
      <c r="K1461">
        <v>0.05</v>
      </c>
      <c r="L1461">
        <v>6.4000000000000001E-2</v>
      </c>
      <c r="M1461">
        <v>8.2000000000000003E-2</v>
      </c>
      <c r="N1461">
        <v>0.105</v>
      </c>
      <c r="O1461">
        <v>0.13300000000000001</v>
      </c>
      <c r="P1461">
        <v>0.16800000000000001</v>
      </c>
      <c r="Q1461">
        <v>0.20899999999999999</v>
      </c>
      <c r="R1461">
        <v>0.25700000000000001</v>
      </c>
      <c r="S1461">
        <v>0.313</v>
      </c>
      <c r="T1461">
        <v>0.374</v>
      </c>
      <c r="U1461">
        <v>0.439</v>
      </c>
      <c r="V1461">
        <v>0.50700000000000001</v>
      </c>
      <c r="W1461">
        <v>0.57599999999999996</v>
      </c>
      <c r="X1461">
        <v>0.64100000000000001</v>
      </c>
      <c r="Y1461">
        <v>0.70199999999999996</v>
      </c>
      <c r="Z1461">
        <v>0.75800000000000001</v>
      </c>
      <c r="AA1461">
        <v>0.80600000000000005</v>
      </c>
      <c r="AB1461">
        <v>0.84699999999999998</v>
      </c>
      <c r="AC1461">
        <v>0.88200000000000001</v>
      </c>
      <c r="AD1461">
        <v>0.91</v>
      </c>
      <c r="AE1461">
        <v>0.93300000000000005</v>
      </c>
      <c r="AF1461">
        <v>0.95099999999999996</v>
      </c>
      <c r="AG1461">
        <v>0.96499999999999997</v>
      </c>
      <c r="AH1461">
        <v>0.97699999999999998</v>
      </c>
      <c r="AI1461">
        <v>0.98599999999999999</v>
      </c>
      <c r="AJ1461">
        <v>0.99199999999999999</v>
      </c>
      <c r="AK1461">
        <v>0.998</v>
      </c>
    </row>
    <row r="1462" spans="1:37" x14ac:dyDescent="0.45">
      <c r="A1462" t="s">
        <v>344</v>
      </c>
      <c r="C1462" t="s">
        <v>203</v>
      </c>
      <c r="F1462">
        <v>2019</v>
      </c>
      <c r="G1462">
        <v>2020</v>
      </c>
      <c r="H1462">
        <v>2021</v>
      </c>
      <c r="I1462">
        <v>2022</v>
      </c>
      <c r="J1462">
        <v>2023</v>
      </c>
      <c r="K1462">
        <v>2024</v>
      </c>
      <c r="L1462">
        <v>2025</v>
      </c>
      <c r="M1462">
        <v>2026</v>
      </c>
      <c r="N1462">
        <v>2027</v>
      </c>
      <c r="O1462">
        <v>2028</v>
      </c>
      <c r="P1462">
        <v>2029</v>
      </c>
      <c r="Q1462">
        <v>2030</v>
      </c>
      <c r="R1462">
        <v>2031</v>
      </c>
      <c r="S1462">
        <v>2032</v>
      </c>
      <c r="T1462">
        <v>2033</v>
      </c>
      <c r="U1462">
        <v>2034</v>
      </c>
      <c r="V1462">
        <v>2035</v>
      </c>
      <c r="W1462">
        <v>2036</v>
      </c>
      <c r="X1462">
        <v>2037</v>
      </c>
      <c r="Y1462">
        <v>2038</v>
      </c>
      <c r="Z1462">
        <v>2039</v>
      </c>
      <c r="AA1462">
        <v>2040</v>
      </c>
      <c r="AB1462">
        <v>2041</v>
      </c>
      <c r="AC1462">
        <v>2042</v>
      </c>
      <c r="AD1462">
        <v>2043</v>
      </c>
      <c r="AE1462">
        <v>2044</v>
      </c>
      <c r="AF1462">
        <v>2045</v>
      </c>
      <c r="AG1462">
        <v>2046</v>
      </c>
      <c r="AH1462">
        <v>2047</v>
      </c>
      <c r="AI1462">
        <v>2048</v>
      </c>
      <c r="AJ1462">
        <v>2049</v>
      </c>
      <c r="AK1462">
        <v>2050</v>
      </c>
    </row>
    <row r="1463" spans="1:37" x14ac:dyDescent="0.45">
      <c r="F1463">
        <v>0</v>
      </c>
      <c r="G1463">
        <v>0</v>
      </c>
      <c r="H1463">
        <v>2.3E-2</v>
      </c>
      <c r="I1463">
        <v>2.9000000000000001E-2</v>
      </c>
      <c r="J1463">
        <v>3.7999999999999999E-2</v>
      </c>
      <c r="K1463">
        <v>0.05</v>
      </c>
      <c r="L1463">
        <v>6.4000000000000001E-2</v>
      </c>
      <c r="M1463">
        <v>8.2000000000000003E-2</v>
      </c>
      <c r="N1463">
        <v>0.105</v>
      </c>
      <c r="O1463">
        <v>0.13300000000000001</v>
      </c>
      <c r="P1463">
        <v>0.16800000000000001</v>
      </c>
      <c r="Q1463">
        <v>0.20899999999999999</v>
      </c>
      <c r="R1463">
        <v>0.25700000000000001</v>
      </c>
      <c r="S1463">
        <v>0.313</v>
      </c>
      <c r="T1463">
        <v>0.374</v>
      </c>
      <c r="U1463">
        <v>0.439</v>
      </c>
      <c r="V1463">
        <v>0.50700000000000001</v>
      </c>
      <c r="W1463">
        <v>0.57599999999999996</v>
      </c>
      <c r="X1463">
        <v>0.64100000000000001</v>
      </c>
      <c r="Y1463">
        <v>0.70199999999999996</v>
      </c>
      <c r="Z1463">
        <v>0.75800000000000001</v>
      </c>
      <c r="AA1463">
        <v>0.80600000000000005</v>
      </c>
      <c r="AB1463">
        <v>0.84699999999999998</v>
      </c>
      <c r="AC1463">
        <v>0.88200000000000001</v>
      </c>
      <c r="AD1463">
        <v>0.91</v>
      </c>
      <c r="AE1463">
        <v>0.93300000000000005</v>
      </c>
      <c r="AF1463">
        <v>0.95099999999999996</v>
      </c>
      <c r="AG1463">
        <v>0.96499999999999997</v>
      </c>
      <c r="AH1463">
        <v>0.97699999999999998</v>
      </c>
      <c r="AI1463">
        <v>0.98599999999999999</v>
      </c>
      <c r="AJ1463">
        <v>0.99199999999999999</v>
      </c>
      <c r="AK1463">
        <v>0.998</v>
      </c>
    </row>
    <row r="1464" spans="1:37" x14ac:dyDescent="0.45">
      <c r="A1464" t="s">
        <v>344</v>
      </c>
      <c r="C1464" t="s">
        <v>204</v>
      </c>
      <c r="F1464">
        <v>2019</v>
      </c>
      <c r="G1464">
        <v>2020</v>
      </c>
      <c r="H1464">
        <v>2021</v>
      </c>
      <c r="I1464">
        <v>2022</v>
      </c>
      <c r="J1464">
        <v>2023</v>
      </c>
      <c r="K1464">
        <v>2024</v>
      </c>
      <c r="L1464">
        <v>2025</v>
      </c>
      <c r="M1464">
        <v>2026</v>
      </c>
      <c r="N1464">
        <v>2027</v>
      </c>
      <c r="O1464">
        <v>2028</v>
      </c>
      <c r="P1464">
        <v>2029</v>
      </c>
      <c r="Q1464">
        <v>2030</v>
      </c>
      <c r="R1464">
        <v>2031</v>
      </c>
      <c r="S1464">
        <v>2032</v>
      </c>
      <c r="T1464">
        <v>2033</v>
      </c>
      <c r="U1464">
        <v>2034</v>
      </c>
      <c r="V1464">
        <v>2035</v>
      </c>
      <c r="W1464">
        <v>2036</v>
      </c>
      <c r="X1464">
        <v>2037</v>
      </c>
      <c r="Y1464">
        <v>2038</v>
      </c>
      <c r="Z1464">
        <v>2039</v>
      </c>
      <c r="AA1464">
        <v>2040</v>
      </c>
      <c r="AB1464">
        <v>2041</v>
      </c>
      <c r="AC1464">
        <v>2042</v>
      </c>
      <c r="AD1464">
        <v>2043</v>
      </c>
      <c r="AE1464">
        <v>2044</v>
      </c>
      <c r="AF1464">
        <v>2045</v>
      </c>
      <c r="AG1464">
        <v>2046</v>
      </c>
      <c r="AH1464">
        <v>2047</v>
      </c>
      <c r="AI1464">
        <v>2048</v>
      </c>
      <c r="AJ1464">
        <v>2049</v>
      </c>
      <c r="AK1464">
        <v>2050</v>
      </c>
    </row>
    <row r="1465" spans="1:37" x14ac:dyDescent="0.45">
      <c r="F1465">
        <v>0</v>
      </c>
      <c r="G1465">
        <v>0</v>
      </c>
      <c r="H1465">
        <v>2.3E-2</v>
      </c>
      <c r="I1465">
        <v>2.9000000000000001E-2</v>
      </c>
      <c r="J1465">
        <v>3.7999999999999999E-2</v>
      </c>
      <c r="K1465">
        <v>0.05</v>
      </c>
      <c r="L1465">
        <v>6.4000000000000001E-2</v>
      </c>
      <c r="M1465">
        <v>8.2000000000000003E-2</v>
      </c>
      <c r="N1465">
        <v>0.105</v>
      </c>
      <c r="O1465">
        <v>0.13300000000000001</v>
      </c>
      <c r="P1465">
        <v>0.16800000000000001</v>
      </c>
      <c r="Q1465">
        <v>0.20899999999999999</v>
      </c>
      <c r="R1465">
        <v>0.25700000000000001</v>
      </c>
      <c r="S1465">
        <v>0.313</v>
      </c>
      <c r="T1465">
        <v>0.374</v>
      </c>
      <c r="U1465">
        <v>0.439</v>
      </c>
      <c r="V1465">
        <v>0.50700000000000001</v>
      </c>
      <c r="W1465">
        <v>0.57599999999999996</v>
      </c>
      <c r="X1465">
        <v>0.64100000000000001</v>
      </c>
      <c r="Y1465">
        <v>0.70199999999999996</v>
      </c>
      <c r="Z1465">
        <v>0.75800000000000001</v>
      </c>
      <c r="AA1465">
        <v>0.80600000000000005</v>
      </c>
      <c r="AB1465">
        <v>0.84699999999999998</v>
      </c>
      <c r="AC1465">
        <v>0.88200000000000001</v>
      </c>
      <c r="AD1465">
        <v>0.91</v>
      </c>
      <c r="AE1465">
        <v>0.93300000000000005</v>
      </c>
      <c r="AF1465">
        <v>0.95099999999999996</v>
      </c>
      <c r="AG1465">
        <v>0.96499999999999997</v>
      </c>
      <c r="AH1465">
        <v>0.97699999999999998</v>
      </c>
      <c r="AI1465">
        <v>0.98599999999999999</v>
      </c>
      <c r="AJ1465">
        <v>0.99199999999999999</v>
      </c>
      <c r="AK1465">
        <v>0.998</v>
      </c>
    </row>
    <row r="1466" spans="1:37" x14ac:dyDescent="0.45">
      <c r="A1466" t="s">
        <v>344</v>
      </c>
      <c r="C1466" t="s">
        <v>205</v>
      </c>
      <c r="F1466">
        <v>2019</v>
      </c>
      <c r="G1466">
        <v>2020</v>
      </c>
      <c r="H1466">
        <v>2021</v>
      </c>
      <c r="I1466">
        <v>2022</v>
      </c>
      <c r="J1466">
        <v>2023</v>
      </c>
      <c r="K1466">
        <v>2024</v>
      </c>
      <c r="L1466">
        <v>2025</v>
      </c>
      <c r="M1466">
        <v>2026</v>
      </c>
      <c r="N1466">
        <v>2027</v>
      </c>
      <c r="O1466">
        <v>2028</v>
      </c>
      <c r="P1466">
        <v>2029</v>
      </c>
      <c r="Q1466">
        <v>2030</v>
      </c>
      <c r="R1466">
        <v>2031</v>
      </c>
      <c r="S1466">
        <v>2032</v>
      </c>
      <c r="T1466">
        <v>2033</v>
      </c>
      <c r="U1466">
        <v>2034</v>
      </c>
      <c r="V1466">
        <v>2035</v>
      </c>
      <c r="W1466">
        <v>2036</v>
      </c>
      <c r="X1466">
        <v>2037</v>
      </c>
      <c r="Y1466">
        <v>2038</v>
      </c>
      <c r="Z1466">
        <v>2039</v>
      </c>
      <c r="AA1466">
        <v>2040</v>
      </c>
      <c r="AB1466">
        <v>2041</v>
      </c>
      <c r="AC1466">
        <v>2042</v>
      </c>
      <c r="AD1466">
        <v>2043</v>
      </c>
      <c r="AE1466">
        <v>2044</v>
      </c>
      <c r="AF1466">
        <v>2045</v>
      </c>
      <c r="AG1466">
        <v>2046</v>
      </c>
      <c r="AH1466">
        <v>2047</v>
      </c>
      <c r="AI1466">
        <v>2048</v>
      </c>
      <c r="AJ1466">
        <v>2049</v>
      </c>
      <c r="AK1466">
        <v>2050</v>
      </c>
    </row>
    <row r="1467" spans="1:37" x14ac:dyDescent="0.45">
      <c r="F1467">
        <v>0</v>
      </c>
      <c r="G1467">
        <v>0</v>
      </c>
      <c r="H1467">
        <v>2.3E-2</v>
      </c>
      <c r="I1467">
        <v>2.9000000000000001E-2</v>
      </c>
      <c r="J1467">
        <v>3.7999999999999999E-2</v>
      </c>
      <c r="K1467">
        <v>0.05</v>
      </c>
      <c r="L1467">
        <v>6.4000000000000001E-2</v>
      </c>
      <c r="M1467">
        <v>8.2000000000000003E-2</v>
      </c>
      <c r="N1467">
        <v>0.105</v>
      </c>
      <c r="O1467">
        <v>0.13300000000000001</v>
      </c>
      <c r="P1467">
        <v>0.16800000000000001</v>
      </c>
      <c r="Q1467">
        <v>0.20899999999999999</v>
      </c>
      <c r="R1467">
        <v>0.25700000000000001</v>
      </c>
      <c r="S1467">
        <v>0.313</v>
      </c>
      <c r="T1467">
        <v>0.374</v>
      </c>
      <c r="U1467">
        <v>0.439</v>
      </c>
      <c r="V1467">
        <v>0.50700000000000001</v>
      </c>
      <c r="W1467">
        <v>0.57599999999999996</v>
      </c>
      <c r="X1467">
        <v>0.64100000000000001</v>
      </c>
      <c r="Y1467">
        <v>0.70199999999999996</v>
      </c>
      <c r="Z1467">
        <v>0.75800000000000001</v>
      </c>
      <c r="AA1467">
        <v>0.80600000000000005</v>
      </c>
      <c r="AB1467">
        <v>0.84699999999999998</v>
      </c>
      <c r="AC1467">
        <v>0.88200000000000001</v>
      </c>
      <c r="AD1467">
        <v>0.91</v>
      </c>
      <c r="AE1467">
        <v>0.93300000000000005</v>
      </c>
      <c r="AF1467">
        <v>0.95099999999999996</v>
      </c>
      <c r="AG1467">
        <v>0.96499999999999997</v>
      </c>
      <c r="AH1467">
        <v>0.97699999999999998</v>
      </c>
      <c r="AI1467">
        <v>0.98599999999999999</v>
      </c>
      <c r="AJ1467">
        <v>0.99199999999999999</v>
      </c>
      <c r="AK1467">
        <v>0.998</v>
      </c>
    </row>
    <row r="1468" spans="1:37" x14ac:dyDescent="0.45">
      <c r="A1468" t="s">
        <v>344</v>
      </c>
      <c r="C1468" t="s">
        <v>206</v>
      </c>
      <c r="F1468">
        <v>2019</v>
      </c>
      <c r="G1468">
        <v>2020</v>
      </c>
      <c r="H1468">
        <v>2021</v>
      </c>
      <c r="I1468">
        <v>2022</v>
      </c>
      <c r="J1468">
        <v>2023</v>
      </c>
      <c r="K1468">
        <v>2024</v>
      </c>
      <c r="L1468">
        <v>2025</v>
      </c>
      <c r="M1468">
        <v>2026</v>
      </c>
      <c r="N1468">
        <v>2027</v>
      </c>
      <c r="O1468">
        <v>2028</v>
      </c>
      <c r="P1468">
        <v>2029</v>
      </c>
      <c r="Q1468">
        <v>2030</v>
      </c>
      <c r="R1468">
        <v>2031</v>
      </c>
      <c r="S1468">
        <v>2032</v>
      </c>
      <c r="T1468">
        <v>2033</v>
      </c>
      <c r="U1468">
        <v>2034</v>
      </c>
      <c r="V1468">
        <v>2035</v>
      </c>
      <c r="W1468">
        <v>2036</v>
      </c>
      <c r="X1468">
        <v>2037</v>
      </c>
      <c r="Y1468">
        <v>2038</v>
      </c>
      <c r="Z1468">
        <v>2039</v>
      </c>
      <c r="AA1468">
        <v>2040</v>
      </c>
      <c r="AB1468">
        <v>2041</v>
      </c>
      <c r="AC1468">
        <v>2042</v>
      </c>
      <c r="AD1468">
        <v>2043</v>
      </c>
      <c r="AE1468">
        <v>2044</v>
      </c>
      <c r="AF1468">
        <v>2045</v>
      </c>
      <c r="AG1468">
        <v>2046</v>
      </c>
      <c r="AH1468">
        <v>2047</v>
      </c>
      <c r="AI1468">
        <v>2048</v>
      </c>
      <c r="AJ1468">
        <v>2049</v>
      </c>
      <c r="AK1468">
        <v>2050</v>
      </c>
    </row>
    <row r="1469" spans="1:37" x14ac:dyDescent="0.45">
      <c r="F1469">
        <v>0</v>
      </c>
      <c r="G1469">
        <v>0</v>
      </c>
      <c r="H1469">
        <v>2.3E-2</v>
      </c>
      <c r="I1469">
        <v>2.9000000000000001E-2</v>
      </c>
      <c r="J1469">
        <v>3.7999999999999999E-2</v>
      </c>
      <c r="K1469">
        <v>0.05</v>
      </c>
      <c r="L1469">
        <v>6.4000000000000001E-2</v>
      </c>
      <c r="M1469">
        <v>8.2000000000000003E-2</v>
      </c>
      <c r="N1469">
        <v>0.105</v>
      </c>
      <c r="O1469">
        <v>0.13300000000000001</v>
      </c>
      <c r="P1469">
        <v>0.16800000000000001</v>
      </c>
      <c r="Q1469">
        <v>0.20899999999999999</v>
      </c>
      <c r="R1469">
        <v>0.25700000000000001</v>
      </c>
      <c r="S1469">
        <v>0.313</v>
      </c>
      <c r="T1469">
        <v>0.374</v>
      </c>
      <c r="U1469">
        <v>0.439</v>
      </c>
      <c r="V1469">
        <v>0.50700000000000001</v>
      </c>
      <c r="W1469">
        <v>0.57599999999999996</v>
      </c>
      <c r="X1469">
        <v>0.64100000000000001</v>
      </c>
      <c r="Y1469">
        <v>0.70199999999999996</v>
      </c>
      <c r="Z1469">
        <v>0.75800000000000001</v>
      </c>
      <c r="AA1469">
        <v>0.80600000000000005</v>
      </c>
      <c r="AB1469">
        <v>0.84699999999999998</v>
      </c>
      <c r="AC1469">
        <v>0.88200000000000001</v>
      </c>
      <c r="AD1469">
        <v>0.91</v>
      </c>
      <c r="AE1469">
        <v>0.93300000000000005</v>
      </c>
      <c r="AF1469">
        <v>0.95099999999999996</v>
      </c>
      <c r="AG1469">
        <v>0.96499999999999997</v>
      </c>
      <c r="AH1469">
        <v>0.97699999999999998</v>
      </c>
      <c r="AI1469">
        <v>0.98599999999999999</v>
      </c>
      <c r="AJ1469">
        <v>0.99199999999999999</v>
      </c>
      <c r="AK1469">
        <v>0.998</v>
      </c>
    </row>
    <row r="1470" spans="1:37" x14ac:dyDescent="0.45">
      <c r="A1470" t="s">
        <v>344</v>
      </c>
      <c r="C1470" t="s">
        <v>207</v>
      </c>
      <c r="F1470">
        <v>2019</v>
      </c>
      <c r="G1470">
        <v>2020</v>
      </c>
      <c r="H1470">
        <v>2021</v>
      </c>
      <c r="I1470">
        <v>2022</v>
      </c>
      <c r="J1470">
        <v>2023</v>
      </c>
      <c r="K1470">
        <v>2024</v>
      </c>
      <c r="L1470">
        <v>2025</v>
      </c>
      <c r="M1470">
        <v>2026</v>
      </c>
      <c r="N1470">
        <v>2027</v>
      </c>
      <c r="O1470">
        <v>2028</v>
      </c>
      <c r="P1470">
        <v>2029</v>
      </c>
      <c r="Q1470">
        <v>2030</v>
      </c>
      <c r="R1470">
        <v>2031</v>
      </c>
      <c r="S1470">
        <v>2032</v>
      </c>
      <c r="T1470">
        <v>2033</v>
      </c>
      <c r="U1470">
        <v>2034</v>
      </c>
      <c r="V1470">
        <v>2035</v>
      </c>
      <c r="W1470">
        <v>2036</v>
      </c>
      <c r="X1470">
        <v>2037</v>
      </c>
      <c r="Y1470">
        <v>2038</v>
      </c>
      <c r="Z1470">
        <v>2039</v>
      </c>
      <c r="AA1470">
        <v>2040</v>
      </c>
      <c r="AB1470">
        <v>2041</v>
      </c>
      <c r="AC1470">
        <v>2042</v>
      </c>
      <c r="AD1470">
        <v>2043</v>
      </c>
      <c r="AE1470">
        <v>2044</v>
      </c>
      <c r="AF1470">
        <v>2045</v>
      </c>
      <c r="AG1470">
        <v>2046</v>
      </c>
      <c r="AH1470">
        <v>2047</v>
      </c>
      <c r="AI1470">
        <v>2048</v>
      </c>
      <c r="AJ1470">
        <v>2049</v>
      </c>
      <c r="AK1470">
        <v>2050</v>
      </c>
    </row>
    <row r="1471" spans="1:37" x14ac:dyDescent="0.45">
      <c r="F1471">
        <v>0</v>
      </c>
      <c r="G1471">
        <v>0</v>
      </c>
      <c r="H1471">
        <v>2.3E-2</v>
      </c>
      <c r="I1471">
        <v>2.9000000000000001E-2</v>
      </c>
      <c r="J1471">
        <v>3.7999999999999999E-2</v>
      </c>
      <c r="K1471">
        <v>0.05</v>
      </c>
      <c r="L1471">
        <v>6.4000000000000001E-2</v>
      </c>
      <c r="M1471">
        <v>8.2000000000000003E-2</v>
      </c>
      <c r="N1471">
        <v>0.105</v>
      </c>
      <c r="O1471">
        <v>0.13300000000000001</v>
      </c>
      <c r="P1471">
        <v>0.16800000000000001</v>
      </c>
      <c r="Q1471">
        <v>0.20899999999999999</v>
      </c>
      <c r="R1471">
        <v>0.25700000000000001</v>
      </c>
      <c r="S1471">
        <v>0.313</v>
      </c>
      <c r="T1471">
        <v>0.374</v>
      </c>
      <c r="U1471">
        <v>0.439</v>
      </c>
      <c r="V1471">
        <v>0.50700000000000001</v>
      </c>
      <c r="W1471">
        <v>0.57599999999999996</v>
      </c>
      <c r="X1471">
        <v>0.64100000000000001</v>
      </c>
      <c r="Y1471">
        <v>0.70199999999999996</v>
      </c>
      <c r="Z1471">
        <v>0.75800000000000001</v>
      </c>
      <c r="AA1471">
        <v>0.80600000000000005</v>
      </c>
      <c r="AB1471">
        <v>0.84699999999999998</v>
      </c>
      <c r="AC1471">
        <v>0.88200000000000001</v>
      </c>
      <c r="AD1471">
        <v>0.91</v>
      </c>
      <c r="AE1471">
        <v>0.93300000000000005</v>
      </c>
      <c r="AF1471">
        <v>0.95099999999999996</v>
      </c>
      <c r="AG1471">
        <v>0.96499999999999997</v>
      </c>
      <c r="AH1471">
        <v>0.97699999999999998</v>
      </c>
      <c r="AI1471">
        <v>0.98599999999999999</v>
      </c>
      <c r="AJ1471">
        <v>0.99199999999999999</v>
      </c>
      <c r="AK1471">
        <v>0.998</v>
      </c>
    </row>
    <row r="1472" spans="1:37" x14ac:dyDescent="0.45">
      <c r="A1472" t="s">
        <v>344</v>
      </c>
      <c r="C1472" t="s">
        <v>208</v>
      </c>
      <c r="F1472">
        <v>2019</v>
      </c>
      <c r="G1472">
        <v>2020</v>
      </c>
      <c r="H1472">
        <v>2021</v>
      </c>
      <c r="I1472">
        <v>2022</v>
      </c>
      <c r="J1472">
        <v>2023</v>
      </c>
      <c r="K1472">
        <v>2024</v>
      </c>
      <c r="L1472">
        <v>2025</v>
      </c>
      <c r="M1472">
        <v>2026</v>
      </c>
      <c r="N1472">
        <v>2027</v>
      </c>
      <c r="O1472">
        <v>2028</v>
      </c>
      <c r="P1472">
        <v>2029</v>
      </c>
      <c r="Q1472">
        <v>2030</v>
      </c>
      <c r="R1472">
        <v>2031</v>
      </c>
      <c r="S1472">
        <v>2032</v>
      </c>
      <c r="T1472">
        <v>2033</v>
      </c>
      <c r="U1472">
        <v>2034</v>
      </c>
      <c r="V1472">
        <v>2035</v>
      </c>
      <c r="W1472">
        <v>2036</v>
      </c>
      <c r="X1472">
        <v>2037</v>
      </c>
      <c r="Y1472">
        <v>2038</v>
      </c>
      <c r="Z1472">
        <v>2039</v>
      </c>
      <c r="AA1472">
        <v>2040</v>
      </c>
      <c r="AB1472">
        <v>2041</v>
      </c>
      <c r="AC1472">
        <v>2042</v>
      </c>
      <c r="AD1472">
        <v>2043</v>
      </c>
      <c r="AE1472">
        <v>2044</v>
      </c>
      <c r="AF1472">
        <v>2045</v>
      </c>
      <c r="AG1472">
        <v>2046</v>
      </c>
      <c r="AH1472">
        <v>2047</v>
      </c>
      <c r="AI1472">
        <v>2048</v>
      </c>
      <c r="AJ1472">
        <v>2049</v>
      </c>
      <c r="AK1472">
        <v>2050</v>
      </c>
    </row>
    <row r="1473" spans="1:37" x14ac:dyDescent="0.45">
      <c r="F1473">
        <v>0</v>
      </c>
      <c r="G1473">
        <v>0</v>
      </c>
      <c r="H1473">
        <v>2.3E-2</v>
      </c>
      <c r="I1473">
        <v>2.9000000000000001E-2</v>
      </c>
      <c r="J1473">
        <v>3.7999999999999999E-2</v>
      </c>
      <c r="K1473">
        <v>0.05</v>
      </c>
      <c r="L1473">
        <v>6.4000000000000001E-2</v>
      </c>
      <c r="M1473">
        <v>8.2000000000000003E-2</v>
      </c>
      <c r="N1473">
        <v>0.105</v>
      </c>
      <c r="O1473">
        <v>0.13300000000000001</v>
      </c>
      <c r="P1473">
        <v>0.16800000000000001</v>
      </c>
      <c r="Q1473">
        <v>0.20899999999999999</v>
      </c>
      <c r="R1473">
        <v>0.25700000000000001</v>
      </c>
      <c r="S1473">
        <v>0.313</v>
      </c>
      <c r="T1473">
        <v>0.374</v>
      </c>
      <c r="U1473">
        <v>0.439</v>
      </c>
      <c r="V1473">
        <v>0.50700000000000001</v>
      </c>
      <c r="W1473">
        <v>0.57599999999999996</v>
      </c>
      <c r="X1473">
        <v>0.64100000000000001</v>
      </c>
      <c r="Y1473">
        <v>0.70199999999999996</v>
      </c>
      <c r="Z1473">
        <v>0.75800000000000001</v>
      </c>
      <c r="AA1473">
        <v>0.80600000000000005</v>
      </c>
      <c r="AB1473">
        <v>0.84699999999999998</v>
      </c>
      <c r="AC1473">
        <v>0.88200000000000001</v>
      </c>
      <c r="AD1473">
        <v>0.91</v>
      </c>
      <c r="AE1473">
        <v>0.93300000000000005</v>
      </c>
      <c r="AF1473">
        <v>0.95099999999999996</v>
      </c>
      <c r="AG1473">
        <v>0.96499999999999997</v>
      </c>
      <c r="AH1473">
        <v>0.97699999999999998</v>
      </c>
      <c r="AI1473">
        <v>0.98599999999999999</v>
      </c>
      <c r="AJ1473">
        <v>0.99199999999999999</v>
      </c>
      <c r="AK1473">
        <v>0.998</v>
      </c>
    </row>
    <row r="1474" spans="1:37" x14ac:dyDescent="0.45">
      <c r="A1474" t="s">
        <v>344</v>
      </c>
      <c r="C1474" t="s">
        <v>209</v>
      </c>
      <c r="F1474">
        <v>2019</v>
      </c>
      <c r="G1474">
        <v>2020</v>
      </c>
      <c r="H1474">
        <v>2021</v>
      </c>
      <c r="I1474">
        <v>2022</v>
      </c>
      <c r="J1474">
        <v>2023</v>
      </c>
      <c r="K1474">
        <v>2024</v>
      </c>
      <c r="L1474">
        <v>2025</v>
      </c>
      <c r="M1474">
        <v>2026</v>
      </c>
      <c r="N1474">
        <v>2027</v>
      </c>
      <c r="O1474">
        <v>2028</v>
      </c>
      <c r="P1474">
        <v>2029</v>
      </c>
      <c r="Q1474">
        <v>2030</v>
      </c>
      <c r="R1474">
        <v>2031</v>
      </c>
      <c r="S1474">
        <v>2032</v>
      </c>
      <c r="T1474">
        <v>2033</v>
      </c>
      <c r="U1474">
        <v>2034</v>
      </c>
      <c r="V1474">
        <v>2035</v>
      </c>
      <c r="W1474">
        <v>2036</v>
      </c>
      <c r="X1474">
        <v>2037</v>
      </c>
      <c r="Y1474">
        <v>2038</v>
      </c>
      <c r="Z1474">
        <v>2039</v>
      </c>
      <c r="AA1474">
        <v>2040</v>
      </c>
      <c r="AB1474">
        <v>2041</v>
      </c>
      <c r="AC1474">
        <v>2042</v>
      </c>
      <c r="AD1474">
        <v>2043</v>
      </c>
      <c r="AE1474">
        <v>2044</v>
      </c>
      <c r="AF1474">
        <v>2045</v>
      </c>
      <c r="AG1474">
        <v>2046</v>
      </c>
      <c r="AH1474">
        <v>2047</v>
      </c>
      <c r="AI1474">
        <v>2048</v>
      </c>
      <c r="AJ1474">
        <v>2049</v>
      </c>
      <c r="AK1474">
        <v>2050</v>
      </c>
    </row>
    <row r="1475" spans="1:37" x14ac:dyDescent="0.45">
      <c r="F1475">
        <v>0</v>
      </c>
      <c r="G1475">
        <v>0</v>
      </c>
      <c r="H1475">
        <v>2.3E-2</v>
      </c>
      <c r="I1475">
        <v>2.9000000000000001E-2</v>
      </c>
      <c r="J1475">
        <v>3.7999999999999999E-2</v>
      </c>
      <c r="K1475">
        <v>0.05</v>
      </c>
      <c r="L1475">
        <v>6.4000000000000001E-2</v>
      </c>
      <c r="M1475">
        <v>8.2000000000000003E-2</v>
      </c>
      <c r="N1475">
        <v>0.105</v>
      </c>
      <c r="O1475">
        <v>0.13300000000000001</v>
      </c>
      <c r="P1475">
        <v>0.16800000000000001</v>
      </c>
      <c r="Q1475">
        <v>0.20899999999999999</v>
      </c>
      <c r="R1475">
        <v>0.25700000000000001</v>
      </c>
      <c r="S1475">
        <v>0.313</v>
      </c>
      <c r="T1475">
        <v>0.374</v>
      </c>
      <c r="U1475">
        <v>0.439</v>
      </c>
      <c r="V1475">
        <v>0.50700000000000001</v>
      </c>
      <c r="W1475">
        <v>0.57599999999999996</v>
      </c>
      <c r="X1475">
        <v>0.64100000000000001</v>
      </c>
      <c r="Y1475">
        <v>0.70199999999999996</v>
      </c>
      <c r="Z1475">
        <v>0.75800000000000001</v>
      </c>
      <c r="AA1475">
        <v>0.80600000000000005</v>
      </c>
      <c r="AB1475">
        <v>0.84699999999999998</v>
      </c>
      <c r="AC1475">
        <v>0.88200000000000001</v>
      </c>
      <c r="AD1475">
        <v>0.91</v>
      </c>
      <c r="AE1475">
        <v>0.93300000000000005</v>
      </c>
      <c r="AF1475">
        <v>0.95099999999999996</v>
      </c>
      <c r="AG1475">
        <v>0.96499999999999997</v>
      </c>
      <c r="AH1475">
        <v>0.97699999999999998</v>
      </c>
      <c r="AI1475">
        <v>0.98599999999999999</v>
      </c>
      <c r="AJ1475">
        <v>0.99199999999999999</v>
      </c>
      <c r="AK1475">
        <v>0.998</v>
      </c>
    </row>
    <row r="1476" spans="1:37" x14ac:dyDescent="0.45">
      <c r="A1476" t="s">
        <v>344</v>
      </c>
      <c r="C1476" t="s">
        <v>210</v>
      </c>
      <c r="F1476">
        <v>2019</v>
      </c>
      <c r="G1476">
        <v>2020</v>
      </c>
      <c r="H1476">
        <v>2021</v>
      </c>
      <c r="I1476">
        <v>2022</v>
      </c>
      <c r="J1476">
        <v>2023</v>
      </c>
      <c r="K1476">
        <v>2024</v>
      </c>
      <c r="L1476">
        <v>2025</v>
      </c>
      <c r="M1476">
        <v>2026</v>
      </c>
      <c r="N1476">
        <v>2027</v>
      </c>
      <c r="O1476">
        <v>2028</v>
      </c>
      <c r="P1476">
        <v>2029</v>
      </c>
      <c r="Q1476">
        <v>2030</v>
      </c>
      <c r="R1476">
        <v>2031</v>
      </c>
      <c r="S1476">
        <v>2032</v>
      </c>
      <c r="T1476">
        <v>2033</v>
      </c>
      <c r="U1476">
        <v>2034</v>
      </c>
      <c r="V1476">
        <v>2035</v>
      </c>
      <c r="W1476">
        <v>2036</v>
      </c>
      <c r="X1476">
        <v>2037</v>
      </c>
      <c r="Y1476">
        <v>2038</v>
      </c>
      <c r="Z1476">
        <v>2039</v>
      </c>
      <c r="AA1476">
        <v>2040</v>
      </c>
      <c r="AB1476">
        <v>2041</v>
      </c>
      <c r="AC1476">
        <v>2042</v>
      </c>
      <c r="AD1476">
        <v>2043</v>
      </c>
      <c r="AE1476">
        <v>2044</v>
      </c>
      <c r="AF1476">
        <v>2045</v>
      </c>
      <c r="AG1476">
        <v>2046</v>
      </c>
      <c r="AH1476">
        <v>2047</v>
      </c>
      <c r="AI1476">
        <v>2048</v>
      </c>
      <c r="AJ1476">
        <v>2049</v>
      </c>
      <c r="AK1476">
        <v>2050</v>
      </c>
    </row>
    <row r="1477" spans="1:37" x14ac:dyDescent="0.45">
      <c r="F1477">
        <v>0</v>
      </c>
      <c r="G1477">
        <v>0</v>
      </c>
      <c r="H1477">
        <v>2.3E-2</v>
      </c>
      <c r="I1477">
        <v>2.9000000000000001E-2</v>
      </c>
      <c r="J1477">
        <v>3.7999999999999999E-2</v>
      </c>
      <c r="K1477">
        <v>0.05</v>
      </c>
      <c r="L1477">
        <v>6.4000000000000001E-2</v>
      </c>
      <c r="M1477">
        <v>8.2000000000000003E-2</v>
      </c>
      <c r="N1477">
        <v>0.105</v>
      </c>
      <c r="O1477">
        <v>0.13300000000000001</v>
      </c>
      <c r="P1477">
        <v>0.16800000000000001</v>
      </c>
      <c r="Q1477">
        <v>0.20899999999999999</v>
      </c>
      <c r="R1477">
        <v>0.25700000000000001</v>
      </c>
      <c r="S1477">
        <v>0.313</v>
      </c>
      <c r="T1477">
        <v>0.374</v>
      </c>
      <c r="U1477">
        <v>0.439</v>
      </c>
      <c r="V1477">
        <v>0.50700000000000001</v>
      </c>
      <c r="W1477">
        <v>0.57599999999999996</v>
      </c>
      <c r="X1477">
        <v>0.64100000000000001</v>
      </c>
      <c r="Y1477">
        <v>0.70199999999999996</v>
      </c>
      <c r="Z1477">
        <v>0.75800000000000001</v>
      </c>
      <c r="AA1477">
        <v>0.80600000000000005</v>
      </c>
      <c r="AB1477">
        <v>0.84699999999999998</v>
      </c>
      <c r="AC1477">
        <v>0.88200000000000001</v>
      </c>
      <c r="AD1477">
        <v>0.91</v>
      </c>
      <c r="AE1477">
        <v>0.93300000000000005</v>
      </c>
      <c r="AF1477">
        <v>0.95099999999999996</v>
      </c>
      <c r="AG1477">
        <v>0.96499999999999997</v>
      </c>
      <c r="AH1477">
        <v>0.97699999999999998</v>
      </c>
      <c r="AI1477">
        <v>0.98599999999999999</v>
      </c>
      <c r="AJ1477">
        <v>0.99199999999999999</v>
      </c>
      <c r="AK1477">
        <v>0.998</v>
      </c>
    </row>
    <row r="1478" spans="1:37" x14ac:dyDescent="0.45">
      <c r="A1478" t="s">
        <v>344</v>
      </c>
      <c r="C1478" t="s">
        <v>211</v>
      </c>
      <c r="F1478">
        <v>2019</v>
      </c>
      <c r="G1478">
        <v>2020</v>
      </c>
      <c r="H1478">
        <v>2021</v>
      </c>
      <c r="I1478">
        <v>2022</v>
      </c>
      <c r="J1478">
        <v>2023</v>
      </c>
      <c r="K1478">
        <v>2024</v>
      </c>
      <c r="L1478">
        <v>2025</v>
      </c>
      <c r="M1478">
        <v>2026</v>
      </c>
      <c r="N1478">
        <v>2027</v>
      </c>
      <c r="O1478">
        <v>2028</v>
      </c>
      <c r="P1478">
        <v>2029</v>
      </c>
      <c r="Q1478">
        <v>2030</v>
      </c>
      <c r="R1478">
        <v>2031</v>
      </c>
      <c r="S1478">
        <v>2032</v>
      </c>
      <c r="T1478">
        <v>2033</v>
      </c>
      <c r="U1478">
        <v>2034</v>
      </c>
      <c r="V1478">
        <v>2035</v>
      </c>
      <c r="W1478">
        <v>2036</v>
      </c>
      <c r="X1478">
        <v>2037</v>
      </c>
      <c r="Y1478">
        <v>2038</v>
      </c>
      <c r="Z1478">
        <v>2039</v>
      </c>
      <c r="AA1478">
        <v>2040</v>
      </c>
      <c r="AB1478">
        <v>2041</v>
      </c>
      <c r="AC1478">
        <v>2042</v>
      </c>
      <c r="AD1478">
        <v>2043</v>
      </c>
      <c r="AE1478">
        <v>2044</v>
      </c>
      <c r="AF1478">
        <v>2045</v>
      </c>
      <c r="AG1478">
        <v>2046</v>
      </c>
      <c r="AH1478">
        <v>2047</v>
      </c>
      <c r="AI1478">
        <v>2048</v>
      </c>
      <c r="AJ1478">
        <v>2049</v>
      </c>
      <c r="AK1478">
        <v>2050</v>
      </c>
    </row>
    <row r="1479" spans="1:37" x14ac:dyDescent="0.45">
      <c r="F1479">
        <v>0</v>
      </c>
      <c r="G1479">
        <v>0</v>
      </c>
      <c r="H1479">
        <v>2.3E-2</v>
      </c>
      <c r="I1479">
        <v>2.9000000000000001E-2</v>
      </c>
      <c r="J1479">
        <v>3.7999999999999999E-2</v>
      </c>
      <c r="K1479">
        <v>0.05</v>
      </c>
      <c r="L1479">
        <v>6.4000000000000001E-2</v>
      </c>
      <c r="M1479">
        <v>8.2000000000000003E-2</v>
      </c>
      <c r="N1479">
        <v>0.105</v>
      </c>
      <c r="O1479">
        <v>0.13300000000000001</v>
      </c>
      <c r="P1479">
        <v>0.16800000000000001</v>
      </c>
      <c r="Q1479">
        <v>0.20899999999999999</v>
      </c>
      <c r="R1479">
        <v>0.25700000000000001</v>
      </c>
      <c r="S1479">
        <v>0.313</v>
      </c>
      <c r="T1479">
        <v>0.374</v>
      </c>
      <c r="U1479">
        <v>0.439</v>
      </c>
      <c r="V1479">
        <v>0.50700000000000001</v>
      </c>
      <c r="W1479">
        <v>0.57599999999999996</v>
      </c>
      <c r="X1479">
        <v>0.64100000000000001</v>
      </c>
      <c r="Y1479">
        <v>0.70199999999999996</v>
      </c>
      <c r="Z1479">
        <v>0.75800000000000001</v>
      </c>
      <c r="AA1479">
        <v>0.80600000000000005</v>
      </c>
      <c r="AB1479">
        <v>0.84699999999999998</v>
      </c>
      <c r="AC1479">
        <v>0.88200000000000001</v>
      </c>
      <c r="AD1479">
        <v>0.91</v>
      </c>
      <c r="AE1479">
        <v>0.93300000000000005</v>
      </c>
      <c r="AF1479">
        <v>0.95099999999999996</v>
      </c>
      <c r="AG1479">
        <v>0.96499999999999997</v>
      </c>
      <c r="AH1479">
        <v>0.97699999999999998</v>
      </c>
      <c r="AI1479">
        <v>0.98599999999999999</v>
      </c>
      <c r="AJ1479">
        <v>0.99199999999999999</v>
      </c>
      <c r="AK1479">
        <v>0.998</v>
      </c>
    </row>
    <row r="1480" spans="1:37" x14ac:dyDescent="0.45">
      <c r="A1480" t="s">
        <v>344</v>
      </c>
      <c r="C1480" t="s">
        <v>212</v>
      </c>
      <c r="F1480">
        <v>2019</v>
      </c>
      <c r="G1480">
        <v>2020</v>
      </c>
      <c r="H1480">
        <v>2021</v>
      </c>
      <c r="I1480">
        <v>2022</v>
      </c>
      <c r="J1480">
        <v>2023</v>
      </c>
      <c r="K1480">
        <v>2024</v>
      </c>
      <c r="L1480">
        <v>2025</v>
      </c>
      <c r="M1480">
        <v>2026</v>
      </c>
      <c r="N1480">
        <v>2027</v>
      </c>
      <c r="O1480">
        <v>2028</v>
      </c>
      <c r="P1480">
        <v>2029</v>
      </c>
      <c r="Q1480">
        <v>2030</v>
      </c>
      <c r="R1480">
        <v>2031</v>
      </c>
      <c r="S1480">
        <v>2032</v>
      </c>
      <c r="T1480">
        <v>2033</v>
      </c>
      <c r="U1480">
        <v>2034</v>
      </c>
      <c r="V1480">
        <v>2035</v>
      </c>
      <c r="W1480">
        <v>2036</v>
      </c>
      <c r="X1480">
        <v>2037</v>
      </c>
      <c r="Y1480">
        <v>2038</v>
      </c>
      <c r="Z1480">
        <v>2039</v>
      </c>
      <c r="AA1480">
        <v>2040</v>
      </c>
      <c r="AB1480">
        <v>2041</v>
      </c>
      <c r="AC1480">
        <v>2042</v>
      </c>
      <c r="AD1480">
        <v>2043</v>
      </c>
      <c r="AE1480">
        <v>2044</v>
      </c>
      <c r="AF1480">
        <v>2045</v>
      </c>
      <c r="AG1480">
        <v>2046</v>
      </c>
      <c r="AH1480">
        <v>2047</v>
      </c>
      <c r="AI1480">
        <v>2048</v>
      </c>
      <c r="AJ1480">
        <v>2049</v>
      </c>
      <c r="AK1480">
        <v>2050</v>
      </c>
    </row>
    <row r="1481" spans="1:37" x14ac:dyDescent="0.45">
      <c r="F1481">
        <v>0</v>
      </c>
      <c r="G1481">
        <v>0</v>
      </c>
      <c r="H1481">
        <v>2.3E-2</v>
      </c>
      <c r="I1481">
        <v>2.9000000000000001E-2</v>
      </c>
      <c r="J1481">
        <v>3.7999999999999999E-2</v>
      </c>
      <c r="K1481">
        <v>0.05</v>
      </c>
      <c r="L1481">
        <v>6.4000000000000001E-2</v>
      </c>
      <c r="M1481">
        <v>8.2000000000000003E-2</v>
      </c>
      <c r="N1481">
        <v>0.105</v>
      </c>
      <c r="O1481">
        <v>0.13300000000000001</v>
      </c>
      <c r="P1481">
        <v>0.16800000000000001</v>
      </c>
      <c r="Q1481">
        <v>0.20899999999999999</v>
      </c>
      <c r="R1481">
        <v>0.25700000000000001</v>
      </c>
      <c r="S1481">
        <v>0.313</v>
      </c>
      <c r="T1481">
        <v>0.374</v>
      </c>
      <c r="U1481">
        <v>0.439</v>
      </c>
      <c r="V1481">
        <v>0.50700000000000001</v>
      </c>
      <c r="W1481">
        <v>0.57599999999999996</v>
      </c>
      <c r="X1481">
        <v>0.64100000000000001</v>
      </c>
      <c r="Y1481">
        <v>0.70199999999999996</v>
      </c>
      <c r="Z1481">
        <v>0.75800000000000001</v>
      </c>
      <c r="AA1481">
        <v>0.80600000000000005</v>
      </c>
      <c r="AB1481">
        <v>0.84699999999999998</v>
      </c>
      <c r="AC1481">
        <v>0.88200000000000001</v>
      </c>
      <c r="AD1481">
        <v>0.91</v>
      </c>
      <c r="AE1481">
        <v>0.93300000000000005</v>
      </c>
      <c r="AF1481">
        <v>0.95099999999999996</v>
      </c>
      <c r="AG1481">
        <v>0.96499999999999997</v>
      </c>
      <c r="AH1481">
        <v>0.97699999999999998</v>
      </c>
      <c r="AI1481">
        <v>0.98599999999999999</v>
      </c>
      <c r="AJ1481">
        <v>0.99199999999999999</v>
      </c>
      <c r="AK1481">
        <v>0.998</v>
      </c>
    </row>
    <row r="1482" spans="1:37" x14ac:dyDescent="0.45">
      <c r="A1482" t="s">
        <v>344</v>
      </c>
      <c r="C1482" t="s">
        <v>213</v>
      </c>
      <c r="F1482">
        <v>2019</v>
      </c>
      <c r="G1482">
        <v>2020</v>
      </c>
      <c r="H1482">
        <v>2021</v>
      </c>
      <c r="I1482">
        <v>2022</v>
      </c>
      <c r="J1482">
        <v>2023</v>
      </c>
      <c r="K1482">
        <v>2024</v>
      </c>
      <c r="L1482">
        <v>2025</v>
      </c>
      <c r="M1482">
        <v>2026</v>
      </c>
      <c r="N1482">
        <v>2027</v>
      </c>
      <c r="O1482">
        <v>2028</v>
      </c>
      <c r="P1482">
        <v>2029</v>
      </c>
      <c r="Q1482">
        <v>2030</v>
      </c>
      <c r="R1482">
        <v>2031</v>
      </c>
      <c r="S1482">
        <v>2032</v>
      </c>
      <c r="T1482">
        <v>2033</v>
      </c>
      <c r="U1482">
        <v>2034</v>
      </c>
      <c r="V1482">
        <v>2035</v>
      </c>
      <c r="W1482">
        <v>2036</v>
      </c>
      <c r="X1482">
        <v>2037</v>
      </c>
      <c r="Y1482">
        <v>2038</v>
      </c>
      <c r="Z1482">
        <v>2039</v>
      </c>
      <c r="AA1482">
        <v>2040</v>
      </c>
      <c r="AB1482">
        <v>2041</v>
      </c>
      <c r="AC1482">
        <v>2042</v>
      </c>
      <c r="AD1482">
        <v>2043</v>
      </c>
      <c r="AE1482">
        <v>2044</v>
      </c>
      <c r="AF1482">
        <v>2045</v>
      </c>
      <c r="AG1482">
        <v>2046</v>
      </c>
      <c r="AH1482">
        <v>2047</v>
      </c>
      <c r="AI1482">
        <v>2048</v>
      </c>
      <c r="AJ1482">
        <v>2049</v>
      </c>
      <c r="AK1482">
        <v>2050</v>
      </c>
    </row>
    <row r="1483" spans="1:37" x14ac:dyDescent="0.45">
      <c r="F1483">
        <v>0</v>
      </c>
      <c r="G1483">
        <v>0</v>
      </c>
      <c r="H1483">
        <v>2.3E-2</v>
      </c>
      <c r="I1483">
        <v>2.9000000000000001E-2</v>
      </c>
      <c r="J1483">
        <v>3.7999999999999999E-2</v>
      </c>
      <c r="K1483">
        <v>0.05</v>
      </c>
      <c r="L1483">
        <v>6.4000000000000001E-2</v>
      </c>
      <c r="M1483">
        <v>8.2000000000000003E-2</v>
      </c>
      <c r="N1483">
        <v>0.105</v>
      </c>
      <c r="O1483">
        <v>0.13300000000000001</v>
      </c>
      <c r="P1483">
        <v>0.16800000000000001</v>
      </c>
      <c r="Q1483">
        <v>0.20899999999999999</v>
      </c>
      <c r="R1483">
        <v>0.25700000000000001</v>
      </c>
      <c r="S1483">
        <v>0.313</v>
      </c>
      <c r="T1483">
        <v>0.374</v>
      </c>
      <c r="U1483">
        <v>0.439</v>
      </c>
      <c r="V1483">
        <v>0.50700000000000001</v>
      </c>
      <c r="W1483">
        <v>0.57599999999999996</v>
      </c>
      <c r="X1483">
        <v>0.64100000000000001</v>
      </c>
      <c r="Y1483">
        <v>0.70199999999999996</v>
      </c>
      <c r="Z1483">
        <v>0.75800000000000001</v>
      </c>
      <c r="AA1483">
        <v>0.80600000000000005</v>
      </c>
      <c r="AB1483">
        <v>0.84699999999999998</v>
      </c>
      <c r="AC1483">
        <v>0.88200000000000001</v>
      </c>
      <c r="AD1483">
        <v>0.91</v>
      </c>
      <c r="AE1483">
        <v>0.93300000000000005</v>
      </c>
      <c r="AF1483">
        <v>0.95099999999999996</v>
      </c>
      <c r="AG1483">
        <v>0.96499999999999997</v>
      </c>
      <c r="AH1483">
        <v>0.97699999999999998</v>
      </c>
      <c r="AI1483">
        <v>0.98599999999999999</v>
      </c>
      <c r="AJ1483">
        <v>0.99199999999999999</v>
      </c>
      <c r="AK1483">
        <v>0.998</v>
      </c>
    </row>
    <row r="1484" spans="1:37" x14ac:dyDescent="0.45">
      <c r="A1484" t="s">
        <v>344</v>
      </c>
      <c r="C1484" t="s">
        <v>214</v>
      </c>
      <c r="F1484">
        <v>2019</v>
      </c>
      <c r="G1484">
        <v>2020</v>
      </c>
      <c r="H1484">
        <v>2021</v>
      </c>
      <c r="I1484">
        <v>2022</v>
      </c>
      <c r="J1484">
        <v>2023</v>
      </c>
      <c r="K1484">
        <v>2024</v>
      </c>
      <c r="L1484">
        <v>2025</v>
      </c>
      <c r="M1484">
        <v>2026</v>
      </c>
      <c r="N1484">
        <v>2027</v>
      </c>
      <c r="O1484">
        <v>2028</v>
      </c>
      <c r="P1484">
        <v>2029</v>
      </c>
      <c r="Q1484">
        <v>2030</v>
      </c>
      <c r="R1484">
        <v>2031</v>
      </c>
      <c r="S1484">
        <v>2032</v>
      </c>
      <c r="T1484">
        <v>2033</v>
      </c>
      <c r="U1484">
        <v>2034</v>
      </c>
      <c r="V1484">
        <v>2035</v>
      </c>
      <c r="W1484">
        <v>2036</v>
      </c>
      <c r="X1484">
        <v>2037</v>
      </c>
      <c r="Y1484">
        <v>2038</v>
      </c>
      <c r="Z1484">
        <v>2039</v>
      </c>
      <c r="AA1484">
        <v>2040</v>
      </c>
      <c r="AB1484">
        <v>2041</v>
      </c>
      <c r="AC1484">
        <v>2042</v>
      </c>
      <c r="AD1484">
        <v>2043</v>
      </c>
      <c r="AE1484">
        <v>2044</v>
      </c>
      <c r="AF1484">
        <v>2045</v>
      </c>
      <c r="AG1484">
        <v>2046</v>
      </c>
      <c r="AH1484">
        <v>2047</v>
      </c>
      <c r="AI1484">
        <v>2048</v>
      </c>
      <c r="AJ1484">
        <v>2049</v>
      </c>
      <c r="AK1484">
        <v>2050</v>
      </c>
    </row>
    <row r="1485" spans="1:37" x14ac:dyDescent="0.45">
      <c r="F1485">
        <v>0</v>
      </c>
      <c r="G1485">
        <v>0</v>
      </c>
      <c r="H1485">
        <v>2.3E-2</v>
      </c>
      <c r="I1485">
        <v>2.9000000000000001E-2</v>
      </c>
      <c r="J1485">
        <v>3.7999999999999999E-2</v>
      </c>
      <c r="K1485">
        <v>0.05</v>
      </c>
      <c r="L1485">
        <v>6.4000000000000001E-2</v>
      </c>
      <c r="M1485">
        <v>8.2000000000000003E-2</v>
      </c>
      <c r="N1485">
        <v>0.105</v>
      </c>
      <c r="O1485">
        <v>0.13300000000000001</v>
      </c>
      <c r="P1485">
        <v>0.16800000000000001</v>
      </c>
      <c r="Q1485">
        <v>0.20899999999999999</v>
      </c>
      <c r="R1485">
        <v>0.25700000000000001</v>
      </c>
      <c r="S1485">
        <v>0.313</v>
      </c>
      <c r="T1485">
        <v>0.374</v>
      </c>
      <c r="U1485">
        <v>0.439</v>
      </c>
      <c r="V1485">
        <v>0.50700000000000001</v>
      </c>
      <c r="W1485">
        <v>0.57599999999999996</v>
      </c>
      <c r="X1485">
        <v>0.64100000000000001</v>
      </c>
      <c r="Y1485">
        <v>0.70199999999999996</v>
      </c>
      <c r="Z1485">
        <v>0.75800000000000001</v>
      </c>
      <c r="AA1485">
        <v>0.80600000000000005</v>
      </c>
      <c r="AB1485">
        <v>0.84699999999999998</v>
      </c>
      <c r="AC1485">
        <v>0.88200000000000001</v>
      </c>
      <c r="AD1485">
        <v>0.91</v>
      </c>
      <c r="AE1485">
        <v>0.93300000000000005</v>
      </c>
      <c r="AF1485">
        <v>0.95099999999999996</v>
      </c>
      <c r="AG1485">
        <v>0.96499999999999997</v>
      </c>
      <c r="AH1485">
        <v>0.97699999999999998</v>
      </c>
      <c r="AI1485">
        <v>0.98599999999999999</v>
      </c>
      <c r="AJ1485">
        <v>0.99199999999999999</v>
      </c>
      <c r="AK1485">
        <v>0.998</v>
      </c>
    </row>
    <row r="1486" spans="1:37" x14ac:dyDescent="0.45">
      <c r="A1486" t="s">
        <v>345</v>
      </c>
      <c r="C1486" t="s">
        <v>234</v>
      </c>
      <c r="F1486">
        <v>2019</v>
      </c>
      <c r="G1486">
        <v>2020</v>
      </c>
      <c r="H1486">
        <v>2021</v>
      </c>
      <c r="I1486">
        <v>2022</v>
      </c>
      <c r="J1486">
        <v>2023</v>
      </c>
      <c r="K1486">
        <v>2024</v>
      </c>
      <c r="L1486">
        <v>2025</v>
      </c>
      <c r="M1486">
        <v>2026</v>
      </c>
      <c r="N1486">
        <v>2027</v>
      </c>
      <c r="O1486">
        <v>2028</v>
      </c>
      <c r="P1486">
        <v>2029</v>
      </c>
      <c r="Q1486">
        <v>2030</v>
      </c>
      <c r="R1486">
        <v>2031</v>
      </c>
      <c r="S1486">
        <v>2032</v>
      </c>
      <c r="T1486">
        <v>2033</v>
      </c>
      <c r="U1486">
        <v>2034</v>
      </c>
      <c r="V1486">
        <v>2035</v>
      </c>
      <c r="W1486">
        <v>2036</v>
      </c>
      <c r="X1486">
        <v>2037</v>
      </c>
      <c r="Y1486">
        <v>2038</v>
      </c>
      <c r="Z1486">
        <v>2039</v>
      </c>
      <c r="AA1486">
        <v>2040</v>
      </c>
      <c r="AB1486">
        <v>2041</v>
      </c>
      <c r="AC1486">
        <v>2042</v>
      </c>
      <c r="AD1486">
        <v>2043</v>
      </c>
      <c r="AE1486">
        <v>2044</v>
      </c>
      <c r="AF1486">
        <v>2045</v>
      </c>
      <c r="AG1486">
        <v>2046</v>
      </c>
      <c r="AH1486">
        <v>2047</v>
      </c>
      <c r="AI1486">
        <v>2048</v>
      </c>
      <c r="AJ1486">
        <v>2049</v>
      </c>
      <c r="AK1486">
        <v>2050</v>
      </c>
    </row>
    <row r="1487" spans="1:37" x14ac:dyDescent="0.45">
      <c r="F1487">
        <v>0</v>
      </c>
      <c r="G1487">
        <v>0</v>
      </c>
      <c r="H1487">
        <v>2.3E-2</v>
      </c>
      <c r="I1487">
        <v>2.9000000000000001E-2</v>
      </c>
      <c r="J1487">
        <v>3.7999999999999999E-2</v>
      </c>
      <c r="K1487">
        <v>0.05</v>
      </c>
      <c r="L1487">
        <v>6.4000000000000001E-2</v>
      </c>
      <c r="M1487">
        <v>8.2000000000000003E-2</v>
      </c>
      <c r="N1487">
        <v>0.105</v>
      </c>
      <c r="O1487">
        <v>0.13300000000000001</v>
      </c>
      <c r="P1487">
        <v>0.16800000000000001</v>
      </c>
      <c r="Q1487">
        <v>0.20899999999999999</v>
      </c>
      <c r="R1487">
        <v>0.25700000000000001</v>
      </c>
      <c r="S1487">
        <v>0.313</v>
      </c>
      <c r="T1487">
        <v>0.374</v>
      </c>
      <c r="U1487">
        <v>0.439</v>
      </c>
      <c r="V1487">
        <v>0.50700000000000001</v>
      </c>
      <c r="W1487">
        <v>0.57599999999999996</v>
      </c>
      <c r="X1487">
        <v>0.64100000000000001</v>
      </c>
      <c r="Y1487">
        <v>0.70199999999999996</v>
      </c>
      <c r="Z1487">
        <v>0.75800000000000001</v>
      </c>
      <c r="AA1487">
        <v>0.80600000000000005</v>
      </c>
      <c r="AB1487">
        <v>0.84699999999999998</v>
      </c>
      <c r="AC1487">
        <v>0.88200000000000001</v>
      </c>
      <c r="AD1487">
        <v>0.91</v>
      </c>
      <c r="AE1487">
        <v>0.93300000000000005</v>
      </c>
      <c r="AF1487">
        <v>0.95099999999999996</v>
      </c>
      <c r="AG1487">
        <v>0.96499999999999997</v>
      </c>
      <c r="AH1487">
        <v>0.97699999999999998</v>
      </c>
      <c r="AI1487">
        <v>0.98599999999999999</v>
      </c>
      <c r="AJ1487">
        <v>0.99199999999999999</v>
      </c>
      <c r="AK1487">
        <v>0.998</v>
      </c>
    </row>
    <row r="1488" spans="1:37" x14ac:dyDescent="0.45">
      <c r="A1488" t="s">
        <v>345</v>
      </c>
      <c r="C1488" t="s">
        <v>235</v>
      </c>
      <c r="F1488">
        <v>2019</v>
      </c>
      <c r="G1488">
        <v>2020</v>
      </c>
      <c r="H1488">
        <v>2021</v>
      </c>
      <c r="I1488">
        <v>2022</v>
      </c>
      <c r="J1488">
        <v>2023</v>
      </c>
      <c r="K1488">
        <v>2024</v>
      </c>
      <c r="L1488">
        <v>2025</v>
      </c>
      <c r="M1488">
        <v>2026</v>
      </c>
      <c r="N1488">
        <v>2027</v>
      </c>
      <c r="O1488">
        <v>2028</v>
      </c>
      <c r="P1488">
        <v>2029</v>
      </c>
      <c r="Q1488">
        <v>2030</v>
      </c>
      <c r="R1488">
        <v>2031</v>
      </c>
      <c r="S1488">
        <v>2032</v>
      </c>
      <c r="T1488">
        <v>2033</v>
      </c>
      <c r="U1488">
        <v>2034</v>
      </c>
      <c r="V1488">
        <v>2035</v>
      </c>
      <c r="W1488">
        <v>2036</v>
      </c>
      <c r="X1488">
        <v>2037</v>
      </c>
      <c r="Y1488">
        <v>2038</v>
      </c>
      <c r="Z1488">
        <v>2039</v>
      </c>
      <c r="AA1488">
        <v>2040</v>
      </c>
      <c r="AB1488">
        <v>2041</v>
      </c>
      <c r="AC1488">
        <v>2042</v>
      </c>
      <c r="AD1488">
        <v>2043</v>
      </c>
      <c r="AE1488">
        <v>2044</v>
      </c>
      <c r="AF1488">
        <v>2045</v>
      </c>
      <c r="AG1488">
        <v>2046</v>
      </c>
      <c r="AH1488">
        <v>2047</v>
      </c>
      <c r="AI1488">
        <v>2048</v>
      </c>
      <c r="AJ1488">
        <v>2049</v>
      </c>
      <c r="AK1488">
        <v>2050</v>
      </c>
    </row>
    <row r="1489" spans="1:37" x14ac:dyDescent="0.45">
      <c r="F1489">
        <v>0</v>
      </c>
      <c r="G1489">
        <v>0</v>
      </c>
      <c r="H1489">
        <v>2.3E-2</v>
      </c>
      <c r="I1489">
        <v>2.9000000000000001E-2</v>
      </c>
      <c r="J1489">
        <v>3.7999999999999999E-2</v>
      </c>
      <c r="K1489">
        <v>0.05</v>
      </c>
      <c r="L1489">
        <v>6.4000000000000001E-2</v>
      </c>
      <c r="M1489">
        <v>8.2000000000000003E-2</v>
      </c>
      <c r="N1489">
        <v>0.105</v>
      </c>
      <c r="O1489">
        <v>0.13300000000000001</v>
      </c>
      <c r="P1489">
        <v>0.16800000000000001</v>
      </c>
      <c r="Q1489">
        <v>0.20899999999999999</v>
      </c>
      <c r="R1489">
        <v>0.25700000000000001</v>
      </c>
      <c r="S1489">
        <v>0.313</v>
      </c>
      <c r="T1489">
        <v>0.374</v>
      </c>
      <c r="U1489">
        <v>0.439</v>
      </c>
      <c r="V1489">
        <v>0.50700000000000001</v>
      </c>
      <c r="W1489">
        <v>0.57599999999999996</v>
      </c>
      <c r="X1489">
        <v>0.64100000000000001</v>
      </c>
      <c r="Y1489">
        <v>0.70199999999999996</v>
      </c>
      <c r="Z1489">
        <v>0.75800000000000001</v>
      </c>
      <c r="AA1489">
        <v>0.80600000000000005</v>
      </c>
      <c r="AB1489">
        <v>0.84699999999999998</v>
      </c>
      <c r="AC1489">
        <v>0.88200000000000001</v>
      </c>
      <c r="AD1489">
        <v>0.91</v>
      </c>
      <c r="AE1489">
        <v>0.93300000000000005</v>
      </c>
      <c r="AF1489">
        <v>0.95099999999999996</v>
      </c>
      <c r="AG1489">
        <v>0.96499999999999997</v>
      </c>
      <c r="AH1489">
        <v>0.97699999999999998</v>
      </c>
      <c r="AI1489">
        <v>0.98599999999999999</v>
      </c>
      <c r="AJ1489">
        <v>0.99199999999999999</v>
      </c>
      <c r="AK1489">
        <v>0.998</v>
      </c>
    </row>
    <row r="1490" spans="1:37" x14ac:dyDescent="0.45">
      <c r="A1490" t="s">
        <v>345</v>
      </c>
      <c r="C1490" t="s">
        <v>236</v>
      </c>
      <c r="F1490">
        <v>2019</v>
      </c>
      <c r="G1490">
        <v>2020</v>
      </c>
      <c r="H1490">
        <v>2021</v>
      </c>
      <c r="I1490">
        <v>2022</v>
      </c>
      <c r="J1490">
        <v>2023</v>
      </c>
      <c r="K1490">
        <v>2024</v>
      </c>
      <c r="L1490">
        <v>2025</v>
      </c>
      <c r="M1490">
        <v>2026</v>
      </c>
      <c r="N1490">
        <v>2027</v>
      </c>
      <c r="O1490">
        <v>2028</v>
      </c>
      <c r="P1490">
        <v>2029</v>
      </c>
      <c r="Q1490">
        <v>2030</v>
      </c>
      <c r="R1490">
        <v>2031</v>
      </c>
      <c r="S1490">
        <v>2032</v>
      </c>
      <c r="T1490">
        <v>2033</v>
      </c>
      <c r="U1490">
        <v>2034</v>
      </c>
      <c r="V1490">
        <v>2035</v>
      </c>
      <c r="W1490">
        <v>2036</v>
      </c>
      <c r="X1490">
        <v>2037</v>
      </c>
      <c r="Y1490">
        <v>2038</v>
      </c>
      <c r="Z1490">
        <v>2039</v>
      </c>
      <c r="AA1490">
        <v>2040</v>
      </c>
      <c r="AB1490">
        <v>2041</v>
      </c>
      <c r="AC1490">
        <v>2042</v>
      </c>
      <c r="AD1490">
        <v>2043</v>
      </c>
      <c r="AE1490">
        <v>2044</v>
      </c>
      <c r="AF1490">
        <v>2045</v>
      </c>
      <c r="AG1490">
        <v>2046</v>
      </c>
      <c r="AH1490">
        <v>2047</v>
      </c>
      <c r="AI1490">
        <v>2048</v>
      </c>
      <c r="AJ1490">
        <v>2049</v>
      </c>
      <c r="AK1490">
        <v>2050</v>
      </c>
    </row>
    <row r="1491" spans="1:37" x14ac:dyDescent="0.45">
      <c r="F1491">
        <v>0</v>
      </c>
      <c r="G1491">
        <v>0</v>
      </c>
      <c r="H1491">
        <v>2.3E-2</v>
      </c>
      <c r="I1491">
        <v>2.9000000000000001E-2</v>
      </c>
      <c r="J1491">
        <v>3.7999999999999999E-2</v>
      </c>
      <c r="K1491">
        <v>0.05</v>
      </c>
      <c r="L1491">
        <v>6.4000000000000001E-2</v>
      </c>
      <c r="M1491">
        <v>8.2000000000000003E-2</v>
      </c>
      <c r="N1491">
        <v>0.105</v>
      </c>
      <c r="O1491">
        <v>0.13300000000000001</v>
      </c>
      <c r="P1491">
        <v>0.16800000000000001</v>
      </c>
      <c r="Q1491">
        <v>0.20899999999999999</v>
      </c>
      <c r="R1491">
        <v>0.25700000000000001</v>
      </c>
      <c r="S1491">
        <v>0.313</v>
      </c>
      <c r="T1491">
        <v>0.374</v>
      </c>
      <c r="U1491">
        <v>0.439</v>
      </c>
      <c r="V1491">
        <v>0.50700000000000001</v>
      </c>
      <c r="W1491">
        <v>0.57599999999999996</v>
      </c>
      <c r="X1491">
        <v>0.64100000000000001</v>
      </c>
      <c r="Y1491">
        <v>0.70199999999999996</v>
      </c>
      <c r="Z1491">
        <v>0.75800000000000001</v>
      </c>
      <c r="AA1491">
        <v>0.80600000000000005</v>
      </c>
      <c r="AB1491">
        <v>0.84699999999999998</v>
      </c>
      <c r="AC1491">
        <v>0.88200000000000001</v>
      </c>
      <c r="AD1491">
        <v>0.91</v>
      </c>
      <c r="AE1491">
        <v>0.93300000000000005</v>
      </c>
      <c r="AF1491">
        <v>0.95099999999999996</v>
      </c>
      <c r="AG1491">
        <v>0.96499999999999997</v>
      </c>
      <c r="AH1491">
        <v>0.97699999999999998</v>
      </c>
      <c r="AI1491">
        <v>0.98599999999999999</v>
      </c>
      <c r="AJ1491">
        <v>0.99199999999999999</v>
      </c>
      <c r="AK1491">
        <v>0.998</v>
      </c>
    </row>
    <row r="1492" spans="1:37" x14ac:dyDescent="0.45">
      <c r="A1492" t="s">
        <v>345</v>
      </c>
      <c r="C1492" t="s">
        <v>237</v>
      </c>
      <c r="F1492">
        <v>2019</v>
      </c>
      <c r="G1492">
        <v>2020</v>
      </c>
      <c r="H1492">
        <v>2021</v>
      </c>
      <c r="I1492">
        <v>2022</v>
      </c>
      <c r="J1492">
        <v>2023</v>
      </c>
      <c r="K1492">
        <v>2024</v>
      </c>
      <c r="L1492">
        <v>2025</v>
      </c>
      <c r="M1492">
        <v>2026</v>
      </c>
      <c r="N1492">
        <v>2027</v>
      </c>
      <c r="O1492">
        <v>2028</v>
      </c>
      <c r="P1492">
        <v>2029</v>
      </c>
      <c r="Q1492">
        <v>2030</v>
      </c>
      <c r="R1492">
        <v>2031</v>
      </c>
      <c r="S1492">
        <v>2032</v>
      </c>
      <c r="T1492">
        <v>2033</v>
      </c>
      <c r="U1492">
        <v>2034</v>
      </c>
      <c r="V1492">
        <v>2035</v>
      </c>
      <c r="W1492">
        <v>2036</v>
      </c>
      <c r="X1492">
        <v>2037</v>
      </c>
      <c r="Y1492">
        <v>2038</v>
      </c>
      <c r="Z1492">
        <v>2039</v>
      </c>
      <c r="AA1492">
        <v>2040</v>
      </c>
      <c r="AB1492">
        <v>2041</v>
      </c>
      <c r="AC1492">
        <v>2042</v>
      </c>
      <c r="AD1492">
        <v>2043</v>
      </c>
      <c r="AE1492">
        <v>2044</v>
      </c>
      <c r="AF1492">
        <v>2045</v>
      </c>
      <c r="AG1492">
        <v>2046</v>
      </c>
      <c r="AH1492">
        <v>2047</v>
      </c>
      <c r="AI1492">
        <v>2048</v>
      </c>
      <c r="AJ1492">
        <v>2049</v>
      </c>
      <c r="AK1492">
        <v>2050</v>
      </c>
    </row>
    <row r="1493" spans="1:37" x14ac:dyDescent="0.45">
      <c r="F1493">
        <v>0</v>
      </c>
      <c r="G1493">
        <v>0</v>
      </c>
      <c r="H1493">
        <v>2.3E-2</v>
      </c>
      <c r="I1493">
        <v>2.9000000000000001E-2</v>
      </c>
      <c r="J1493">
        <v>3.7999999999999999E-2</v>
      </c>
      <c r="K1493">
        <v>0.05</v>
      </c>
      <c r="L1493">
        <v>6.4000000000000001E-2</v>
      </c>
      <c r="M1493">
        <v>8.2000000000000003E-2</v>
      </c>
      <c r="N1493">
        <v>0.105</v>
      </c>
      <c r="O1493">
        <v>0.13300000000000001</v>
      </c>
      <c r="P1493">
        <v>0.16800000000000001</v>
      </c>
      <c r="Q1493">
        <v>0.20899999999999999</v>
      </c>
      <c r="R1493">
        <v>0.25700000000000001</v>
      </c>
      <c r="S1493">
        <v>0.313</v>
      </c>
      <c r="T1493">
        <v>0.374</v>
      </c>
      <c r="U1493">
        <v>0.439</v>
      </c>
      <c r="V1493">
        <v>0.50700000000000001</v>
      </c>
      <c r="W1493">
        <v>0.57599999999999996</v>
      </c>
      <c r="X1493">
        <v>0.64100000000000001</v>
      </c>
      <c r="Y1493">
        <v>0.70199999999999996</v>
      </c>
      <c r="Z1493">
        <v>0.75800000000000001</v>
      </c>
      <c r="AA1493">
        <v>0.80600000000000005</v>
      </c>
      <c r="AB1493">
        <v>0.84699999999999998</v>
      </c>
      <c r="AC1493">
        <v>0.88200000000000001</v>
      </c>
      <c r="AD1493">
        <v>0.91</v>
      </c>
      <c r="AE1493">
        <v>0.93300000000000005</v>
      </c>
      <c r="AF1493">
        <v>0.95099999999999996</v>
      </c>
      <c r="AG1493">
        <v>0.96499999999999997</v>
      </c>
      <c r="AH1493">
        <v>0.97699999999999998</v>
      </c>
      <c r="AI1493">
        <v>0.98599999999999999</v>
      </c>
      <c r="AJ1493">
        <v>0.99199999999999999</v>
      </c>
      <c r="AK1493">
        <v>0.998</v>
      </c>
    </row>
    <row r="1494" spans="1:37" x14ac:dyDescent="0.45">
      <c r="A1494" t="s">
        <v>345</v>
      </c>
      <c r="C1494" t="s">
        <v>238</v>
      </c>
      <c r="F1494">
        <v>2019</v>
      </c>
      <c r="G1494">
        <v>2020</v>
      </c>
      <c r="H1494">
        <v>2021</v>
      </c>
      <c r="I1494">
        <v>2022</v>
      </c>
      <c r="J1494">
        <v>2023</v>
      </c>
      <c r="K1494">
        <v>2024</v>
      </c>
      <c r="L1494">
        <v>2025</v>
      </c>
      <c r="M1494">
        <v>2026</v>
      </c>
      <c r="N1494">
        <v>2027</v>
      </c>
      <c r="O1494">
        <v>2028</v>
      </c>
      <c r="P1494">
        <v>2029</v>
      </c>
      <c r="Q1494">
        <v>2030</v>
      </c>
      <c r="R1494">
        <v>2031</v>
      </c>
      <c r="S1494">
        <v>2032</v>
      </c>
      <c r="T1494">
        <v>2033</v>
      </c>
      <c r="U1494">
        <v>2034</v>
      </c>
      <c r="V1494">
        <v>2035</v>
      </c>
      <c r="W1494">
        <v>2036</v>
      </c>
      <c r="X1494">
        <v>2037</v>
      </c>
      <c r="Y1494">
        <v>2038</v>
      </c>
      <c r="Z1494">
        <v>2039</v>
      </c>
      <c r="AA1494">
        <v>2040</v>
      </c>
      <c r="AB1494">
        <v>2041</v>
      </c>
      <c r="AC1494">
        <v>2042</v>
      </c>
      <c r="AD1494">
        <v>2043</v>
      </c>
      <c r="AE1494">
        <v>2044</v>
      </c>
      <c r="AF1494">
        <v>2045</v>
      </c>
      <c r="AG1494">
        <v>2046</v>
      </c>
      <c r="AH1494">
        <v>2047</v>
      </c>
      <c r="AI1494">
        <v>2048</v>
      </c>
      <c r="AJ1494">
        <v>2049</v>
      </c>
      <c r="AK1494">
        <v>2050</v>
      </c>
    </row>
    <row r="1495" spans="1:37" x14ac:dyDescent="0.45">
      <c r="F1495">
        <v>0</v>
      </c>
      <c r="G1495">
        <v>0</v>
      </c>
      <c r="H1495">
        <v>2.3E-2</v>
      </c>
      <c r="I1495">
        <v>2.9000000000000001E-2</v>
      </c>
      <c r="J1495">
        <v>3.7999999999999999E-2</v>
      </c>
      <c r="K1495">
        <v>0.05</v>
      </c>
      <c r="L1495">
        <v>6.4000000000000001E-2</v>
      </c>
      <c r="M1495">
        <v>8.2000000000000003E-2</v>
      </c>
      <c r="N1495">
        <v>0.105</v>
      </c>
      <c r="O1495">
        <v>0.13300000000000001</v>
      </c>
      <c r="P1495">
        <v>0.16800000000000001</v>
      </c>
      <c r="Q1495">
        <v>0.20899999999999999</v>
      </c>
      <c r="R1495">
        <v>0.25700000000000001</v>
      </c>
      <c r="S1495">
        <v>0.313</v>
      </c>
      <c r="T1495">
        <v>0.374</v>
      </c>
      <c r="U1495">
        <v>0.439</v>
      </c>
      <c r="V1495">
        <v>0.50700000000000001</v>
      </c>
      <c r="W1495">
        <v>0.57599999999999996</v>
      </c>
      <c r="X1495">
        <v>0.64100000000000001</v>
      </c>
      <c r="Y1495">
        <v>0.70199999999999996</v>
      </c>
      <c r="Z1495">
        <v>0.75800000000000001</v>
      </c>
      <c r="AA1495">
        <v>0.80600000000000005</v>
      </c>
      <c r="AB1495">
        <v>0.84699999999999998</v>
      </c>
      <c r="AC1495">
        <v>0.88200000000000001</v>
      </c>
      <c r="AD1495">
        <v>0.91</v>
      </c>
      <c r="AE1495">
        <v>0.93300000000000005</v>
      </c>
      <c r="AF1495">
        <v>0.95099999999999996</v>
      </c>
      <c r="AG1495">
        <v>0.96499999999999997</v>
      </c>
      <c r="AH1495">
        <v>0.97699999999999998</v>
      </c>
      <c r="AI1495">
        <v>0.98599999999999999</v>
      </c>
      <c r="AJ1495">
        <v>0.99199999999999999</v>
      </c>
      <c r="AK1495">
        <v>0.998</v>
      </c>
    </row>
    <row r="1496" spans="1:37" x14ac:dyDescent="0.45">
      <c r="A1496" t="s">
        <v>345</v>
      </c>
      <c r="C1496" t="s">
        <v>239</v>
      </c>
      <c r="F1496">
        <v>2019</v>
      </c>
      <c r="G1496">
        <v>2020</v>
      </c>
      <c r="H1496">
        <v>2021</v>
      </c>
      <c r="I1496">
        <v>2022</v>
      </c>
      <c r="J1496">
        <v>2023</v>
      </c>
      <c r="K1496">
        <v>2024</v>
      </c>
      <c r="L1496">
        <v>2025</v>
      </c>
      <c r="M1496">
        <v>2026</v>
      </c>
      <c r="N1496">
        <v>2027</v>
      </c>
      <c r="O1496">
        <v>2028</v>
      </c>
      <c r="P1496">
        <v>2029</v>
      </c>
      <c r="Q1496">
        <v>2030</v>
      </c>
      <c r="R1496">
        <v>2031</v>
      </c>
      <c r="S1496">
        <v>2032</v>
      </c>
      <c r="T1496">
        <v>2033</v>
      </c>
      <c r="U1496">
        <v>2034</v>
      </c>
      <c r="V1496">
        <v>2035</v>
      </c>
      <c r="W1496">
        <v>2036</v>
      </c>
      <c r="X1496">
        <v>2037</v>
      </c>
      <c r="Y1496">
        <v>2038</v>
      </c>
      <c r="Z1496">
        <v>2039</v>
      </c>
      <c r="AA1496">
        <v>2040</v>
      </c>
      <c r="AB1496">
        <v>2041</v>
      </c>
      <c r="AC1496">
        <v>2042</v>
      </c>
      <c r="AD1496">
        <v>2043</v>
      </c>
      <c r="AE1496">
        <v>2044</v>
      </c>
      <c r="AF1496">
        <v>2045</v>
      </c>
      <c r="AG1496">
        <v>2046</v>
      </c>
      <c r="AH1496">
        <v>2047</v>
      </c>
      <c r="AI1496">
        <v>2048</v>
      </c>
      <c r="AJ1496">
        <v>2049</v>
      </c>
      <c r="AK1496">
        <v>2050</v>
      </c>
    </row>
    <row r="1497" spans="1:37" x14ac:dyDescent="0.45">
      <c r="F1497">
        <v>0</v>
      </c>
      <c r="G1497">
        <v>0</v>
      </c>
      <c r="H1497">
        <v>2.3E-2</v>
      </c>
      <c r="I1497">
        <v>2.9000000000000001E-2</v>
      </c>
      <c r="J1497">
        <v>3.7999999999999999E-2</v>
      </c>
      <c r="K1497">
        <v>0.05</v>
      </c>
      <c r="L1497">
        <v>6.4000000000000001E-2</v>
      </c>
      <c r="M1497">
        <v>8.2000000000000003E-2</v>
      </c>
      <c r="N1497">
        <v>0.105</v>
      </c>
      <c r="O1497">
        <v>0.13300000000000001</v>
      </c>
      <c r="P1497">
        <v>0.16800000000000001</v>
      </c>
      <c r="Q1497">
        <v>0.20899999999999999</v>
      </c>
      <c r="R1497">
        <v>0.25700000000000001</v>
      </c>
      <c r="S1497">
        <v>0.313</v>
      </c>
      <c r="T1497">
        <v>0.374</v>
      </c>
      <c r="U1497">
        <v>0.439</v>
      </c>
      <c r="V1497">
        <v>0.50700000000000001</v>
      </c>
      <c r="W1497">
        <v>0.57599999999999996</v>
      </c>
      <c r="X1497">
        <v>0.64100000000000001</v>
      </c>
      <c r="Y1497">
        <v>0.70199999999999996</v>
      </c>
      <c r="Z1497">
        <v>0.75800000000000001</v>
      </c>
      <c r="AA1497">
        <v>0.80600000000000005</v>
      </c>
      <c r="AB1497">
        <v>0.84699999999999998</v>
      </c>
      <c r="AC1497">
        <v>0.88200000000000001</v>
      </c>
      <c r="AD1497">
        <v>0.91</v>
      </c>
      <c r="AE1497">
        <v>0.93300000000000005</v>
      </c>
      <c r="AF1497">
        <v>0.95099999999999996</v>
      </c>
      <c r="AG1497">
        <v>0.96499999999999997</v>
      </c>
      <c r="AH1497">
        <v>0.97699999999999998</v>
      </c>
      <c r="AI1497">
        <v>0.98599999999999999</v>
      </c>
      <c r="AJ1497">
        <v>0.99199999999999999</v>
      </c>
      <c r="AK1497">
        <v>0.998</v>
      </c>
    </row>
    <row r="1498" spans="1:37" x14ac:dyDescent="0.45">
      <c r="A1498" t="s">
        <v>346</v>
      </c>
      <c r="C1498" t="s">
        <v>251</v>
      </c>
      <c r="F1498">
        <v>2019</v>
      </c>
      <c r="G1498">
        <v>2020</v>
      </c>
      <c r="H1498">
        <v>2021</v>
      </c>
      <c r="I1498">
        <v>2022</v>
      </c>
      <c r="J1498">
        <v>2023</v>
      </c>
      <c r="K1498">
        <v>2024</v>
      </c>
      <c r="L1498">
        <v>2025</v>
      </c>
      <c r="M1498">
        <v>2026</v>
      </c>
      <c r="N1498">
        <v>2027</v>
      </c>
      <c r="O1498">
        <v>2028</v>
      </c>
      <c r="P1498">
        <v>2029</v>
      </c>
      <c r="Q1498">
        <v>2030</v>
      </c>
      <c r="R1498">
        <v>2031</v>
      </c>
      <c r="S1498">
        <v>2032</v>
      </c>
      <c r="T1498">
        <v>2033</v>
      </c>
      <c r="U1498">
        <v>2034</v>
      </c>
      <c r="V1498">
        <v>2035</v>
      </c>
      <c r="W1498">
        <v>2036</v>
      </c>
      <c r="X1498">
        <v>2037</v>
      </c>
      <c r="Y1498">
        <v>2038</v>
      </c>
      <c r="Z1498">
        <v>2039</v>
      </c>
      <c r="AA1498">
        <v>2040</v>
      </c>
      <c r="AB1498">
        <v>2041</v>
      </c>
      <c r="AC1498">
        <v>2042</v>
      </c>
      <c r="AD1498">
        <v>2043</v>
      </c>
      <c r="AE1498">
        <v>2044</v>
      </c>
      <c r="AF1498">
        <v>2045</v>
      </c>
      <c r="AG1498">
        <v>2046</v>
      </c>
      <c r="AH1498">
        <v>2047</v>
      </c>
      <c r="AI1498">
        <v>2048</v>
      </c>
      <c r="AJ1498">
        <v>2049</v>
      </c>
      <c r="AK1498">
        <v>2050</v>
      </c>
    </row>
    <row r="1499" spans="1:37" x14ac:dyDescent="0.45">
      <c r="F1499">
        <v>0</v>
      </c>
      <c r="G1499">
        <v>0</v>
      </c>
      <c r="H1499">
        <v>2.3E-2</v>
      </c>
      <c r="I1499">
        <v>2.9000000000000001E-2</v>
      </c>
      <c r="J1499">
        <v>3.7999999999999999E-2</v>
      </c>
      <c r="K1499">
        <v>0.05</v>
      </c>
      <c r="L1499">
        <v>6.4000000000000001E-2</v>
      </c>
      <c r="M1499">
        <v>8.2000000000000003E-2</v>
      </c>
      <c r="N1499">
        <v>0.105</v>
      </c>
      <c r="O1499">
        <v>0.13300000000000001</v>
      </c>
      <c r="P1499">
        <v>0.16800000000000001</v>
      </c>
      <c r="Q1499">
        <v>0.20899999999999999</v>
      </c>
      <c r="R1499">
        <v>0.25700000000000001</v>
      </c>
      <c r="S1499">
        <v>0.313</v>
      </c>
      <c r="T1499">
        <v>0.374</v>
      </c>
      <c r="U1499">
        <v>0.439</v>
      </c>
      <c r="V1499">
        <v>0.50700000000000001</v>
      </c>
      <c r="W1499">
        <v>0.57599999999999996</v>
      </c>
      <c r="X1499">
        <v>0.64100000000000001</v>
      </c>
      <c r="Y1499">
        <v>0.70199999999999996</v>
      </c>
      <c r="Z1499">
        <v>0.75800000000000001</v>
      </c>
      <c r="AA1499">
        <v>0.80600000000000005</v>
      </c>
      <c r="AB1499">
        <v>0.84699999999999998</v>
      </c>
      <c r="AC1499">
        <v>0.88200000000000001</v>
      </c>
      <c r="AD1499">
        <v>0.91</v>
      </c>
      <c r="AE1499">
        <v>0.93300000000000005</v>
      </c>
      <c r="AF1499">
        <v>0.95099999999999996</v>
      </c>
      <c r="AG1499">
        <v>0.96499999999999997</v>
      </c>
      <c r="AH1499">
        <v>0.97699999999999998</v>
      </c>
      <c r="AI1499">
        <v>0.98599999999999999</v>
      </c>
      <c r="AJ1499">
        <v>0.99199999999999999</v>
      </c>
      <c r="AK1499">
        <v>0.998</v>
      </c>
    </row>
    <row r="1500" spans="1:37" x14ac:dyDescent="0.45">
      <c r="A1500" t="s">
        <v>346</v>
      </c>
      <c r="C1500" t="s">
        <v>252</v>
      </c>
      <c r="F1500">
        <v>2019</v>
      </c>
      <c r="G1500">
        <v>2020</v>
      </c>
      <c r="H1500">
        <v>2021</v>
      </c>
      <c r="I1500">
        <v>2022</v>
      </c>
      <c r="J1500">
        <v>2023</v>
      </c>
      <c r="K1500">
        <v>2024</v>
      </c>
      <c r="L1500">
        <v>2025</v>
      </c>
      <c r="M1500">
        <v>2026</v>
      </c>
      <c r="N1500">
        <v>2027</v>
      </c>
      <c r="O1500">
        <v>2028</v>
      </c>
      <c r="P1500">
        <v>2029</v>
      </c>
      <c r="Q1500">
        <v>2030</v>
      </c>
      <c r="R1500">
        <v>2031</v>
      </c>
      <c r="S1500">
        <v>2032</v>
      </c>
      <c r="T1500">
        <v>2033</v>
      </c>
      <c r="U1500">
        <v>2034</v>
      </c>
      <c r="V1500">
        <v>2035</v>
      </c>
      <c r="W1500">
        <v>2036</v>
      </c>
      <c r="X1500">
        <v>2037</v>
      </c>
      <c r="Y1500">
        <v>2038</v>
      </c>
      <c r="Z1500">
        <v>2039</v>
      </c>
      <c r="AA1500">
        <v>2040</v>
      </c>
      <c r="AB1500">
        <v>2041</v>
      </c>
      <c r="AC1500">
        <v>2042</v>
      </c>
      <c r="AD1500">
        <v>2043</v>
      </c>
      <c r="AE1500">
        <v>2044</v>
      </c>
      <c r="AF1500">
        <v>2045</v>
      </c>
      <c r="AG1500">
        <v>2046</v>
      </c>
      <c r="AH1500">
        <v>2047</v>
      </c>
      <c r="AI1500">
        <v>2048</v>
      </c>
      <c r="AJ1500">
        <v>2049</v>
      </c>
      <c r="AK1500">
        <v>2050</v>
      </c>
    </row>
    <row r="1501" spans="1:37" x14ac:dyDescent="0.45">
      <c r="F1501">
        <v>0</v>
      </c>
      <c r="G1501">
        <v>0</v>
      </c>
      <c r="H1501">
        <v>2.3E-2</v>
      </c>
      <c r="I1501">
        <v>2.9000000000000001E-2</v>
      </c>
      <c r="J1501">
        <v>3.7999999999999999E-2</v>
      </c>
      <c r="K1501">
        <v>0.05</v>
      </c>
      <c r="L1501">
        <v>6.4000000000000001E-2</v>
      </c>
      <c r="M1501">
        <v>8.2000000000000003E-2</v>
      </c>
      <c r="N1501">
        <v>0.105</v>
      </c>
      <c r="O1501">
        <v>0.13300000000000001</v>
      </c>
      <c r="P1501">
        <v>0.16800000000000001</v>
      </c>
      <c r="Q1501">
        <v>0.20899999999999999</v>
      </c>
      <c r="R1501">
        <v>0.25700000000000001</v>
      </c>
      <c r="S1501">
        <v>0.313</v>
      </c>
      <c r="T1501">
        <v>0.374</v>
      </c>
      <c r="U1501">
        <v>0.439</v>
      </c>
      <c r="V1501">
        <v>0.50700000000000001</v>
      </c>
      <c r="W1501">
        <v>0.57599999999999996</v>
      </c>
      <c r="X1501">
        <v>0.64100000000000001</v>
      </c>
      <c r="Y1501">
        <v>0.70199999999999996</v>
      </c>
      <c r="Z1501">
        <v>0.75800000000000001</v>
      </c>
      <c r="AA1501">
        <v>0.80600000000000005</v>
      </c>
      <c r="AB1501">
        <v>0.84699999999999998</v>
      </c>
      <c r="AC1501">
        <v>0.88200000000000001</v>
      </c>
      <c r="AD1501">
        <v>0.91</v>
      </c>
      <c r="AE1501">
        <v>0.93300000000000005</v>
      </c>
      <c r="AF1501">
        <v>0.95099999999999996</v>
      </c>
      <c r="AG1501">
        <v>0.96499999999999997</v>
      </c>
      <c r="AH1501">
        <v>0.97699999999999998</v>
      </c>
      <c r="AI1501">
        <v>0.98599999999999999</v>
      </c>
      <c r="AJ1501">
        <v>0.99199999999999999</v>
      </c>
      <c r="AK1501">
        <v>0.998</v>
      </c>
    </row>
    <row r="1502" spans="1:37" x14ac:dyDescent="0.45">
      <c r="A1502" t="s">
        <v>346</v>
      </c>
      <c r="C1502" t="s">
        <v>253</v>
      </c>
      <c r="F1502">
        <v>2019</v>
      </c>
      <c r="G1502">
        <v>2020</v>
      </c>
      <c r="H1502">
        <v>2021</v>
      </c>
      <c r="I1502">
        <v>2022</v>
      </c>
      <c r="J1502">
        <v>2023</v>
      </c>
      <c r="K1502">
        <v>2024</v>
      </c>
      <c r="L1502">
        <v>2025</v>
      </c>
      <c r="M1502">
        <v>2026</v>
      </c>
      <c r="N1502">
        <v>2027</v>
      </c>
      <c r="O1502">
        <v>2028</v>
      </c>
      <c r="P1502">
        <v>2029</v>
      </c>
      <c r="Q1502">
        <v>2030</v>
      </c>
      <c r="R1502">
        <v>2031</v>
      </c>
      <c r="S1502">
        <v>2032</v>
      </c>
      <c r="T1502">
        <v>2033</v>
      </c>
      <c r="U1502">
        <v>2034</v>
      </c>
      <c r="V1502">
        <v>2035</v>
      </c>
      <c r="W1502">
        <v>2036</v>
      </c>
      <c r="X1502">
        <v>2037</v>
      </c>
      <c r="Y1502">
        <v>2038</v>
      </c>
      <c r="Z1502">
        <v>2039</v>
      </c>
      <c r="AA1502">
        <v>2040</v>
      </c>
      <c r="AB1502">
        <v>2041</v>
      </c>
      <c r="AC1502">
        <v>2042</v>
      </c>
      <c r="AD1502">
        <v>2043</v>
      </c>
      <c r="AE1502">
        <v>2044</v>
      </c>
      <c r="AF1502">
        <v>2045</v>
      </c>
      <c r="AG1502">
        <v>2046</v>
      </c>
      <c r="AH1502">
        <v>2047</v>
      </c>
      <c r="AI1502">
        <v>2048</v>
      </c>
      <c r="AJ1502">
        <v>2049</v>
      </c>
      <c r="AK1502">
        <v>2050</v>
      </c>
    </row>
    <row r="1503" spans="1:37" x14ac:dyDescent="0.45">
      <c r="F1503">
        <v>0</v>
      </c>
      <c r="G1503">
        <v>0</v>
      </c>
      <c r="H1503">
        <v>2.3E-2</v>
      </c>
      <c r="I1503">
        <v>2.9000000000000001E-2</v>
      </c>
      <c r="J1503">
        <v>3.7999999999999999E-2</v>
      </c>
      <c r="K1503">
        <v>0.05</v>
      </c>
      <c r="L1503">
        <v>6.4000000000000001E-2</v>
      </c>
      <c r="M1503">
        <v>8.2000000000000003E-2</v>
      </c>
      <c r="N1503">
        <v>0.105</v>
      </c>
      <c r="O1503">
        <v>0.13300000000000001</v>
      </c>
      <c r="P1503">
        <v>0.16800000000000001</v>
      </c>
      <c r="Q1503">
        <v>0.20899999999999999</v>
      </c>
      <c r="R1503">
        <v>0.25700000000000001</v>
      </c>
      <c r="S1503">
        <v>0.313</v>
      </c>
      <c r="T1503">
        <v>0.374</v>
      </c>
      <c r="U1503">
        <v>0.439</v>
      </c>
      <c r="V1503">
        <v>0.50700000000000001</v>
      </c>
      <c r="W1503">
        <v>0.57599999999999996</v>
      </c>
      <c r="X1503">
        <v>0.64100000000000001</v>
      </c>
      <c r="Y1503">
        <v>0.70199999999999996</v>
      </c>
      <c r="Z1503">
        <v>0.75800000000000001</v>
      </c>
      <c r="AA1503">
        <v>0.80600000000000005</v>
      </c>
      <c r="AB1503">
        <v>0.84699999999999998</v>
      </c>
      <c r="AC1503">
        <v>0.88200000000000001</v>
      </c>
      <c r="AD1503">
        <v>0.91</v>
      </c>
      <c r="AE1503">
        <v>0.93300000000000005</v>
      </c>
      <c r="AF1503">
        <v>0.95099999999999996</v>
      </c>
      <c r="AG1503">
        <v>0.96499999999999997</v>
      </c>
      <c r="AH1503">
        <v>0.97699999999999998</v>
      </c>
      <c r="AI1503">
        <v>0.98599999999999999</v>
      </c>
      <c r="AJ1503">
        <v>0.99199999999999999</v>
      </c>
      <c r="AK1503">
        <v>0.998</v>
      </c>
    </row>
    <row r="1504" spans="1:37" x14ac:dyDescent="0.45">
      <c r="A1504" t="s">
        <v>346</v>
      </c>
      <c r="C1504" t="s">
        <v>254</v>
      </c>
      <c r="F1504">
        <v>2019</v>
      </c>
      <c r="G1504">
        <v>2020</v>
      </c>
      <c r="H1504">
        <v>2021</v>
      </c>
      <c r="I1504">
        <v>2022</v>
      </c>
      <c r="J1504">
        <v>2023</v>
      </c>
      <c r="K1504">
        <v>2024</v>
      </c>
      <c r="L1504">
        <v>2025</v>
      </c>
      <c r="M1504">
        <v>2026</v>
      </c>
      <c r="N1504">
        <v>2027</v>
      </c>
      <c r="O1504">
        <v>2028</v>
      </c>
      <c r="P1504">
        <v>2029</v>
      </c>
      <c r="Q1504">
        <v>2030</v>
      </c>
      <c r="R1504">
        <v>2031</v>
      </c>
      <c r="S1504">
        <v>2032</v>
      </c>
      <c r="T1504">
        <v>2033</v>
      </c>
      <c r="U1504">
        <v>2034</v>
      </c>
      <c r="V1504">
        <v>2035</v>
      </c>
      <c r="W1504">
        <v>2036</v>
      </c>
      <c r="X1504">
        <v>2037</v>
      </c>
      <c r="Y1504">
        <v>2038</v>
      </c>
      <c r="Z1504">
        <v>2039</v>
      </c>
      <c r="AA1504">
        <v>2040</v>
      </c>
      <c r="AB1504">
        <v>2041</v>
      </c>
      <c r="AC1504">
        <v>2042</v>
      </c>
      <c r="AD1504">
        <v>2043</v>
      </c>
      <c r="AE1504">
        <v>2044</v>
      </c>
      <c r="AF1504">
        <v>2045</v>
      </c>
      <c r="AG1504">
        <v>2046</v>
      </c>
      <c r="AH1504">
        <v>2047</v>
      </c>
      <c r="AI1504">
        <v>2048</v>
      </c>
      <c r="AJ1504">
        <v>2049</v>
      </c>
      <c r="AK1504">
        <v>2050</v>
      </c>
    </row>
    <row r="1505" spans="1:37" x14ac:dyDescent="0.45">
      <c r="F1505">
        <v>0</v>
      </c>
      <c r="G1505">
        <v>0</v>
      </c>
      <c r="H1505">
        <v>2.3E-2</v>
      </c>
      <c r="I1505">
        <v>2.9000000000000001E-2</v>
      </c>
      <c r="J1505">
        <v>3.7999999999999999E-2</v>
      </c>
      <c r="K1505">
        <v>0.05</v>
      </c>
      <c r="L1505">
        <v>6.4000000000000001E-2</v>
      </c>
      <c r="M1505">
        <v>8.2000000000000003E-2</v>
      </c>
      <c r="N1505">
        <v>0.105</v>
      </c>
      <c r="O1505">
        <v>0.13300000000000001</v>
      </c>
      <c r="P1505">
        <v>0.16800000000000001</v>
      </c>
      <c r="Q1505">
        <v>0.20899999999999999</v>
      </c>
      <c r="R1505">
        <v>0.25700000000000001</v>
      </c>
      <c r="S1505">
        <v>0.313</v>
      </c>
      <c r="T1505">
        <v>0.374</v>
      </c>
      <c r="U1505">
        <v>0.439</v>
      </c>
      <c r="V1505">
        <v>0.50700000000000001</v>
      </c>
      <c r="W1505">
        <v>0.57599999999999996</v>
      </c>
      <c r="X1505">
        <v>0.64100000000000001</v>
      </c>
      <c r="Y1505">
        <v>0.70199999999999996</v>
      </c>
      <c r="Z1505">
        <v>0.75800000000000001</v>
      </c>
      <c r="AA1505">
        <v>0.80600000000000005</v>
      </c>
      <c r="AB1505">
        <v>0.84699999999999998</v>
      </c>
      <c r="AC1505">
        <v>0.88200000000000001</v>
      </c>
      <c r="AD1505">
        <v>0.91</v>
      </c>
      <c r="AE1505">
        <v>0.93300000000000005</v>
      </c>
      <c r="AF1505">
        <v>0.95099999999999996</v>
      </c>
      <c r="AG1505">
        <v>0.96499999999999997</v>
      </c>
      <c r="AH1505">
        <v>0.97699999999999998</v>
      </c>
      <c r="AI1505">
        <v>0.98599999999999999</v>
      </c>
      <c r="AJ1505">
        <v>0.99199999999999999</v>
      </c>
      <c r="AK1505">
        <v>0.998</v>
      </c>
    </row>
    <row r="1506" spans="1:37" x14ac:dyDescent="0.45">
      <c r="A1506" t="s">
        <v>346</v>
      </c>
      <c r="C1506" t="s">
        <v>255</v>
      </c>
      <c r="F1506">
        <v>2019</v>
      </c>
      <c r="G1506">
        <v>2020</v>
      </c>
      <c r="H1506">
        <v>2021</v>
      </c>
      <c r="I1506">
        <v>2022</v>
      </c>
      <c r="J1506">
        <v>2023</v>
      </c>
      <c r="K1506">
        <v>2024</v>
      </c>
      <c r="L1506">
        <v>2025</v>
      </c>
      <c r="M1506">
        <v>2026</v>
      </c>
      <c r="N1506">
        <v>2027</v>
      </c>
      <c r="O1506">
        <v>2028</v>
      </c>
      <c r="P1506">
        <v>2029</v>
      </c>
      <c r="Q1506">
        <v>2030</v>
      </c>
      <c r="R1506">
        <v>2031</v>
      </c>
      <c r="S1506">
        <v>2032</v>
      </c>
      <c r="T1506">
        <v>2033</v>
      </c>
      <c r="U1506">
        <v>2034</v>
      </c>
      <c r="V1506">
        <v>2035</v>
      </c>
      <c r="W1506">
        <v>2036</v>
      </c>
      <c r="X1506">
        <v>2037</v>
      </c>
      <c r="Y1506">
        <v>2038</v>
      </c>
      <c r="Z1506">
        <v>2039</v>
      </c>
      <c r="AA1506">
        <v>2040</v>
      </c>
      <c r="AB1506">
        <v>2041</v>
      </c>
      <c r="AC1506">
        <v>2042</v>
      </c>
      <c r="AD1506">
        <v>2043</v>
      </c>
      <c r="AE1506">
        <v>2044</v>
      </c>
      <c r="AF1506">
        <v>2045</v>
      </c>
      <c r="AG1506">
        <v>2046</v>
      </c>
      <c r="AH1506">
        <v>2047</v>
      </c>
      <c r="AI1506">
        <v>2048</v>
      </c>
      <c r="AJ1506">
        <v>2049</v>
      </c>
      <c r="AK1506">
        <v>2050</v>
      </c>
    </row>
    <row r="1507" spans="1:37" x14ac:dyDescent="0.45">
      <c r="F1507">
        <v>0</v>
      </c>
      <c r="G1507">
        <v>0</v>
      </c>
      <c r="H1507">
        <v>2.3E-2</v>
      </c>
      <c r="I1507">
        <v>2.9000000000000001E-2</v>
      </c>
      <c r="J1507">
        <v>3.7999999999999999E-2</v>
      </c>
      <c r="K1507">
        <v>0.05</v>
      </c>
      <c r="L1507">
        <v>6.4000000000000001E-2</v>
      </c>
      <c r="M1507">
        <v>8.2000000000000003E-2</v>
      </c>
      <c r="N1507">
        <v>0.105</v>
      </c>
      <c r="O1507">
        <v>0.13300000000000001</v>
      </c>
      <c r="P1507">
        <v>0.16800000000000001</v>
      </c>
      <c r="Q1507">
        <v>0.20899999999999999</v>
      </c>
      <c r="R1507">
        <v>0.25700000000000001</v>
      </c>
      <c r="S1507">
        <v>0.313</v>
      </c>
      <c r="T1507">
        <v>0.374</v>
      </c>
      <c r="U1507">
        <v>0.439</v>
      </c>
      <c r="V1507">
        <v>0.50700000000000001</v>
      </c>
      <c r="W1507">
        <v>0.57599999999999996</v>
      </c>
      <c r="X1507">
        <v>0.64100000000000001</v>
      </c>
      <c r="Y1507">
        <v>0.70199999999999996</v>
      </c>
      <c r="Z1507">
        <v>0.75800000000000001</v>
      </c>
      <c r="AA1507">
        <v>0.80600000000000005</v>
      </c>
      <c r="AB1507">
        <v>0.84699999999999998</v>
      </c>
      <c r="AC1507">
        <v>0.88200000000000001</v>
      </c>
      <c r="AD1507">
        <v>0.91</v>
      </c>
      <c r="AE1507">
        <v>0.93300000000000005</v>
      </c>
      <c r="AF1507">
        <v>0.95099999999999996</v>
      </c>
      <c r="AG1507">
        <v>0.96499999999999997</v>
      </c>
      <c r="AH1507">
        <v>0.97699999999999998</v>
      </c>
      <c r="AI1507">
        <v>0.98599999999999999</v>
      </c>
      <c r="AJ1507">
        <v>0.99199999999999999</v>
      </c>
      <c r="AK1507">
        <v>0.998</v>
      </c>
    </row>
    <row r="1508" spans="1:37" x14ac:dyDescent="0.45">
      <c r="A1508" t="s">
        <v>346</v>
      </c>
      <c r="C1508" t="s">
        <v>256</v>
      </c>
      <c r="F1508">
        <v>2019</v>
      </c>
      <c r="G1508">
        <v>2020</v>
      </c>
      <c r="H1508">
        <v>2021</v>
      </c>
      <c r="I1508">
        <v>2022</v>
      </c>
      <c r="J1508">
        <v>2023</v>
      </c>
      <c r="K1508">
        <v>2024</v>
      </c>
      <c r="L1508">
        <v>2025</v>
      </c>
      <c r="M1508">
        <v>2026</v>
      </c>
      <c r="N1508">
        <v>2027</v>
      </c>
      <c r="O1508">
        <v>2028</v>
      </c>
      <c r="P1508">
        <v>2029</v>
      </c>
      <c r="Q1508">
        <v>2030</v>
      </c>
      <c r="R1508">
        <v>2031</v>
      </c>
      <c r="S1508">
        <v>2032</v>
      </c>
      <c r="T1508">
        <v>2033</v>
      </c>
      <c r="U1508">
        <v>2034</v>
      </c>
      <c r="V1508">
        <v>2035</v>
      </c>
      <c r="W1508">
        <v>2036</v>
      </c>
      <c r="X1508">
        <v>2037</v>
      </c>
      <c r="Y1508">
        <v>2038</v>
      </c>
      <c r="Z1508">
        <v>2039</v>
      </c>
      <c r="AA1508">
        <v>2040</v>
      </c>
      <c r="AB1508">
        <v>2041</v>
      </c>
      <c r="AC1508">
        <v>2042</v>
      </c>
      <c r="AD1508">
        <v>2043</v>
      </c>
      <c r="AE1508">
        <v>2044</v>
      </c>
      <c r="AF1508">
        <v>2045</v>
      </c>
      <c r="AG1508">
        <v>2046</v>
      </c>
      <c r="AH1508">
        <v>2047</v>
      </c>
      <c r="AI1508">
        <v>2048</v>
      </c>
      <c r="AJ1508">
        <v>2049</v>
      </c>
      <c r="AK1508">
        <v>2050</v>
      </c>
    </row>
    <row r="1509" spans="1:37" x14ac:dyDescent="0.45">
      <c r="F1509">
        <v>0</v>
      </c>
      <c r="G1509">
        <v>0</v>
      </c>
      <c r="H1509">
        <v>2.3E-2</v>
      </c>
      <c r="I1509">
        <v>2.9000000000000001E-2</v>
      </c>
      <c r="J1509">
        <v>3.7999999999999999E-2</v>
      </c>
      <c r="K1509">
        <v>0.05</v>
      </c>
      <c r="L1509">
        <v>6.4000000000000001E-2</v>
      </c>
      <c r="M1509">
        <v>8.2000000000000003E-2</v>
      </c>
      <c r="N1509">
        <v>0.105</v>
      </c>
      <c r="O1509">
        <v>0.13300000000000001</v>
      </c>
      <c r="P1509">
        <v>0.16800000000000001</v>
      </c>
      <c r="Q1509">
        <v>0.20899999999999999</v>
      </c>
      <c r="R1509">
        <v>0.25700000000000001</v>
      </c>
      <c r="S1509">
        <v>0.313</v>
      </c>
      <c r="T1509">
        <v>0.374</v>
      </c>
      <c r="U1509">
        <v>0.439</v>
      </c>
      <c r="V1509">
        <v>0.50700000000000001</v>
      </c>
      <c r="W1509">
        <v>0.57599999999999996</v>
      </c>
      <c r="X1509">
        <v>0.64100000000000001</v>
      </c>
      <c r="Y1509">
        <v>0.70199999999999996</v>
      </c>
      <c r="Z1509">
        <v>0.75800000000000001</v>
      </c>
      <c r="AA1509">
        <v>0.80600000000000005</v>
      </c>
      <c r="AB1509">
        <v>0.84699999999999998</v>
      </c>
      <c r="AC1509">
        <v>0.88200000000000001</v>
      </c>
      <c r="AD1509">
        <v>0.91</v>
      </c>
      <c r="AE1509">
        <v>0.93300000000000005</v>
      </c>
      <c r="AF1509">
        <v>0.95099999999999996</v>
      </c>
      <c r="AG1509">
        <v>0.96499999999999997</v>
      </c>
      <c r="AH1509">
        <v>0.97699999999999998</v>
      </c>
      <c r="AI1509">
        <v>0.98599999999999999</v>
      </c>
      <c r="AJ1509">
        <v>0.99199999999999999</v>
      </c>
      <c r="AK1509">
        <v>0.998</v>
      </c>
    </row>
    <row r="1510" spans="1:37" x14ac:dyDescent="0.45">
      <c r="A1510" t="s">
        <v>346</v>
      </c>
      <c r="C1510" t="s">
        <v>257</v>
      </c>
      <c r="F1510">
        <v>2019</v>
      </c>
      <c r="G1510">
        <v>2020</v>
      </c>
      <c r="H1510">
        <v>2021</v>
      </c>
      <c r="I1510">
        <v>2022</v>
      </c>
      <c r="J1510">
        <v>2023</v>
      </c>
      <c r="K1510">
        <v>2024</v>
      </c>
      <c r="L1510">
        <v>2025</v>
      </c>
      <c r="M1510">
        <v>2026</v>
      </c>
      <c r="N1510">
        <v>2027</v>
      </c>
      <c r="O1510">
        <v>2028</v>
      </c>
      <c r="P1510">
        <v>2029</v>
      </c>
      <c r="Q1510">
        <v>2030</v>
      </c>
      <c r="R1510">
        <v>2031</v>
      </c>
      <c r="S1510">
        <v>2032</v>
      </c>
      <c r="T1510">
        <v>2033</v>
      </c>
      <c r="U1510">
        <v>2034</v>
      </c>
      <c r="V1510">
        <v>2035</v>
      </c>
      <c r="W1510">
        <v>2036</v>
      </c>
      <c r="X1510">
        <v>2037</v>
      </c>
      <c r="Y1510">
        <v>2038</v>
      </c>
      <c r="Z1510">
        <v>2039</v>
      </c>
      <c r="AA1510">
        <v>2040</v>
      </c>
      <c r="AB1510">
        <v>2041</v>
      </c>
      <c r="AC1510">
        <v>2042</v>
      </c>
      <c r="AD1510">
        <v>2043</v>
      </c>
      <c r="AE1510">
        <v>2044</v>
      </c>
      <c r="AF1510">
        <v>2045</v>
      </c>
      <c r="AG1510">
        <v>2046</v>
      </c>
      <c r="AH1510">
        <v>2047</v>
      </c>
      <c r="AI1510">
        <v>2048</v>
      </c>
      <c r="AJ1510">
        <v>2049</v>
      </c>
      <c r="AK1510">
        <v>2050</v>
      </c>
    </row>
    <row r="1511" spans="1:37" x14ac:dyDescent="0.45">
      <c r="F1511">
        <v>0</v>
      </c>
      <c r="G1511">
        <v>0</v>
      </c>
      <c r="H1511">
        <v>2.3E-2</v>
      </c>
      <c r="I1511">
        <v>2.9000000000000001E-2</v>
      </c>
      <c r="J1511">
        <v>3.7999999999999999E-2</v>
      </c>
      <c r="K1511">
        <v>0.05</v>
      </c>
      <c r="L1511">
        <v>6.4000000000000001E-2</v>
      </c>
      <c r="M1511">
        <v>8.2000000000000003E-2</v>
      </c>
      <c r="N1511">
        <v>0.105</v>
      </c>
      <c r="O1511">
        <v>0.13300000000000001</v>
      </c>
      <c r="P1511">
        <v>0.16800000000000001</v>
      </c>
      <c r="Q1511">
        <v>0.20899999999999999</v>
      </c>
      <c r="R1511">
        <v>0.25700000000000001</v>
      </c>
      <c r="S1511">
        <v>0.313</v>
      </c>
      <c r="T1511">
        <v>0.374</v>
      </c>
      <c r="U1511">
        <v>0.439</v>
      </c>
      <c r="V1511">
        <v>0.50700000000000001</v>
      </c>
      <c r="W1511">
        <v>0.57599999999999996</v>
      </c>
      <c r="X1511">
        <v>0.64100000000000001</v>
      </c>
      <c r="Y1511">
        <v>0.70199999999999996</v>
      </c>
      <c r="Z1511">
        <v>0.75800000000000001</v>
      </c>
      <c r="AA1511">
        <v>0.80600000000000005</v>
      </c>
      <c r="AB1511">
        <v>0.84699999999999998</v>
      </c>
      <c r="AC1511">
        <v>0.88200000000000001</v>
      </c>
      <c r="AD1511">
        <v>0.91</v>
      </c>
      <c r="AE1511">
        <v>0.93300000000000005</v>
      </c>
      <c r="AF1511">
        <v>0.95099999999999996</v>
      </c>
      <c r="AG1511">
        <v>0.96499999999999997</v>
      </c>
      <c r="AH1511">
        <v>0.97699999999999998</v>
      </c>
      <c r="AI1511">
        <v>0.98599999999999999</v>
      </c>
      <c r="AJ1511">
        <v>0.99199999999999999</v>
      </c>
      <c r="AK1511">
        <v>0.998</v>
      </c>
    </row>
    <row r="1512" spans="1:37" x14ac:dyDescent="0.45">
      <c r="A1512" t="s">
        <v>346</v>
      </c>
      <c r="C1512" t="s">
        <v>258</v>
      </c>
      <c r="F1512">
        <v>2019</v>
      </c>
      <c r="G1512">
        <v>2020</v>
      </c>
      <c r="H1512">
        <v>2021</v>
      </c>
      <c r="I1512">
        <v>2022</v>
      </c>
      <c r="J1512">
        <v>2023</v>
      </c>
      <c r="K1512">
        <v>2024</v>
      </c>
      <c r="L1512">
        <v>2025</v>
      </c>
      <c r="M1512">
        <v>2026</v>
      </c>
      <c r="N1512">
        <v>2027</v>
      </c>
      <c r="O1512">
        <v>2028</v>
      </c>
      <c r="P1512">
        <v>2029</v>
      </c>
      <c r="Q1512">
        <v>2030</v>
      </c>
      <c r="R1512">
        <v>2031</v>
      </c>
      <c r="S1512">
        <v>2032</v>
      </c>
      <c r="T1512">
        <v>2033</v>
      </c>
      <c r="U1512">
        <v>2034</v>
      </c>
      <c r="V1512">
        <v>2035</v>
      </c>
      <c r="W1512">
        <v>2036</v>
      </c>
      <c r="X1512">
        <v>2037</v>
      </c>
      <c r="Y1512">
        <v>2038</v>
      </c>
      <c r="Z1512">
        <v>2039</v>
      </c>
      <c r="AA1512">
        <v>2040</v>
      </c>
      <c r="AB1512">
        <v>2041</v>
      </c>
      <c r="AC1512">
        <v>2042</v>
      </c>
      <c r="AD1512">
        <v>2043</v>
      </c>
      <c r="AE1512">
        <v>2044</v>
      </c>
      <c r="AF1512">
        <v>2045</v>
      </c>
      <c r="AG1512">
        <v>2046</v>
      </c>
      <c r="AH1512">
        <v>2047</v>
      </c>
      <c r="AI1512">
        <v>2048</v>
      </c>
      <c r="AJ1512">
        <v>2049</v>
      </c>
      <c r="AK1512">
        <v>2050</v>
      </c>
    </row>
    <row r="1513" spans="1:37" x14ac:dyDescent="0.45">
      <c r="F1513">
        <v>0</v>
      </c>
      <c r="G1513">
        <v>0</v>
      </c>
      <c r="H1513">
        <v>2.3E-2</v>
      </c>
      <c r="I1513">
        <v>2.9000000000000001E-2</v>
      </c>
      <c r="J1513">
        <v>3.7999999999999999E-2</v>
      </c>
      <c r="K1513">
        <v>0.05</v>
      </c>
      <c r="L1513">
        <v>6.4000000000000001E-2</v>
      </c>
      <c r="M1513">
        <v>8.2000000000000003E-2</v>
      </c>
      <c r="N1513">
        <v>0.105</v>
      </c>
      <c r="O1513">
        <v>0.13300000000000001</v>
      </c>
      <c r="P1513">
        <v>0.16800000000000001</v>
      </c>
      <c r="Q1513">
        <v>0.20899999999999999</v>
      </c>
      <c r="R1513">
        <v>0.25700000000000001</v>
      </c>
      <c r="S1513">
        <v>0.313</v>
      </c>
      <c r="T1513">
        <v>0.374</v>
      </c>
      <c r="U1513">
        <v>0.439</v>
      </c>
      <c r="V1513">
        <v>0.50700000000000001</v>
      </c>
      <c r="W1513">
        <v>0.57599999999999996</v>
      </c>
      <c r="X1513">
        <v>0.64100000000000001</v>
      </c>
      <c r="Y1513">
        <v>0.70199999999999996</v>
      </c>
      <c r="Z1513">
        <v>0.75800000000000001</v>
      </c>
      <c r="AA1513">
        <v>0.80600000000000005</v>
      </c>
      <c r="AB1513">
        <v>0.84699999999999998</v>
      </c>
      <c r="AC1513">
        <v>0.88200000000000001</v>
      </c>
      <c r="AD1513">
        <v>0.91</v>
      </c>
      <c r="AE1513">
        <v>0.93300000000000005</v>
      </c>
      <c r="AF1513">
        <v>0.95099999999999996</v>
      </c>
      <c r="AG1513">
        <v>0.96499999999999997</v>
      </c>
      <c r="AH1513">
        <v>0.97699999999999998</v>
      </c>
      <c r="AI1513">
        <v>0.98599999999999999</v>
      </c>
      <c r="AJ1513">
        <v>0.99199999999999999</v>
      </c>
      <c r="AK1513">
        <v>0.998</v>
      </c>
    </row>
    <row r="1514" spans="1:37" x14ac:dyDescent="0.45">
      <c r="A1514" t="s">
        <v>347</v>
      </c>
      <c r="F1514">
        <v>2019</v>
      </c>
      <c r="G1514">
        <v>2020</v>
      </c>
      <c r="H1514">
        <v>2021</v>
      </c>
      <c r="I1514">
        <v>2022</v>
      </c>
      <c r="J1514">
        <v>2023</v>
      </c>
      <c r="K1514">
        <v>2024</v>
      </c>
      <c r="L1514">
        <v>2025</v>
      </c>
      <c r="M1514">
        <v>2026</v>
      </c>
      <c r="N1514">
        <v>2027</v>
      </c>
      <c r="O1514">
        <v>2028</v>
      </c>
      <c r="P1514">
        <v>2029</v>
      </c>
      <c r="Q1514">
        <v>2030</v>
      </c>
      <c r="R1514">
        <v>2031</v>
      </c>
      <c r="S1514">
        <v>2032</v>
      </c>
      <c r="T1514">
        <v>2033</v>
      </c>
      <c r="U1514">
        <v>2034</v>
      </c>
      <c r="V1514">
        <v>2035</v>
      </c>
      <c r="W1514">
        <v>2036</v>
      </c>
      <c r="X1514">
        <v>2037</v>
      </c>
      <c r="Y1514">
        <v>2038</v>
      </c>
      <c r="Z1514">
        <v>2039</v>
      </c>
      <c r="AA1514">
        <v>2040</v>
      </c>
      <c r="AB1514">
        <v>2041</v>
      </c>
      <c r="AC1514">
        <v>2042</v>
      </c>
      <c r="AD1514">
        <v>2043</v>
      </c>
      <c r="AE1514">
        <v>2044</v>
      </c>
      <c r="AF1514">
        <v>2045</v>
      </c>
      <c r="AG1514">
        <v>2046</v>
      </c>
      <c r="AH1514">
        <v>2047</v>
      </c>
      <c r="AI1514">
        <v>2048</v>
      </c>
      <c r="AJ1514">
        <v>2049</v>
      </c>
      <c r="AK1514">
        <v>2050</v>
      </c>
    </row>
    <row r="1515" spans="1:37" x14ac:dyDescent="0.45">
      <c r="F1515">
        <v>0</v>
      </c>
      <c r="G1515">
        <v>0</v>
      </c>
      <c r="H1515">
        <v>2.3E-2</v>
      </c>
      <c r="I1515">
        <v>2.9000000000000001E-2</v>
      </c>
      <c r="J1515">
        <v>3.7999999999999999E-2</v>
      </c>
      <c r="K1515">
        <v>0.05</v>
      </c>
      <c r="L1515">
        <v>6.4000000000000001E-2</v>
      </c>
      <c r="M1515">
        <v>8.2000000000000003E-2</v>
      </c>
      <c r="N1515">
        <v>0.105</v>
      </c>
      <c r="O1515">
        <v>0.13300000000000001</v>
      </c>
      <c r="P1515">
        <v>0.16800000000000001</v>
      </c>
      <c r="Q1515">
        <v>0.20899999999999999</v>
      </c>
      <c r="R1515">
        <v>0.25700000000000001</v>
      </c>
      <c r="S1515">
        <v>0.313</v>
      </c>
      <c r="T1515">
        <v>0.374</v>
      </c>
      <c r="U1515">
        <v>0.439</v>
      </c>
      <c r="V1515">
        <v>0.50700000000000001</v>
      </c>
      <c r="W1515">
        <v>0.57599999999999996</v>
      </c>
      <c r="X1515">
        <v>0.64100000000000001</v>
      </c>
      <c r="Y1515">
        <v>0.70199999999999996</v>
      </c>
      <c r="Z1515">
        <v>0.75800000000000001</v>
      </c>
      <c r="AA1515">
        <v>0.80600000000000005</v>
      </c>
      <c r="AB1515">
        <v>0.84699999999999998</v>
      </c>
      <c r="AC1515">
        <v>0.88200000000000001</v>
      </c>
      <c r="AD1515">
        <v>0.91</v>
      </c>
      <c r="AE1515">
        <v>0.93300000000000005</v>
      </c>
      <c r="AF1515">
        <v>0.95099999999999996</v>
      </c>
      <c r="AG1515">
        <v>0.96499999999999997</v>
      </c>
      <c r="AH1515">
        <v>0.97699999999999998</v>
      </c>
      <c r="AI1515">
        <v>0.98599999999999999</v>
      </c>
      <c r="AJ1515">
        <v>0.99199999999999999</v>
      </c>
      <c r="AK1515">
        <v>0.998</v>
      </c>
    </row>
    <row r="1516" spans="1:37" x14ac:dyDescent="0.45">
      <c r="A1516" t="s">
        <v>348</v>
      </c>
      <c r="F1516">
        <v>2019</v>
      </c>
      <c r="G1516">
        <v>2020</v>
      </c>
      <c r="H1516">
        <v>2025</v>
      </c>
      <c r="I1516">
        <v>2026</v>
      </c>
      <c r="J1516">
        <v>2030</v>
      </c>
      <c r="K1516">
        <v>2035</v>
      </c>
      <c r="L1516">
        <v>2040</v>
      </c>
      <c r="M1516">
        <v>2045</v>
      </c>
      <c r="N1516">
        <v>2050</v>
      </c>
    </row>
    <row r="1517" spans="1:37" x14ac:dyDescent="0.45">
      <c r="F1517">
        <v>0</v>
      </c>
      <c r="G1517">
        <v>0</v>
      </c>
      <c r="H1517">
        <v>0</v>
      </c>
      <c r="I1517">
        <v>0.2</v>
      </c>
      <c r="J1517">
        <v>1</v>
      </c>
      <c r="K1517">
        <v>0.7</v>
      </c>
      <c r="L1517">
        <v>0.68</v>
      </c>
      <c r="M1517">
        <v>0.6</v>
      </c>
      <c r="N1517">
        <v>0.54</v>
      </c>
    </row>
    <row r="1518" spans="1:37" x14ac:dyDescent="0.45">
      <c r="A1518" t="s">
        <v>349</v>
      </c>
      <c r="F1518">
        <v>2019</v>
      </c>
      <c r="G1518">
        <v>2020</v>
      </c>
      <c r="H1518">
        <v>2021</v>
      </c>
      <c r="I1518">
        <v>2022</v>
      </c>
      <c r="J1518">
        <v>2023</v>
      </c>
      <c r="K1518">
        <v>2024</v>
      </c>
      <c r="L1518">
        <v>2025</v>
      </c>
      <c r="M1518">
        <v>2026</v>
      </c>
      <c r="N1518">
        <v>2027</v>
      </c>
      <c r="O1518">
        <v>2028</v>
      </c>
      <c r="P1518">
        <v>2029</v>
      </c>
      <c r="Q1518">
        <v>2030</v>
      </c>
      <c r="R1518">
        <v>2031</v>
      </c>
      <c r="S1518">
        <v>2032</v>
      </c>
      <c r="T1518">
        <v>2033</v>
      </c>
      <c r="U1518">
        <v>2050</v>
      </c>
    </row>
    <row r="1519" spans="1:37" x14ac:dyDescent="0.45">
      <c r="F1519">
        <v>0</v>
      </c>
      <c r="G1519">
        <v>1</v>
      </c>
      <c r="H1519">
        <v>0.745</v>
      </c>
      <c r="I1519">
        <v>0.59199999999999997</v>
      </c>
      <c r="J1519">
        <v>0.52600000000000002</v>
      </c>
      <c r="K1519">
        <v>0.439</v>
      </c>
      <c r="L1519">
        <v>0.34200000000000003</v>
      </c>
      <c r="M1519">
        <v>0.255</v>
      </c>
      <c r="N1519">
        <v>0.19</v>
      </c>
      <c r="O1519">
        <v>0.13600000000000001</v>
      </c>
      <c r="P1519">
        <v>0.123</v>
      </c>
      <c r="Q1519">
        <v>0.114</v>
      </c>
      <c r="R1519">
        <v>5.8999999999999997E-2</v>
      </c>
      <c r="S1519">
        <v>2.4E-2</v>
      </c>
      <c r="T1519">
        <v>0</v>
      </c>
      <c r="U1519">
        <v>0</v>
      </c>
    </row>
    <row r="1520" spans="1:37" x14ac:dyDescent="0.45">
      <c r="A1520" t="s">
        <v>350</v>
      </c>
      <c r="C1520" t="s">
        <v>351</v>
      </c>
      <c r="F1520">
        <v>2019</v>
      </c>
      <c r="G1520">
        <v>2050</v>
      </c>
    </row>
    <row r="1521" spans="1:7" x14ac:dyDescent="0.45">
      <c r="F1521">
        <v>1</v>
      </c>
      <c r="G1521">
        <v>1</v>
      </c>
    </row>
    <row r="1522" spans="1:7" x14ac:dyDescent="0.45">
      <c r="A1522" t="s">
        <v>350</v>
      </c>
      <c r="C1522" t="s">
        <v>352</v>
      </c>
      <c r="F1522">
        <v>2019</v>
      </c>
      <c r="G1522">
        <v>2050</v>
      </c>
    </row>
    <row r="1523" spans="1:7" x14ac:dyDescent="0.45">
      <c r="F1523">
        <v>1</v>
      </c>
      <c r="G1523">
        <v>1</v>
      </c>
    </row>
    <row r="1524" spans="1:7" x14ac:dyDescent="0.45">
      <c r="A1524" t="s">
        <v>350</v>
      </c>
      <c r="C1524" t="s">
        <v>353</v>
      </c>
      <c r="F1524">
        <v>2019</v>
      </c>
      <c r="G1524">
        <v>2050</v>
      </c>
    </row>
    <row r="1525" spans="1:7" x14ac:dyDescent="0.45">
      <c r="F1525">
        <v>1</v>
      </c>
      <c r="G1525">
        <v>1</v>
      </c>
    </row>
    <row r="1526" spans="1:7" x14ac:dyDescent="0.45">
      <c r="A1526" t="s">
        <v>350</v>
      </c>
      <c r="C1526" t="s">
        <v>354</v>
      </c>
      <c r="F1526">
        <v>2019</v>
      </c>
      <c r="G1526">
        <v>2050</v>
      </c>
    </row>
    <row r="1527" spans="1:7" x14ac:dyDescent="0.45">
      <c r="F1527">
        <v>1</v>
      </c>
      <c r="G1527">
        <v>1</v>
      </c>
    </row>
    <row r="1528" spans="1:7" x14ac:dyDescent="0.45">
      <c r="A1528" t="s">
        <v>350</v>
      </c>
      <c r="C1528" t="s">
        <v>355</v>
      </c>
      <c r="F1528">
        <v>2019</v>
      </c>
      <c r="G1528">
        <v>2050</v>
      </c>
    </row>
    <row r="1529" spans="1:7" x14ac:dyDescent="0.45">
      <c r="F1529">
        <v>1</v>
      </c>
      <c r="G1529">
        <v>1</v>
      </c>
    </row>
    <row r="1530" spans="1:7" x14ac:dyDescent="0.45">
      <c r="A1530" t="s">
        <v>356</v>
      </c>
      <c r="C1530" t="s">
        <v>351</v>
      </c>
      <c r="F1530">
        <v>2019</v>
      </c>
      <c r="G1530">
        <v>2050</v>
      </c>
    </row>
    <row r="1531" spans="1:7" x14ac:dyDescent="0.45">
      <c r="F1531">
        <v>1</v>
      </c>
      <c r="G1531">
        <v>1</v>
      </c>
    </row>
    <row r="1532" spans="1:7" x14ac:dyDescent="0.45">
      <c r="A1532" t="s">
        <v>356</v>
      </c>
      <c r="C1532" t="s">
        <v>352</v>
      </c>
      <c r="F1532">
        <v>2019</v>
      </c>
      <c r="G1532">
        <v>2050</v>
      </c>
    </row>
    <row r="1533" spans="1:7" x14ac:dyDescent="0.45">
      <c r="F1533">
        <v>1</v>
      </c>
      <c r="G1533">
        <v>1</v>
      </c>
    </row>
    <row r="1534" spans="1:7" x14ac:dyDescent="0.45">
      <c r="A1534" t="s">
        <v>356</v>
      </c>
      <c r="C1534" t="s">
        <v>353</v>
      </c>
      <c r="F1534">
        <v>2019</v>
      </c>
      <c r="G1534">
        <v>2050</v>
      </c>
    </row>
    <row r="1535" spans="1:7" x14ac:dyDescent="0.45">
      <c r="F1535">
        <v>1</v>
      </c>
      <c r="G1535">
        <v>1</v>
      </c>
    </row>
    <row r="1536" spans="1:7" x14ac:dyDescent="0.45">
      <c r="A1536" t="s">
        <v>356</v>
      </c>
      <c r="C1536" t="s">
        <v>354</v>
      </c>
      <c r="F1536">
        <v>2019</v>
      </c>
      <c r="G1536">
        <v>2050</v>
      </c>
    </row>
    <row r="1537" spans="1:7" x14ac:dyDescent="0.45">
      <c r="F1537">
        <v>1</v>
      </c>
      <c r="G1537">
        <v>1</v>
      </c>
    </row>
    <row r="1538" spans="1:7" x14ac:dyDescent="0.45">
      <c r="A1538" t="s">
        <v>356</v>
      </c>
      <c r="C1538" t="s">
        <v>355</v>
      </c>
      <c r="F1538">
        <v>2019</v>
      </c>
      <c r="G1538">
        <v>2050</v>
      </c>
    </row>
    <row r="1539" spans="1:7" x14ac:dyDescent="0.45">
      <c r="F1539">
        <v>1</v>
      </c>
      <c r="G1539">
        <v>1</v>
      </c>
    </row>
    <row r="1540" spans="1:7" x14ac:dyDescent="0.45">
      <c r="A1540" t="s">
        <v>357</v>
      </c>
      <c r="C1540" t="s">
        <v>351</v>
      </c>
      <c r="F1540">
        <v>2019</v>
      </c>
      <c r="G1540">
        <v>2050</v>
      </c>
    </row>
    <row r="1541" spans="1:7" x14ac:dyDescent="0.45">
      <c r="F1541">
        <v>1</v>
      </c>
      <c r="G1541">
        <v>1</v>
      </c>
    </row>
    <row r="1542" spans="1:7" x14ac:dyDescent="0.45">
      <c r="A1542" t="s">
        <v>357</v>
      </c>
      <c r="C1542" t="s">
        <v>352</v>
      </c>
      <c r="F1542">
        <v>2019</v>
      </c>
      <c r="G1542">
        <v>2050</v>
      </c>
    </row>
    <row r="1543" spans="1:7" x14ac:dyDescent="0.45">
      <c r="F1543">
        <v>1</v>
      </c>
      <c r="G1543">
        <v>1</v>
      </c>
    </row>
    <row r="1544" spans="1:7" x14ac:dyDescent="0.45">
      <c r="A1544" t="s">
        <v>357</v>
      </c>
      <c r="C1544" t="s">
        <v>353</v>
      </c>
      <c r="F1544">
        <v>2019</v>
      </c>
      <c r="G1544">
        <v>2050</v>
      </c>
    </row>
    <row r="1545" spans="1:7" x14ac:dyDescent="0.45">
      <c r="F1545">
        <v>1</v>
      </c>
      <c r="G1545">
        <v>1</v>
      </c>
    </row>
    <row r="1546" spans="1:7" x14ac:dyDescent="0.45">
      <c r="A1546" t="s">
        <v>357</v>
      </c>
      <c r="C1546" t="s">
        <v>354</v>
      </c>
      <c r="F1546">
        <v>2019</v>
      </c>
      <c r="G1546">
        <v>2050</v>
      </c>
    </row>
    <row r="1547" spans="1:7" x14ac:dyDescent="0.45">
      <c r="F1547">
        <v>1</v>
      </c>
      <c r="G1547">
        <v>1</v>
      </c>
    </row>
    <row r="1548" spans="1:7" x14ac:dyDescent="0.45">
      <c r="A1548" t="s">
        <v>357</v>
      </c>
      <c r="C1548" t="s">
        <v>355</v>
      </c>
      <c r="F1548">
        <v>2019</v>
      </c>
      <c r="G1548">
        <v>2050</v>
      </c>
    </row>
    <row r="1549" spans="1:7" x14ac:dyDescent="0.45">
      <c r="F1549">
        <v>1</v>
      </c>
      <c r="G1549">
        <v>1</v>
      </c>
    </row>
    <row r="1550" spans="1:7" x14ac:dyDescent="0.45">
      <c r="A1550" t="s">
        <v>358</v>
      </c>
      <c r="C1550" t="s">
        <v>351</v>
      </c>
      <c r="F1550">
        <v>2019</v>
      </c>
      <c r="G1550">
        <v>2050</v>
      </c>
    </row>
    <row r="1551" spans="1:7" x14ac:dyDescent="0.45">
      <c r="F1551">
        <v>1</v>
      </c>
      <c r="G1551">
        <v>1</v>
      </c>
    </row>
    <row r="1552" spans="1:7" x14ac:dyDescent="0.45">
      <c r="A1552" t="s">
        <v>358</v>
      </c>
      <c r="C1552" t="s">
        <v>352</v>
      </c>
      <c r="F1552">
        <v>2019</v>
      </c>
      <c r="G1552">
        <v>2050</v>
      </c>
    </row>
    <row r="1553" spans="1:7" x14ac:dyDescent="0.45">
      <c r="F1553">
        <v>1</v>
      </c>
      <c r="G1553">
        <v>1</v>
      </c>
    </row>
    <row r="1554" spans="1:7" x14ac:dyDescent="0.45">
      <c r="A1554" t="s">
        <v>358</v>
      </c>
      <c r="C1554" t="s">
        <v>353</v>
      </c>
      <c r="F1554">
        <v>2019</v>
      </c>
      <c r="G1554">
        <v>2050</v>
      </c>
    </row>
    <row r="1555" spans="1:7" x14ac:dyDescent="0.45">
      <c r="F1555">
        <v>1</v>
      </c>
      <c r="G1555">
        <v>1</v>
      </c>
    </row>
    <row r="1556" spans="1:7" x14ac:dyDescent="0.45">
      <c r="A1556" t="s">
        <v>358</v>
      </c>
      <c r="C1556" t="s">
        <v>354</v>
      </c>
      <c r="F1556">
        <v>2019</v>
      </c>
      <c r="G1556">
        <v>2050</v>
      </c>
    </row>
    <row r="1557" spans="1:7" x14ac:dyDescent="0.45">
      <c r="F1557">
        <v>1</v>
      </c>
      <c r="G1557">
        <v>1</v>
      </c>
    </row>
    <row r="1558" spans="1:7" x14ac:dyDescent="0.45">
      <c r="A1558" t="s">
        <v>358</v>
      </c>
      <c r="C1558" t="s">
        <v>355</v>
      </c>
      <c r="F1558">
        <v>2019</v>
      </c>
      <c r="G1558">
        <v>2050</v>
      </c>
    </row>
    <row r="1559" spans="1:7" x14ac:dyDescent="0.45">
      <c r="F1559">
        <v>1</v>
      </c>
      <c r="G1559">
        <v>1</v>
      </c>
    </row>
    <row r="1560" spans="1:7" x14ac:dyDescent="0.45">
      <c r="A1560" t="s">
        <v>359</v>
      </c>
      <c r="C1560" t="s">
        <v>351</v>
      </c>
      <c r="F1560">
        <v>2019</v>
      </c>
      <c r="G1560">
        <v>2050</v>
      </c>
    </row>
    <row r="1561" spans="1:7" x14ac:dyDescent="0.45">
      <c r="F1561">
        <v>1</v>
      </c>
      <c r="G1561">
        <v>1</v>
      </c>
    </row>
    <row r="1562" spans="1:7" x14ac:dyDescent="0.45">
      <c r="A1562" t="s">
        <v>359</v>
      </c>
      <c r="C1562" t="s">
        <v>352</v>
      </c>
      <c r="F1562">
        <v>2019</v>
      </c>
      <c r="G1562">
        <v>2050</v>
      </c>
    </row>
    <row r="1563" spans="1:7" x14ac:dyDescent="0.45">
      <c r="F1563">
        <v>1</v>
      </c>
      <c r="G1563">
        <v>1</v>
      </c>
    </row>
    <row r="1564" spans="1:7" x14ac:dyDescent="0.45">
      <c r="A1564" t="s">
        <v>359</v>
      </c>
      <c r="C1564" t="s">
        <v>353</v>
      </c>
      <c r="F1564">
        <v>2019</v>
      </c>
      <c r="G1564">
        <v>2050</v>
      </c>
    </row>
    <row r="1565" spans="1:7" x14ac:dyDescent="0.45">
      <c r="F1565">
        <v>1</v>
      </c>
      <c r="G1565">
        <v>1</v>
      </c>
    </row>
    <row r="1566" spans="1:7" x14ac:dyDescent="0.45">
      <c r="A1566" t="s">
        <v>359</v>
      </c>
      <c r="C1566" t="s">
        <v>354</v>
      </c>
      <c r="F1566">
        <v>2019</v>
      </c>
      <c r="G1566">
        <v>2050</v>
      </c>
    </row>
    <row r="1567" spans="1:7" x14ac:dyDescent="0.45">
      <c r="F1567">
        <v>1</v>
      </c>
      <c r="G1567">
        <v>1</v>
      </c>
    </row>
    <row r="1568" spans="1:7" x14ac:dyDescent="0.45">
      <c r="A1568" t="s">
        <v>359</v>
      </c>
      <c r="C1568" t="s">
        <v>355</v>
      </c>
      <c r="F1568">
        <v>2019</v>
      </c>
      <c r="G1568">
        <v>2050</v>
      </c>
    </row>
    <row r="1569" spans="1:7" x14ac:dyDescent="0.45">
      <c r="F1569">
        <v>1</v>
      </c>
      <c r="G1569">
        <v>1</v>
      </c>
    </row>
    <row r="1570" spans="1:7" x14ac:dyDescent="0.45">
      <c r="A1570" t="s">
        <v>360</v>
      </c>
      <c r="C1570" t="s">
        <v>351</v>
      </c>
      <c r="F1570">
        <v>2019</v>
      </c>
      <c r="G1570">
        <v>2050</v>
      </c>
    </row>
    <row r="1571" spans="1:7" x14ac:dyDescent="0.45">
      <c r="F1571">
        <v>1</v>
      </c>
      <c r="G1571">
        <v>1</v>
      </c>
    </row>
    <row r="1572" spans="1:7" x14ac:dyDescent="0.45">
      <c r="A1572" t="s">
        <v>360</v>
      </c>
      <c r="C1572" t="s">
        <v>352</v>
      </c>
      <c r="F1572">
        <v>2019</v>
      </c>
      <c r="G1572">
        <v>2050</v>
      </c>
    </row>
    <row r="1573" spans="1:7" x14ac:dyDescent="0.45">
      <c r="F1573">
        <v>1</v>
      </c>
      <c r="G1573">
        <v>1</v>
      </c>
    </row>
    <row r="1574" spans="1:7" x14ac:dyDescent="0.45">
      <c r="A1574" t="s">
        <v>360</v>
      </c>
      <c r="C1574" t="s">
        <v>353</v>
      </c>
      <c r="F1574">
        <v>2019</v>
      </c>
      <c r="G1574">
        <v>2050</v>
      </c>
    </row>
    <row r="1575" spans="1:7" x14ac:dyDescent="0.45">
      <c r="F1575">
        <v>1</v>
      </c>
      <c r="G1575">
        <v>1</v>
      </c>
    </row>
    <row r="1576" spans="1:7" x14ac:dyDescent="0.45">
      <c r="A1576" t="s">
        <v>360</v>
      </c>
      <c r="C1576" t="s">
        <v>354</v>
      </c>
      <c r="F1576">
        <v>2019</v>
      </c>
      <c r="G1576">
        <v>2050</v>
      </c>
    </row>
    <row r="1577" spans="1:7" x14ac:dyDescent="0.45">
      <c r="F1577">
        <v>1</v>
      </c>
      <c r="G1577">
        <v>1</v>
      </c>
    </row>
    <row r="1578" spans="1:7" x14ac:dyDescent="0.45">
      <c r="A1578" t="s">
        <v>360</v>
      </c>
      <c r="C1578" t="s">
        <v>355</v>
      </c>
      <c r="F1578">
        <v>2019</v>
      </c>
      <c r="G1578">
        <v>2050</v>
      </c>
    </row>
    <row r="1579" spans="1:7" x14ac:dyDescent="0.45">
      <c r="F1579">
        <v>1</v>
      </c>
      <c r="G1579">
        <v>1</v>
      </c>
    </row>
    <row r="1580" spans="1:7" x14ac:dyDescent="0.45">
      <c r="A1580" t="s">
        <v>361</v>
      </c>
      <c r="C1580" t="s">
        <v>351</v>
      </c>
      <c r="F1580">
        <v>2019</v>
      </c>
      <c r="G1580">
        <v>2050</v>
      </c>
    </row>
    <row r="1581" spans="1:7" x14ac:dyDescent="0.45">
      <c r="F1581">
        <v>1</v>
      </c>
      <c r="G1581">
        <v>1</v>
      </c>
    </row>
    <row r="1582" spans="1:7" x14ac:dyDescent="0.45">
      <c r="A1582" t="s">
        <v>361</v>
      </c>
      <c r="C1582" t="s">
        <v>352</v>
      </c>
      <c r="F1582">
        <v>2019</v>
      </c>
      <c r="G1582">
        <v>2050</v>
      </c>
    </row>
    <row r="1583" spans="1:7" x14ac:dyDescent="0.45">
      <c r="F1583">
        <v>1</v>
      </c>
      <c r="G1583">
        <v>1</v>
      </c>
    </row>
    <row r="1584" spans="1:7" x14ac:dyDescent="0.45">
      <c r="A1584" t="s">
        <v>361</v>
      </c>
      <c r="C1584" t="s">
        <v>353</v>
      </c>
      <c r="F1584">
        <v>2019</v>
      </c>
      <c r="G1584">
        <v>2050</v>
      </c>
    </row>
    <row r="1585" spans="1:7" x14ac:dyDescent="0.45">
      <c r="F1585">
        <v>1</v>
      </c>
      <c r="G1585">
        <v>1</v>
      </c>
    </row>
    <row r="1586" spans="1:7" x14ac:dyDescent="0.45">
      <c r="A1586" t="s">
        <v>361</v>
      </c>
      <c r="C1586" t="s">
        <v>354</v>
      </c>
      <c r="F1586">
        <v>2019</v>
      </c>
      <c r="G1586">
        <v>2050</v>
      </c>
    </row>
    <row r="1587" spans="1:7" x14ac:dyDescent="0.45">
      <c r="F1587">
        <v>1</v>
      </c>
      <c r="G1587">
        <v>1</v>
      </c>
    </row>
    <row r="1588" spans="1:7" x14ac:dyDescent="0.45">
      <c r="A1588" t="s">
        <v>361</v>
      </c>
      <c r="C1588" t="s">
        <v>355</v>
      </c>
      <c r="F1588">
        <v>2019</v>
      </c>
      <c r="G1588">
        <v>2050</v>
      </c>
    </row>
    <row r="1589" spans="1:7" x14ac:dyDescent="0.45">
      <c r="F1589">
        <v>1</v>
      </c>
      <c r="G1589">
        <v>1</v>
      </c>
    </row>
    <row r="1590" spans="1:7" x14ac:dyDescent="0.45">
      <c r="A1590" t="s">
        <v>362</v>
      </c>
      <c r="C1590" t="s">
        <v>351</v>
      </c>
      <c r="F1590">
        <v>2019</v>
      </c>
      <c r="G1590">
        <v>2050</v>
      </c>
    </row>
    <row r="1591" spans="1:7" x14ac:dyDescent="0.45">
      <c r="F1591">
        <v>1</v>
      </c>
      <c r="G1591">
        <v>1</v>
      </c>
    </row>
    <row r="1592" spans="1:7" x14ac:dyDescent="0.45">
      <c r="A1592" t="s">
        <v>362</v>
      </c>
      <c r="C1592" t="s">
        <v>352</v>
      </c>
      <c r="F1592">
        <v>2019</v>
      </c>
      <c r="G1592">
        <v>2050</v>
      </c>
    </row>
    <row r="1593" spans="1:7" x14ac:dyDescent="0.45">
      <c r="F1593">
        <v>1</v>
      </c>
      <c r="G1593">
        <v>1</v>
      </c>
    </row>
    <row r="1594" spans="1:7" x14ac:dyDescent="0.45">
      <c r="A1594" t="s">
        <v>362</v>
      </c>
      <c r="C1594" t="s">
        <v>353</v>
      </c>
      <c r="F1594">
        <v>2019</v>
      </c>
      <c r="G1594">
        <v>2050</v>
      </c>
    </row>
    <row r="1595" spans="1:7" x14ac:dyDescent="0.45">
      <c r="F1595">
        <v>1</v>
      </c>
      <c r="G1595">
        <v>1</v>
      </c>
    </row>
    <row r="1596" spans="1:7" x14ac:dyDescent="0.45">
      <c r="A1596" t="s">
        <v>362</v>
      </c>
      <c r="C1596" t="s">
        <v>354</v>
      </c>
      <c r="F1596">
        <v>2019</v>
      </c>
      <c r="G1596">
        <v>2050</v>
      </c>
    </row>
    <row r="1597" spans="1:7" x14ac:dyDescent="0.45">
      <c r="F1597">
        <v>1</v>
      </c>
      <c r="G1597">
        <v>1</v>
      </c>
    </row>
    <row r="1598" spans="1:7" x14ac:dyDescent="0.45">
      <c r="A1598" t="s">
        <v>362</v>
      </c>
      <c r="C1598" t="s">
        <v>355</v>
      </c>
      <c r="F1598">
        <v>2019</v>
      </c>
      <c r="G1598">
        <v>2050</v>
      </c>
    </row>
    <row r="1599" spans="1:7" x14ac:dyDescent="0.45">
      <c r="F1599">
        <v>1</v>
      </c>
      <c r="G1599">
        <v>1</v>
      </c>
    </row>
    <row r="1600" spans="1:7" x14ac:dyDescent="0.45">
      <c r="A1600" t="s">
        <v>363</v>
      </c>
      <c r="C1600" t="s">
        <v>351</v>
      </c>
      <c r="F1600">
        <v>2019</v>
      </c>
      <c r="G1600">
        <v>2050</v>
      </c>
    </row>
    <row r="1601" spans="1:7" x14ac:dyDescent="0.45">
      <c r="F1601">
        <v>1</v>
      </c>
      <c r="G1601">
        <v>1</v>
      </c>
    </row>
    <row r="1602" spans="1:7" x14ac:dyDescent="0.45">
      <c r="A1602" t="s">
        <v>363</v>
      </c>
      <c r="C1602" t="s">
        <v>352</v>
      </c>
      <c r="F1602">
        <v>2019</v>
      </c>
      <c r="G1602">
        <v>2050</v>
      </c>
    </row>
    <row r="1603" spans="1:7" x14ac:dyDescent="0.45">
      <c r="F1603">
        <v>1</v>
      </c>
      <c r="G1603">
        <v>1</v>
      </c>
    </row>
    <row r="1604" spans="1:7" x14ac:dyDescent="0.45">
      <c r="A1604" t="s">
        <v>363</v>
      </c>
      <c r="C1604" t="s">
        <v>353</v>
      </c>
      <c r="F1604">
        <v>2019</v>
      </c>
      <c r="G1604">
        <v>2050</v>
      </c>
    </row>
    <row r="1605" spans="1:7" x14ac:dyDescent="0.45">
      <c r="F1605">
        <v>1</v>
      </c>
      <c r="G1605">
        <v>1</v>
      </c>
    </row>
    <row r="1606" spans="1:7" x14ac:dyDescent="0.45">
      <c r="A1606" t="s">
        <v>363</v>
      </c>
      <c r="C1606" t="s">
        <v>354</v>
      </c>
      <c r="F1606">
        <v>2019</v>
      </c>
      <c r="G1606">
        <v>2050</v>
      </c>
    </row>
    <row r="1607" spans="1:7" x14ac:dyDescent="0.45">
      <c r="F1607">
        <v>1</v>
      </c>
      <c r="G1607">
        <v>1</v>
      </c>
    </row>
    <row r="1608" spans="1:7" x14ac:dyDescent="0.45">
      <c r="A1608" t="s">
        <v>363</v>
      </c>
      <c r="C1608" t="s">
        <v>355</v>
      </c>
      <c r="F1608">
        <v>2019</v>
      </c>
      <c r="G1608">
        <v>2050</v>
      </c>
    </row>
    <row r="1609" spans="1:7" x14ac:dyDescent="0.45">
      <c r="F1609">
        <v>1</v>
      </c>
      <c r="G1609">
        <v>1</v>
      </c>
    </row>
  </sheetData>
  <phoneticPr fontId="7" type="noConversion"/>
  <conditionalFormatting sqref="A2:E1048551">
    <cfRule type="expression" dxfId="9" priority="10">
      <formula>AND($A1&lt;&gt;$A3,$A1&lt;&gt;$A$1)</formula>
    </cfRule>
  </conditionalFormatting>
  <conditionalFormatting sqref="A2:E1048576">
    <cfRule type="expression" dxfId="8" priority="9">
      <formula>OR(ISNUMBER(SEARCH("NOT USED",$B1)),ISNUMBER(SEARCH("NOT USED",$B2)))</formula>
    </cfRule>
  </conditionalFormatting>
  <conditionalFormatting sqref="A1:E17">
    <cfRule type="expression" dxfId="7" priority="11">
      <formula>AND(#REF!&lt;&gt;$A2,#REF!&lt;&gt;$A$1)</formula>
    </cfRule>
  </conditionalFormatting>
  <conditionalFormatting sqref="A1:E17">
    <cfRule type="expression" dxfId="6" priority="16">
      <formula>OR(ISNUMBER(SEARCH("NOT USED",#REF!)),ISNUMBER(SEARCH("NOT USED",$B1)))</formula>
    </cfRule>
  </conditionalFormatting>
  <conditionalFormatting sqref="A1048552:E1048576">
    <cfRule type="expression" dxfId="5" priority="28">
      <formula>AND(#REF!&lt;&gt;$A1,#REF!&lt;&gt;$A$1)</formula>
    </cfRule>
  </conditionalFormatting>
  <conditionalFormatting sqref="A1048552:E1048576">
    <cfRule type="expression" dxfId="4" priority="43">
      <formula>AND($A1048551&lt;&gt;$A1,$A1048551&lt;&gt;$A$1)</formula>
    </cfRule>
  </conditionalFormatting>
  <conditionalFormatting sqref="A18:E51">
    <cfRule type="expression" dxfId="3" priority="2">
      <formula>AND($A17&lt;&gt;$A19,$A17&lt;&gt;$A$1)</formula>
    </cfRule>
  </conditionalFormatting>
  <conditionalFormatting sqref="A18:E51">
    <cfRule type="expression" dxfId="2" priority="1">
      <formula>OR(ISNUMBER(SEARCH("NOT USED",$B17)),ISNUMBER(SEARCH("NOT USED",$B18)))</formula>
    </cfRule>
  </conditionalFormatting>
  <conditionalFormatting sqref="A52:E53">
    <cfRule type="expression" dxfId="1" priority="3">
      <formula>AND(#REF!&lt;&gt;$A53,#REF!&lt;&gt;$A$1)</formula>
    </cfRule>
  </conditionalFormatting>
  <conditionalFormatting sqref="A52:E53">
    <cfRule type="expression" dxfId="0" priority="4">
      <formula>OR(ISNUMBER(SEARCH("NOT USED",#REF!)),ISNUMBER(SEARCH("NOT USED",$B52)))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J80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4.25" x14ac:dyDescent="0.45"/>
  <cols>
    <col min="1" max="1" width="54" customWidth="1"/>
    <col min="2" max="3" width="14.86328125" customWidth="1"/>
    <col min="4" max="4" width="14.86328125" style="41" customWidth="1"/>
  </cols>
  <sheetData>
    <row r="1" spans="1:36" x14ac:dyDescent="0.45">
      <c r="A1" s="1" t="s">
        <v>80</v>
      </c>
      <c r="B1" s="1" t="s">
        <v>79</v>
      </c>
      <c r="C1" s="1" t="s">
        <v>83</v>
      </c>
      <c r="D1" s="40" t="s">
        <v>84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4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4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4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4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4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4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4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4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4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4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4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4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4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45">
      <c r="A15" s="12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45">
      <c r="A16" s="12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45">
      <c r="A17" s="12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45">
      <c r="A18" s="12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45">
      <c r="A19" s="12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45">
      <c r="A20" s="12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45">
      <c r="A21" s="12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45">
      <c r="A22" s="12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45">
      <c r="A23" s="12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45">
      <c r="A24" s="12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45">
      <c r="A25" s="12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45">
      <c r="A26" s="12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45">
      <c r="A27" s="12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45">
      <c r="A28" s="12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45">
      <c r="A29" s="12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45">
      <c r="A30" s="12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45">
      <c r="A31" s="12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45">
      <c r="A32" s="12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45">
      <c r="A33" s="12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45">
      <c r="A34" s="12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45">
      <c r="A35" s="12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45">
      <c r="A36" s="12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45">
      <c r="A37" s="12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45">
      <c r="A38" s="12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45">
      <c r="A39" s="12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6.6667000000000004E-2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0.13333300000000001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0.2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0.26666699999999999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0.33333299999999999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0.4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0.466667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0.53333299999999995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0.6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0.66666700000000001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0.73333300000000001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0.8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0.86666699999999997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0.93333299999999997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1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1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1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1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1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1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1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1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1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1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1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1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1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45">
      <c r="A40" s="12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45">
      <c r="A41" s="12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45">
      <c r="A42" s="12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6.6667000000000004E-2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0.13333300000000001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0.2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0.26666699999999999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0.33333299999999999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0.4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0.466667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0.53333299999999995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0.6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0.66666700000000001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0.73333300000000001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0.8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0.86666699999999997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0.93333299999999997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1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1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1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1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1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1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1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1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1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1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1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1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1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45">
      <c r="A43" s="12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6.6667000000000004E-2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0.13333300000000001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0.2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0.26666699999999999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0.33333299999999999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0.4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0.466667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0.53333299999999995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0.6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0.66666700000000001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0.73333300000000001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0.8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0.86666699999999997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0.93333299999999997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1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1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1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1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1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1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1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1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1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1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1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1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1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45">
      <c r="A44" s="12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45">
      <c r="A45" s="12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6.6667000000000004E-2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0.13333300000000001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0.2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0.26666699999999999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0.33333299999999999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0.4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0.466667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0.53333299999999995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0.6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0.66666700000000001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0.73333300000000001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0.8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0.86666699999999997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0.93333299999999997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1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1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1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1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1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1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1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1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1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1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1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1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1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45">
      <c r="A46" s="12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45">
      <c r="A47" s="12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45">
      <c r="A48" s="12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6.6667000000000004E-2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0.13333300000000001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0.2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0.26666699999999999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0.33333299999999999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0.4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0.466667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0.53333299999999995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0.6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0.66666700000000001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0.73333300000000001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0.8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0.86666699999999997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0.93333299999999997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1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1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1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1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1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1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1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1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1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1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1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1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1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45">
      <c r="A49" s="12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6.6667000000000004E-2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0.13333300000000001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0.2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0.26666699999999999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0.33333299999999999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0.4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0.466667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0.53333299999999995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0.6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0.66666700000000001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0.73333300000000001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0.8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0.86666699999999997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0.93333299999999997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1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1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1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1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1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1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1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1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1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1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1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1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1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45">
      <c r="A50" s="12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6.6667000000000004E-2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0.13333300000000001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0.2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0.26666699999999999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0.33333299999999999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0.4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0.466667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0.53333299999999995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0.6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0.66666700000000001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0.73333300000000001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0.8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0.86666699999999997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0.93333299999999997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1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1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1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1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1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1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1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1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1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1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1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1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1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45">
      <c r="A51" s="12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45">
      <c r="A52" s="12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45">
      <c r="A53" s="12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45">
      <c r="A54" s="12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45">
      <c r="A55" s="12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45">
      <c r="A56" s="12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45">
      <c r="A57" s="12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45">
      <c r="A58" s="12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45">
      <c r="A59" s="12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45">
      <c r="A60" s="12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45">
      <c r="A61" s="12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45">
      <c r="A62" s="12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45">
      <c r="A63" s="12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45">
      <c r="A64" s="12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45">
      <c r="A65" s="12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4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4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45">
      <c r="A68" s="12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45">
      <c r="A69" s="12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45">
      <c r="A70" s="12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45">
      <c r="A71" s="12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45">
      <c r="A72" s="12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45">
      <c r="A73" s="12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45">
      <c r="A74" s="12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45">
      <c r="A75" s="12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45">
      <c r="A76" s="12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45">
      <c r="A77" s="12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4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4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45">
      <c r="A80" s="12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45">
      <c r="A81" s="12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45">
      <c r="A82" s="12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45">
      <c r="A83" s="12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45">
      <c r="A84" s="12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45">
      <c r="A85" s="12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45">
      <c r="A86" s="12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45">
      <c r="A87" s="12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45">
      <c r="A88" s="12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45">
      <c r="A89" s="12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4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4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45">
      <c r="A92" s="12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45">
      <c r="A93" s="12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45">
      <c r="A94" s="12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45">
      <c r="A95" s="12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45">
      <c r="A96" s="12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45">
      <c r="A97" s="12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45">
      <c r="A98" s="12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45">
      <c r="A99" s="12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45">
      <c r="A100" s="12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45">
      <c r="A101" s="12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4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4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45">
      <c r="A104" s="12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45">
      <c r="A105" s="12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45">
      <c r="A106" s="12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45">
      <c r="A107" s="12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45">
      <c r="A108" s="12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45">
      <c r="A109" s="12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45">
      <c r="A110" s="12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45">
      <c r="A111" s="12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45">
      <c r="A112" s="12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45">
      <c r="A113" s="12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4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4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45">
      <c r="A116" s="12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45">
      <c r="A117" s="12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45">
      <c r="A118" s="12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45">
      <c r="A119" s="12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45">
      <c r="A120" s="12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45">
      <c r="A121" s="12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45">
      <c r="A122" s="12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45">
      <c r="A123" s="12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45">
      <c r="A124" s="12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45">
      <c r="A125" s="12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4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4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45">
      <c r="A128" s="12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45">
      <c r="A129" s="12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3.3333000000000002E-2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6.6667000000000004E-2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0.1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0.13333300000000001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0.16666700000000001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0.2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0.23333300000000001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0.26666699999999999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0.3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0.33333299999999999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0.36666700000000002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0.4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0.43333300000000002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0.466667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0.5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0.53333299999999995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0.56666700000000003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0.6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0.63333300000000003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0.66666700000000001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0.7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0.73333300000000001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0.76666699999999999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0.8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0.83333299999999999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0.86666699999999997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0.9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0.93333299999999997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0.96666700000000005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45">
      <c r="A130" s="12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3.3333000000000002E-2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6.6667000000000004E-2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0.1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0.13333300000000001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0.16666700000000001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0.2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0.23333300000000001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0.26666699999999999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0.3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0.33333299999999999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0.36666700000000002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0.4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0.43333300000000002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0.466667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0.5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0.53333299999999995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0.56666700000000003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0.6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0.63333300000000003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0.66666700000000001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0.7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0.73333300000000001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0.76666699999999999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0.8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0.83333299999999999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0.86666699999999997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0.9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0.93333299999999997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0.96666700000000005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45">
      <c r="A131" s="12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3.3333000000000002E-2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6.6667000000000004E-2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0.1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0.13333300000000001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0.16666700000000001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0.2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0.23333300000000001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0.26666699999999999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0.3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0.33333299999999999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0.36666700000000002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0.4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0.43333300000000002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0.466667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0.5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0.53333299999999995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0.56666700000000003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0.6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0.63333300000000003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0.66666700000000001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0.7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0.73333300000000001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0.76666699999999999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0.8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0.83333299999999999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0.86666699999999997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0.9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0.93333299999999997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0.96666700000000005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45">
      <c r="A132" s="12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3.3333000000000002E-2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6.6667000000000004E-2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0.1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0.13333300000000001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0.16666700000000001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0.2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0.23333300000000001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0.26666699999999999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0.3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0.33333299999999999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0.36666700000000002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0.4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0.43333300000000002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0.466667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0.5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0.53333299999999995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0.56666700000000003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0.6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0.63333300000000003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0.66666700000000001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0.7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0.73333300000000001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0.76666699999999999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0.8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0.83333299999999999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0.86666699999999997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0.9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0.93333299999999997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0.96666700000000005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45">
      <c r="A133" s="12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3.3333000000000002E-2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6.6667000000000004E-2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0.1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0.13333300000000001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0.16666700000000001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0.2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0.23333300000000001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0.26666699999999999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0.3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0.33333299999999999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0.36666700000000002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0.4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0.43333300000000002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0.466667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0.5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0.53333299999999995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0.56666700000000003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0.6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0.63333300000000003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0.66666700000000001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0.7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0.73333300000000001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0.76666699999999999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0.8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0.83333299999999999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0.86666699999999997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0.9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0.93333299999999997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0.96666700000000005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45">
      <c r="A134" s="12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3.3333000000000002E-2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6.6667000000000004E-2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0.1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0.13333300000000001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0.16666700000000001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0.2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0.23333300000000001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0.26666699999999999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0.3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0.33333299999999999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0.36666700000000002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0.4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0.43333300000000002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0.466667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0.5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0.53333299999999995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0.56666700000000003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0.6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0.63333300000000003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0.66666700000000001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0.7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0.73333300000000001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0.76666699999999999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0.8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0.83333299999999999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0.86666699999999997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0.9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0.93333299999999997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0.96666700000000005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45">
      <c r="A135" s="12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3.3333000000000002E-2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6.6667000000000004E-2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0.1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0.13333300000000001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0.16666700000000001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0.2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0.23333300000000001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0.26666699999999999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0.3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0.33333299999999999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0.36666700000000002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0.4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0.43333300000000002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0.466667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0.5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0.53333299999999995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0.56666700000000003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0.6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0.63333300000000003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0.66666700000000001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0.7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0.73333300000000001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0.76666699999999999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0.8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0.83333299999999999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0.86666699999999997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0.9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0.93333299999999997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0.96666700000000005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45">
      <c r="A136" s="12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3.3333000000000002E-2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6.6667000000000004E-2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0.1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0.13333300000000001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0.16666700000000001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0.2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0.23333300000000001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0.26666699999999999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0.3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0.33333299999999999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0.36666700000000002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0.4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0.43333300000000002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0.466667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0.5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0.53333299999999995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0.56666700000000003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0.6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0.63333300000000003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0.66666700000000001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0.7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0.73333300000000001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0.76666699999999999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0.8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0.83333299999999999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0.86666699999999997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0.9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0.93333299999999997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0.96666700000000005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45">
      <c r="A137" s="12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3.3333000000000002E-2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6.6667000000000004E-2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0.1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0.13333300000000001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0.16666700000000001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0.2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0.23333300000000001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0.26666699999999999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0.3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0.33333299999999999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0.36666700000000002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0.4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0.43333300000000002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0.466667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0.5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0.53333299999999995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0.56666700000000003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0.6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0.63333300000000003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0.66666700000000001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0.7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0.73333300000000001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0.76666699999999999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0.8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0.83333299999999999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0.86666699999999997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0.9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0.93333299999999997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0.96666700000000005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45">
      <c r="A138" s="12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0.34499999999999997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0.36683300000000002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0.38866699999999998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0.41049999999999998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0.43233300000000002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0.45416699999999999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0.47599999999999998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0.49783300000000003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0.51966699999999999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0.54149999999999998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0.56333299999999997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0.58516699999999999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0.60699999999999998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0.62883299999999998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0.650667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0.67249999999999999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0.69433299999999998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0.716167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0.73799999999999999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0.75983299999999998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0.781667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0.80349999999999999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0.82533299999999998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0.847167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0.86899999999999999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0.89083299999999999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0.91266700000000001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0.9345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0.95633299999999999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0.97816700000000001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45">
      <c r="A139" s="12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45">
      <c r="A140" s="12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45">
      <c r="A141" s="12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45">
      <c r="A142" s="12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45">
      <c r="A143" s="12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45">
      <c r="A144" s="12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45">
      <c r="A145" s="12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45">
      <c r="A146" s="12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45">
      <c r="A147" s="12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45">
      <c r="A148" s="12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45">
      <c r="A149" s="12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45">
      <c r="A150" s="12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45">
      <c r="A151" s="12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45">
      <c r="A152" s="12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45">
      <c r="A153" s="12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45">
      <c r="A154" s="12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45">
      <c r="A155" s="12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45">
      <c r="A156" s="12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45">
      <c r="A157" s="12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45">
      <c r="A158" s="12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45">
      <c r="A159" s="12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45">
      <c r="A160" s="12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45">
      <c r="A161" s="12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45">
      <c r="A162" s="12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45">
      <c r="A163" s="12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45">
      <c r="A164" s="12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45">
      <c r="A165" s="12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45">
      <c r="A166" s="12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45">
      <c r="A167" s="12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45">
      <c r="A168" s="12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45">
      <c r="A169" s="12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45">
      <c r="A170" s="12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45">
      <c r="A171" s="12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45">
      <c r="A172" s="12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45">
      <c r="A173" s="12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45">
      <c r="A174" s="12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45">
      <c r="A175" s="12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45">
      <c r="A176" s="12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45">
      <c r="A177" s="12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0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0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45">
      <c r="A178" s="12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45">
      <c r="A179" s="12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45">
      <c r="A180" s="12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1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1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1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1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1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1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1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1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1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1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1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1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1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1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1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1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1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1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1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1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1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1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1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45">
      <c r="A181" s="12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1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1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1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1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1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1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1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1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1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1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1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1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1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1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1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1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1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1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1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1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1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1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1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45">
      <c r="A182" s="12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1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1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1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1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1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1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1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1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1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1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1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1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1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1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1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1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1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1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1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1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1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1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1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45">
      <c r="A183" s="12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1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1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1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1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1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1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1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1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1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1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1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1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1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1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1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1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1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1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1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1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1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1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1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45">
      <c r="A184" s="12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1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1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1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1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1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1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1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1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1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1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1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1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1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1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1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1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1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1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1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1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1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1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1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45">
      <c r="A185" s="12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1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1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1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1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1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1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1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1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1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1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1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1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1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1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1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1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1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1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1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1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1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1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1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45">
      <c r="A186" s="12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1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1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1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1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1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1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1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1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1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1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1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1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1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1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1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1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1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1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1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1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1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1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1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45">
      <c r="A187" s="12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1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1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1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1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1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1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1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1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1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1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1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1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1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1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1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1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1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1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1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1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1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1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1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1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1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45">
      <c r="A188" s="12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1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1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1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1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1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1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1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1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1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1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1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1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1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1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1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1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1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1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1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1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1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1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1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45">
      <c r="A189" s="12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1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0.83750000000000002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0.67500000000000004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0.51249999999999996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0.35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0.34200000000000003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0.33400000000000002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0.32600000000000001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0.318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0.31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0.248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0.186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0.124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6.2E-2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0.02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0.04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0.06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0.08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0.1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0.1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0.1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0.1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0.1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0.1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0.10199999999999999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0.104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0.106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0.108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0.11</v>
      </c>
    </row>
    <row r="190" spans="1:36" x14ac:dyDescent="0.45">
      <c r="A190" s="12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45">
      <c r="A191" s="12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45">
      <c r="A192" s="12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45">
      <c r="A193" s="12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45">
      <c r="A194" s="12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45">
      <c r="A195" s="12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45">
      <c r="A196" s="12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45">
      <c r="A197" s="12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45">
      <c r="A198" s="12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45">
      <c r="A199" s="12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45">
      <c r="A200" s="12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45">
      <c r="A201" s="12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45">
      <c r="A202" s="12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45">
      <c r="A203" s="12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45">
      <c r="A204" s="12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45">
      <c r="A205" s="12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45">
      <c r="A206" s="12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45">
      <c r="A207" s="12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45">
      <c r="A208" s="12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45">
      <c r="A209" s="12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45">
      <c r="A210" s="12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45">
      <c r="A211" s="12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45">
      <c r="A212" s="12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45">
      <c r="A213" s="12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45">
      <c r="A214" s="12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45">
      <c r="A215" s="12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45">
      <c r="A216" s="12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45">
      <c r="A217" s="12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45">
      <c r="A218" s="12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45">
      <c r="A219" s="12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45">
      <c r="A220" s="12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45">
      <c r="A221" s="12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45">
      <c r="A222" s="12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45">
      <c r="A223" s="12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45">
      <c r="A224" s="12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45">
      <c r="A225" s="12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45">
      <c r="A226" s="12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45">
      <c r="A227" s="12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45">
      <c r="A228" s="12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45">
      <c r="A229" s="12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45">
      <c r="A230" s="12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45">
      <c r="A231" s="12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45">
      <c r="A232" s="12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45">
      <c r="A233" s="12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45">
      <c r="A234" s="12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45">
      <c r="A235" s="12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45">
      <c r="A236" s="12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45">
      <c r="A237" s="12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45">
      <c r="A238" s="12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45">
      <c r="A239" s="12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45">
      <c r="A240" s="12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45">
      <c r="A241" s="12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45">
      <c r="A242" s="12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45">
      <c r="A243" s="12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45">
      <c r="A244" s="12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45">
      <c r="A245" s="12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45">
      <c r="A246" s="12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45">
      <c r="A247" s="12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0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0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3.3333000000000002E-2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6.6667000000000004E-2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0.1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0.13333300000000001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0.16666700000000001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0.2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0.23333300000000001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0.26666699999999999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0.3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0.33333299999999999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0.36666700000000002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0.4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0.43333300000000002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0.466667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0.5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0.53333299999999995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0.56666700000000003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0.6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0.63333300000000003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0.66666700000000001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0.7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0.73333300000000001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0.76666699999999999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0.8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0.83333299999999999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0.86666699999999997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0.9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0.93333299999999997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0.96666700000000005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45">
      <c r="A248" s="12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0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0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3.3333000000000002E-2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6.6667000000000004E-2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0.1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0.13333300000000001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0.16666700000000001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0.2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0.23333300000000001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0.26666699999999999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0.3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0.33333299999999999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0.36666700000000002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0.4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0.43333300000000002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0.466667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0.5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0.53333299999999995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0.56666700000000003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0.6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0.63333300000000003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0.66666700000000001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0.7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0.73333300000000001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0.76666699999999999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0.8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0.83333299999999999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0.86666699999999997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0.9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0.93333299999999997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0.96666700000000005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45">
      <c r="A249" s="12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0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0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3.3333000000000002E-2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6.6667000000000004E-2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0.1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0.13333300000000001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0.16666700000000001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0.2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0.23333300000000001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0.26666699999999999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0.3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0.33333299999999999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0.36666700000000002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0.4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0.43333300000000002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0.466667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0.5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0.53333299999999995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0.56666700000000003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0.6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0.63333300000000003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0.66666700000000001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0.7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0.73333300000000001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0.76666699999999999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0.8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0.83333299999999999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0.86666699999999997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0.9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0.93333299999999997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0.96666700000000005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45">
      <c r="A250" s="12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0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0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3.3333000000000002E-2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6.6667000000000004E-2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0.1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0.13333300000000001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0.16666700000000001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0.2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0.23333300000000001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0.26666699999999999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0.3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0.33333299999999999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0.36666700000000002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0.4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0.43333300000000002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0.466667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0.5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0.53333299999999995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0.56666700000000003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0.6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0.63333300000000003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0.66666700000000001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0.7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0.73333300000000001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0.76666699999999999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0.8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0.83333299999999999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0.86666699999999997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0.9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0.93333299999999997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0.96666700000000005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45">
      <c r="A251" s="12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0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0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3.3333000000000002E-2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6.6667000000000004E-2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0.1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0.13333300000000001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0.16666700000000001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0.2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0.23333300000000001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0.26666699999999999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0.3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0.33333299999999999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0.36666700000000002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0.4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0.43333300000000002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0.466667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0.5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0.53333299999999995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0.56666700000000003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0.6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0.63333300000000003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0.66666700000000001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0.7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0.73333300000000001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0.76666699999999999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0.8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0.83333299999999999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0.86666699999999997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0.9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0.93333299999999997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0.96666700000000005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45">
      <c r="A252" s="12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0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0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3.3333000000000002E-2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6.6667000000000004E-2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0.1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0.13333300000000001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0.16666700000000001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0.2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0.23333300000000001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0.26666699999999999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0.3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0.33333299999999999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0.36666700000000002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0.4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0.43333300000000002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0.466667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0.5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0.53333299999999995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0.56666700000000003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0.6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0.63333300000000003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0.66666700000000001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0.7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0.73333300000000001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0.76666699999999999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0.8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0.83333299999999999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0.86666699999999997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0.9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0.93333299999999997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0.96666700000000005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45">
      <c r="A253" s="12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0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0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3.3333000000000002E-2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6.6667000000000004E-2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0.1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0.13333300000000001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0.16666700000000001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0.2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0.23333300000000001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0.26666699999999999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0.3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0.33333299999999999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0.36666700000000002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0.4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0.43333300000000002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0.466667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0.5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0.53333299999999995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0.56666700000000003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0.6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0.63333300000000003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0.66666700000000001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0.7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0.73333300000000001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0.76666699999999999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0.8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0.83333299999999999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0.86666699999999997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0.9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0.93333299999999997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0.96666700000000005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45">
      <c r="A254" s="12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0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0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3.3333000000000002E-2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6.6667000000000004E-2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0.1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0.13333300000000001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0.16666700000000001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0.2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0.23333300000000001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0.26666699999999999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0.3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0.33333299999999999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0.36666700000000002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0.4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0.43333300000000002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0.466667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0.5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0.53333299999999995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0.56666700000000003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0.6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0.63333300000000003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0.66666700000000001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0.7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0.73333300000000001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0.76666699999999999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0.8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0.83333299999999999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0.86666699999999997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0.9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0.93333299999999997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0.96666700000000005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45">
      <c r="A255" s="12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0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0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3.3333000000000002E-2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6.6667000000000004E-2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0.1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0.13333300000000001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0.16666700000000001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0.2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0.23333300000000001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0.26666699999999999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0.3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0.33333299999999999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0.36666700000000002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0.4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0.43333300000000002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0.466667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0.5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0.53333299999999995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0.56666700000000003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0.6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0.63333300000000003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0.66666700000000001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0.7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0.73333300000000001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0.76666699999999999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0.8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0.83333299999999999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0.86666699999999997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0.9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0.93333299999999997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0.96666700000000005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45">
      <c r="A256" s="12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0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0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3.3333000000000002E-2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6.6667000000000004E-2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0.1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0.13333300000000001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0.16666700000000001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0.2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0.23333300000000001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0.26666699999999999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0.3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0.33333299999999999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0.36666700000000002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0.4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0.43333300000000002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0.466667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0.5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0.53333299999999995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0.56666700000000003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0.6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0.63333300000000003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0.66666700000000001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0.7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0.73333300000000001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0.76666699999999999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0.8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0.83333299999999999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0.86666699999999997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0.9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0.93333299999999997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0.96666700000000005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45">
      <c r="A257" s="12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45">
      <c r="A258" s="12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45">
      <c r="A259" s="12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45">
      <c r="A260" s="12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45">
      <c r="A261" s="12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45">
      <c r="A262" s="12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45">
      <c r="A263" s="12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1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1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45">
      <c r="A264" s="12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1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1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45">
      <c r="A265" s="12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1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1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1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1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1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1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1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1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1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1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1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1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1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1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1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1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1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1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1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1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1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1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1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1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1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45">
      <c r="A266" s="12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1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1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1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1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1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1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1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1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1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1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1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1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1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1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1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1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1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1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1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1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1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1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1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1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1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45">
      <c r="A267" s="12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1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1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1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1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1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1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1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1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1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1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1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1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1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1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1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1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1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1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1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1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1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1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1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1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1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45">
      <c r="A268" s="12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1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1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1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1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1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1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1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1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1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1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1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1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1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1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1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1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1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1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1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1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1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1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1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1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1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45">
      <c r="A269" s="12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1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1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1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1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1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1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1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1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1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1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1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1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1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1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1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1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1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1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1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1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1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1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1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1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1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45">
      <c r="A270" s="12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1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1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1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1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1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1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1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1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1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1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1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1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1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1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1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1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1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1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1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1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1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1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1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1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1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45">
      <c r="A271" s="12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1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1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1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1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1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1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1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1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1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1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1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1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1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1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1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1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1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1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1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1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1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1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1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1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1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45">
      <c r="A272" s="12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1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1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1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1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1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1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1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1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1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1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1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1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1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1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1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1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1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1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1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1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1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1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1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1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1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45">
      <c r="A273" s="12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1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1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1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1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1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1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1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1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1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1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1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1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1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1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1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1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1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1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1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1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1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1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1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45">
      <c r="A274" s="12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1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1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1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1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1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1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1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1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1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1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1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1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1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1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1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1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1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1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1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1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1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1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1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45">
      <c r="A275" s="12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45">
      <c r="A276" s="12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45">
      <c r="A277" s="12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45">
      <c r="A278" s="12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45">
      <c r="A279" s="12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45">
      <c r="A280" s="12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45">
      <c r="A281" s="12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45">
      <c r="A282" s="12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45">
      <c r="A283" s="12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45">
      <c r="A284" s="12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45">
      <c r="A285" s="12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45">
      <c r="A286" s="12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45">
      <c r="A287" s="12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45">
      <c r="A288" s="12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45">
      <c r="A289" s="12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45">
      <c r="A290" s="12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45">
      <c r="A291" s="12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45">
      <c r="A292" s="12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45">
      <c r="A293" s="12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45">
      <c r="A294" s="12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45">
      <c r="A295" s="12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45">
      <c r="A296" s="12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45">
      <c r="A297" s="12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3.3333000000000002E-2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6.6667000000000004E-2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0.1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0.13333300000000001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0.16666700000000001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0.2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0.23333300000000001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0.26666699999999999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0.3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0.33333299999999999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0.36666700000000002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0.4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0.43333300000000002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0.466667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0.5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0.53333299999999995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0.56666700000000003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0.6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0.63333300000000003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0.66666700000000001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0.7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0.73333300000000001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0.76666699999999999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0.8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0.83333299999999999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0.86666699999999997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0.9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0.93333299999999997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0.96666700000000005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45">
      <c r="A298" s="12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3.3333000000000002E-2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6.6667000000000004E-2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0.1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0.13333300000000001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0.16666700000000001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0.2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0.23333300000000001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0.26666699999999999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0.3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0.33333299999999999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0.36666700000000002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0.4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0.43333300000000002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0.466667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0.5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0.53333299999999995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0.56666700000000003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0.6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0.63333300000000003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0.66666700000000001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0.7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0.73333300000000001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0.76666699999999999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0.8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0.83333299999999999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0.86666699999999997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0.9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0.93333299999999997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0.96666700000000005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45">
      <c r="A299" s="12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3.3333000000000002E-2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6.6667000000000004E-2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0.1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0.13333300000000001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0.16666700000000001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0.2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0.23333300000000001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0.26666699999999999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0.3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0.33333299999999999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0.36666700000000002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0.4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0.43333300000000002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0.466667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0.5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0.53333299999999995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0.56666700000000003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0.6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0.63333300000000003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0.66666700000000001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0.7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0.73333300000000001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0.76666699999999999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0.8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0.83333299999999999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0.86666699999999997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0.9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0.93333299999999997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0.96666700000000005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45">
      <c r="A300" s="12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3.3333000000000002E-2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6.6667000000000004E-2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0.1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0.13333300000000001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0.16666700000000001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0.2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0.23333300000000001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0.26666699999999999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0.3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0.33333299999999999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0.36666700000000002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0.4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0.43333300000000002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0.466667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0.5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0.53333299999999995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0.56666700000000003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0.6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0.63333300000000003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0.66666700000000001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0.7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0.73333300000000001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0.76666699999999999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0.8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0.83333299999999999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0.86666699999999997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0.9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0.93333299999999997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0.96666700000000005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45">
      <c r="A301" s="12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3.3333000000000002E-2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6.6667000000000004E-2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0.1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0.13333300000000001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0.16666700000000001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0.2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0.23333300000000001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0.26666699999999999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0.3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0.33333299999999999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0.36666700000000002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0.4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0.43333300000000002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0.466667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0.5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0.53333299999999995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0.56666700000000003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0.6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0.63333300000000003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0.66666700000000001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0.7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0.73333300000000001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0.76666699999999999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0.8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0.83333299999999999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0.86666699999999997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0.9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0.93333299999999997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0.96666700000000005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45">
      <c r="A302" s="12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3.3333000000000002E-2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6.6667000000000004E-2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0.1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0.13333300000000001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0.16666700000000001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0.2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0.23333300000000001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0.26666699999999999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0.3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0.33333299999999999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0.36666700000000002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0.4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0.43333300000000002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0.466667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0.5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0.53333299999999995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0.56666700000000003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0.6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0.63333300000000003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0.66666700000000001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0.7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0.73333300000000001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0.76666699999999999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0.8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0.83333299999999999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0.86666699999999997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0.9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0.93333299999999997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0.96666700000000005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45">
      <c r="A303" s="12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45">
      <c r="A304" s="12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45">
      <c r="A305" s="12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45">
      <c r="A306" s="12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45">
      <c r="A307" s="12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1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1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1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1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1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1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1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1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1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1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1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1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1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1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1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1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1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1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1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1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1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1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1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45">
      <c r="A308" s="12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1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1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1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1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1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1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1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1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1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1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1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1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1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1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1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1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1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1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1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1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1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1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1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45">
      <c r="A309" s="12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1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1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1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1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1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1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1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1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1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1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1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1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1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1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1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1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1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1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1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1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1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1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1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45">
      <c r="A310" s="12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1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1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1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1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1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1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1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1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1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1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1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1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1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1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1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1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1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1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1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1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1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1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1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45">
      <c r="A311" s="12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1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1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1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1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1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1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1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1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1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1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1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1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1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1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1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1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1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1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1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1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1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1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1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45">
      <c r="A312" s="12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1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1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1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1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1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1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1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1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1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1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1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1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1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1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1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1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1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1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1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1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1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1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1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45">
      <c r="A313" s="12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45">
      <c r="A314" s="12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45">
      <c r="A315" s="12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45">
      <c r="A316" s="12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45">
      <c r="A317" s="12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45">
      <c r="A318" s="12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45">
      <c r="A319" s="12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45">
      <c r="A320" s="12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45">
      <c r="A321" s="12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3.3333000000000002E-2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6.6667000000000004E-2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0.1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0.13333300000000001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0.16666700000000001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0.2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0.23333300000000001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0.26666699999999999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0.3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0.33333299999999999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0.36666700000000002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0.4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0.43333300000000002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0.466667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0.5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0.53333299999999995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0.56666700000000003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0.6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0.63333300000000003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0.66666700000000001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0.7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0.73333300000000001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0.76666699999999999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0.8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0.83333299999999999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0.86666699999999997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0.9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0.93333299999999997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0.96666700000000005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45">
      <c r="A322" s="12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3.3333000000000002E-2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6.6667000000000004E-2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0.1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0.13333300000000001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0.16666700000000001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0.2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0.23333300000000001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0.26666699999999999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0.3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0.33333299999999999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0.36666700000000002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0.4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0.43333300000000002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0.466667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0.5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0.53333299999999995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0.56666700000000003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0.6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0.63333300000000003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0.66666700000000001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0.7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0.73333300000000001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0.76666699999999999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0.8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0.83333299999999999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0.86666699999999997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0.9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0.93333299999999997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0.96666700000000005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45">
      <c r="A323" s="12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45">
      <c r="A324" s="12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45">
      <c r="A325" s="12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45">
      <c r="A326" s="12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45">
      <c r="A327" s="12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45">
      <c r="A328" s="12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45">
      <c r="A329" s="12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45">
      <c r="A330" s="12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45">
      <c r="A331" s="12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1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1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1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1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1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1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1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1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1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1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1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1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1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1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1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1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1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1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1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1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1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1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1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45">
      <c r="A332" s="12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1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1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1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1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1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1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1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1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1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1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1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1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1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1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1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1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1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1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1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1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1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1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1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45">
      <c r="A333" s="12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0.1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0.2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0.3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0.4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0.5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0.6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0.7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0.8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0.9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1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1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1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1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1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1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1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1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1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1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1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1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1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1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1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1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1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1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45">
      <c r="A334" s="12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0.1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0.2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0.3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0.4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0.5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0.6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0.7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0.8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0.9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1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1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1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1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1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1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1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1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1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1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1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1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1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1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1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1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1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1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45">
      <c r="A335" s="12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0.1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0.2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0.3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0.4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0.5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0.6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0.7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0.8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0.9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1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1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1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1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1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1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1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1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1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1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1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1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1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1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1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1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1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1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45">
      <c r="A336" s="12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0.1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0.2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0.3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0.4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0.5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0.6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0.7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0.8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0.9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1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1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1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1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1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1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1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1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1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1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1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1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1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1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1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1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1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1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45">
      <c r="A337" s="12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0.1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0.2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0.3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0.4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0.5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0.6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0.7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0.8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0.9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1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1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1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1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1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1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1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1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1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1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1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1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1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1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1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1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1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1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45">
      <c r="A338" s="12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0.1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0.2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0.3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0.4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0.5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0.6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0.7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0.8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0.9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1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1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1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1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1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1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1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1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1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1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1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1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1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1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1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1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1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1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45">
      <c r="A339" s="12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0.1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0.2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0.3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0.4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0.5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0.6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0.7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0.8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0.9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1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1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1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1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1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1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1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1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1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1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1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1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1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1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1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1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1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1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45">
      <c r="A340" s="12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0.1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0.2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0.3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0.4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0.5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0.6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0.7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0.8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0.9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1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1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1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1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1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1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1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1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1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1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1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1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1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1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1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1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1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1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45">
      <c r="A341" s="12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0.1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0.2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0.3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0.4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0.5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0.6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0.7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0.8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0.9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1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1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1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1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1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1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1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1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1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1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1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1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1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1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1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1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1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1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45">
      <c r="A342" s="12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0.1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0.2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0.3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0.4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0.5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0.6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0.7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0.8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0.9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1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1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1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1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1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1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1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1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1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1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1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1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1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1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1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1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1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1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45">
      <c r="A343" s="12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0.1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0.2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0.3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0.4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0.5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0.6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0.7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0.8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0.9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1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1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1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1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1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1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1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1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1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1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1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1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1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1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1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1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1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1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45">
      <c r="A344" s="12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0.1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0.2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0.3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0.4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0.5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0.6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0.7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0.8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0.9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45">
      <c r="A345" s="12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0.1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0.2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0.3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0.4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0.5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0.6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0.7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0.8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0.9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1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1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1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1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1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1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1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1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1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1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1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1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1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1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1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1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1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1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45">
      <c r="A346" s="12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0.1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0.2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0.3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0.4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0.5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0.6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0.7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0.8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0.9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1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1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1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1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1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1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1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1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1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1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1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1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1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1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1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1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1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1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45">
      <c r="A347" s="12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0.1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0.2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0.3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0.4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0.5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0.6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0.7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0.8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0.9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1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1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1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1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1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1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1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1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1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1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1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1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1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1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1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1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1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1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45">
      <c r="A348" s="12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0.1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0.2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0.3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0.4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0.5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0.6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0.7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0.8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0.9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1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1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1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1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1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1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1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1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1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1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1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1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1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1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1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1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1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1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45">
      <c r="A349" s="12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0.1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0.2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0.3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0.4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0.5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0.6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0.7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0.8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0.9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1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1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1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1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1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1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1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1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1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1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1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1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1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1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1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1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1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1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45">
      <c r="A350" s="12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0.1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0.2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0.3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0.4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0.5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0.6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0.7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0.8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0.9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1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1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1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1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1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1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1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1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1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1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1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1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1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1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1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1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1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1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45">
      <c r="A351" s="12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45">
      <c r="A352" s="12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45">
      <c r="A353" s="12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45">
      <c r="A354" s="12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1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1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1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1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1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1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1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1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1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1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1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1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1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1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1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1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1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1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1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1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1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1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1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45">
      <c r="A355" s="12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45">
      <c r="A356" s="12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45">
      <c r="A357" s="12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45">
      <c r="A358" s="12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45">
      <c r="A359" s="12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45">
      <c r="A360" s="12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45">
      <c r="A361" s="12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45">
      <c r="A362" s="12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45">
      <c r="A363" s="12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45">
      <c r="A364" s="12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45">
      <c r="A365" s="12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45">
      <c r="A366" s="12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45">
      <c r="A367" s="12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45">
      <c r="A368" s="12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45">
      <c r="A369" s="12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45">
      <c r="A370" s="12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45">
      <c r="A371" s="12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45">
      <c r="A372" s="12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45">
      <c r="A373" s="12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45">
      <c r="A374" s="12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45">
      <c r="A375" s="12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45">
      <c r="A376" s="12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45">
      <c r="A377" s="12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45">
      <c r="A378" s="12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45">
      <c r="A379" s="12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45">
      <c r="A380" s="12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45">
      <c r="A381" s="12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45">
      <c r="A382" s="12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45">
      <c r="A383" s="12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45">
      <c r="A384" s="12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45">
      <c r="A385" s="12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45">
      <c r="A386" s="12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45">
      <c r="A387" s="12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45">
      <c r="A388" s="12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45">
      <c r="A389" s="12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45">
      <c r="A390" s="12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45">
      <c r="A391" s="12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45">
      <c r="A392" s="12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45">
      <c r="A393" s="12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45">
      <c r="A394" s="12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45">
      <c r="A395" s="12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45">
      <c r="A396" s="12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45">
      <c r="A397" s="12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45">
      <c r="A398" s="12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45">
      <c r="A399" s="12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45">
      <c r="A400" s="12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45">
      <c r="A401" s="12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45">
      <c r="A402" s="12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45">
      <c r="A403" s="12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45">
      <c r="A404" s="12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45">
      <c r="A405" s="12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45">
      <c r="A406" s="12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45">
      <c r="A407" s="12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45">
      <c r="A408" s="12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45">
      <c r="A409" s="12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45">
      <c r="A410" s="12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45">
      <c r="A411" s="12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45">
      <c r="A412" s="12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45">
      <c r="A413" s="12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45">
      <c r="A414" s="12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45">
      <c r="A415" s="12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45">
      <c r="A416" s="12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45">
      <c r="A417" s="12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45">
      <c r="A418" s="12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45">
      <c r="A419" s="12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45">
      <c r="A420" s="12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45">
      <c r="A421" s="12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45">
      <c r="A422" s="12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45">
      <c r="A423" s="12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45">
      <c r="A424" s="12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45">
      <c r="A425" s="12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45">
      <c r="A426" s="12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45">
      <c r="A427" s="12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45">
      <c r="A428" s="12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45">
      <c r="A429" s="12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45">
      <c r="A430" s="12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45">
      <c r="A431" s="12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45">
      <c r="A432" s="12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45">
      <c r="A433" s="12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45">
      <c r="A434" s="12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45">
      <c r="A435" s="12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45">
      <c r="A436" s="12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45">
      <c r="A437" s="12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45">
      <c r="A438" s="12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45">
      <c r="A439" s="12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45">
      <c r="A440" s="12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45">
      <c r="A441" s="12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45">
      <c r="A442" s="12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45">
      <c r="A443" s="12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45">
      <c r="A444" s="12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45">
      <c r="A445" s="12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45">
      <c r="A446" s="12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45">
      <c r="A447" s="12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45">
      <c r="A448" s="12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45">
      <c r="A449" s="12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45">
      <c r="A450" s="12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45">
      <c r="A451" s="12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45">
      <c r="A452" s="12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45">
      <c r="A453" s="12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45">
      <c r="A454" s="12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45">
      <c r="A455" s="12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45">
      <c r="A456" s="12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45">
      <c r="A457" s="12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45">
      <c r="A458" s="12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45">
      <c r="A459" s="12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45">
      <c r="A460" s="12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45">
      <c r="A461" s="12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45">
      <c r="A462" s="12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45">
      <c r="A463" s="12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45">
      <c r="A464" s="12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45">
      <c r="A465" s="12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45">
      <c r="A466" s="12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45">
      <c r="A467" s="12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45">
      <c r="A468" s="12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45">
      <c r="A469" s="12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45">
      <c r="A470" s="12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45">
      <c r="A471" s="12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45">
      <c r="A472" s="12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45">
      <c r="A473" s="12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45">
      <c r="A474" s="12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45">
      <c r="A475" s="12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45">
      <c r="A476" s="12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45">
      <c r="A477" s="12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45">
      <c r="A478" s="12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45">
      <c r="A479" s="12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45">
      <c r="A480" s="12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45">
      <c r="A481" s="12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45">
      <c r="A482" s="12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45">
      <c r="A483" s="12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45">
      <c r="A484" s="12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45">
      <c r="A485" s="12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45">
      <c r="A486" s="12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45">
      <c r="A487" s="12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45">
      <c r="A488" s="12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45">
      <c r="A489" s="12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45">
      <c r="A490" s="12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45">
      <c r="A491" s="12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45">
      <c r="A492" s="12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45">
      <c r="A493" s="12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45">
      <c r="A494" s="12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45">
      <c r="A495" s="12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45">
      <c r="A496" s="12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45">
      <c r="A497" s="12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45">
      <c r="A498" s="12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45">
      <c r="A499" s="12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45">
      <c r="A500" s="12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45">
      <c r="A501" s="12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45">
      <c r="A502" s="12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45">
      <c r="A503" s="12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45">
      <c r="A504" s="12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45">
      <c r="A505" s="12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45">
      <c r="A506" s="12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45">
      <c r="A507" s="12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45">
      <c r="A508" s="12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45">
      <c r="A509" s="12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45">
      <c r="A510" s="12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45">
      <c r="A511" s="12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45">
      <c r="A512" s="12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45">
      <c r="A513" s="12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45">
      <c r="A514" s="12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45">
      <c r="A515" s="12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45">
      <c r="A516" s="12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45">
      <c r="A517" s="12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45">
      <c r="A518" s="12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45">
      <c r="A519" s="12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45">
      <c r="A520" s="12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45">
      <c r="A521" s="12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45">
      <c r="A522" s="12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45">
      <c r="A523" s="12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45">
      <c r="A524" s="12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45">
      <c r="A525" s="12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45">
      <c r="A526" s="12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45">
      <c r="A527" s="12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45">
      <c r="A528" s="12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45">
      <c r="A529" s="12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45">
      <c r="A530" s="12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45">
      <c r="A531" s="12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45">
      <c r="A532" s="12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45">
      <c r="A533" s="12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45">
      <c r="A534" s="12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45">
      <c r="A535" s="12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45">
      <c r="A536" s="12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45">
      <c r="A537" s="12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45">
      <c r="A538" s="12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45">
      <c r="A539" s="12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45">
      <c r="A540" s="12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45">
      <c r="A541" s="12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45">
      <c r="A542" s="12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45">
      <c r="A543" s="12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45">
      <c r="A544" s="12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45">
      <c r="A545" s="12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45">
      <c r="A546" s="12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45">
      <c r="A547" s="12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45">
      <c r="A548" s="12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45">
      <c r="A549" s="12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45">
      <c r="A550" s="12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45">
      <c r="A551" s="12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45">
      <c r="A552" s="12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45">
      <c r="A553" s="12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45">
      <c r="A554" s="12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45">
      <c r="A555" s="12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45">
      <c r="A556" s="12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45">
      <c r="A557" s="12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45">
      <c r="A558" s="12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45">
      <c r="A559" s="12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45">
      <c r="A560" s="12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45">
      <c r="A561" s="12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45">
      <c r="A562" s="12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45">
      <c r="A563" s="12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45">
      <c r="A564" s="12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45">
      <c r="A565" s="12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45">
      <c r="A566" s="12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45">
      <c r="A567" s="12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45">
      <c r="A568" s="12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45">
      <c r="A569" s="12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45">
      <c r="A570" s="12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45">
      <c r="A571" s="12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45">
      <c r="A572" s="12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45">
      <c r="A573" s="12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45">
      <c r="A574" s="12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45">
      <c r="A575" s="12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45">
      <c r="A576" s="12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45">
      <c r="A577" s="12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45">
      <c r="A578" s="12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45">
      <c r="A579" s="12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45">
      <c r="A580" s="12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45">
      <c r="A581" s="12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45">
      <c r="A582" s="12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45">
      <c r="A583" s="12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45">
      <c r="A584" s="12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45">
      <c r="A585" s="12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45">
      <c r="A586" s="12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45">
      <c r="A587" s="12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45">
      <c r="A588" s="12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45">
      <c r="A589" s="12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45">
      <c r="A590" s="12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45">
      <c r="A591" s="12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45">
      <c r="A592" s="12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45">
      <c r="A593" s="12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45">
      <c r="A594" s="12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45">
      <c r="A595" s="12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45">
      <c r="A596" s="12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45">
      <c r="A597" s="12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45">
      <c r="A598" s="12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45">
      <c r="A599" s="12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45">
      <c r="A600" s="12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45">
      <c r="A601" s="12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45">
      <c r="A602" s="12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45">
      <c r="A603" s="12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45">
      <c r="A604" s="12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45">
      <c r="A605" s="12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45">
      <c r="A606" s="12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45">
      <c r="A607" s="12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45">
      <c r="A608" s="12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45">
      <c r="A609" s="12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45">
      <c r="A610" s="12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45">
      <c r="A611" s="12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45">
      <c r="A612" s="12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45">
      <c r="A613" s="12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45">
      <c r="A614" s="12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45">
      <c r="A615" s="12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45">
      <c r="A616" s="12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45">
      <c r="A617" s="12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45">
      <c r="A618" s="12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45">
      <c r="A619" s="12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45">
      <c r="A620" s="12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0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0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3.3333000000000002E-2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6.6667000000000004E-2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0.1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0.13333300000000001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0.16666700000000001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0.2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0.23333300000000001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0.26666699999999999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0.3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0.33333299999999999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0.36666700000000002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0.4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0.43333300000000002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0.466667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0.5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0.53333299999999995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0.56666700000000003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0.6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0.63333300000000003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0.66666700000000001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0.7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0.73333300000000001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0.76666699999999999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0.8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0.83333299999999999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0.86666699999999997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0.9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0.93333299999999997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0.96666700000000005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45">
      <c r="A621" s="12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0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0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3.3333000000000002E-2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6.6667000000000004E-2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0.1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0.13333300000000001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0.16666700000000001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0.2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0.23333300000000001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0.26666699999999999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0.3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0.33333299999999999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0.36666700000000002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0.4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0.43333300000000002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0.466667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0.5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0.53333299999999995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0.56666700000000003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0.6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0.63333300000000003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0.66666700000000001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0.7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0.73333300000000001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0.76666699999999999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0.8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0.83333299999999999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0.86666699999999997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0.9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0.93333299999999997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0.96666700000000005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45">
      <c r="A622" s="12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0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0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3.3333000000000002E-2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6.6667000000000004E-2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0.1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0.13333300000000001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0.16666700000000001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0.2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0.23333300000000001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0.26666699999999999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0.3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0.33333299999999999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0.36666700000000002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0.4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0.43333300000000002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0.466667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0.5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0.53333299999999995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0.56666700000000003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0.6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0.63333300000000003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0.66666700000000001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0.7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0.73333300000000001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0.76666699999999999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0.8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0.83333299999999999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0.86666699999999997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0.9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0.93333299999999997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0.96666700000000005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45">
      <c r="A623" s="12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0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0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0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0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0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0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0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0.188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0.376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0.56399999999999995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0.752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0.94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0.95199999999999996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0.96399999999999997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0.97599999999999998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0.98799999999999999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1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1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1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1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1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0.8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0.6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0.4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0.2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0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0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0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0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0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0</v>
      </c>
    </row>
    <row r="624" spans="1:36" x14ac:dyDescent="0.45">
      <c r="A624" s="12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0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0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3.3333000000000002E-2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6.6667000000000004E-2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0.1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0.13333300000000001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0.16666700000000001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0.2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0.23333300000000001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0.26666699999999999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0.3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0.33333299999999999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0.36666700000000002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0.4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0.43333300000000002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0.466667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0.5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0.53333299999999995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0.56666700000000003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0.6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0.63333300000000003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0.66666700000000001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0.7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0.73333300000000001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0.76666699999999999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0.8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0.83333299999999999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0.86666699999999997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0.9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0.93333299999999997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0.96666700000000005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45">
      <c r="A625" s="12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0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0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3.3333000000000002E-2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6.6667000000000004E-2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0.1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0.13333300000000001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0.16666700000000001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0.2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0.23333300000000001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0.26666699999999999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0.3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0.33333299999999999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0.36666700000000002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0.4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0.43333300000000002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0.466667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0.5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0.53333299999999995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0.56666700000000003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0.6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0.63333300000000003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0.66666700000000001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0.7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0.73333300000000001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0.76666699999999999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0.8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0.83333299999999999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0.86666699999999997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0.9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0.93333299999999997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0.96666700000000005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45">
      <c r="A626" s="12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0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0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3.3333000000000002E-2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6.6667000000000004E-2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0.1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0.13333300000000001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0.16666700000000001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0.2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0.23333300000000001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0.26666699999999999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0.3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0.33333299999999999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0.36666700000000002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0.4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0.43333300000000002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0.466667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0.5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0.53333299999999995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0.56666700000000003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0.6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0.63333300000000003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0.66666700000000001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0.7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0.73333300000000001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0.76666699999999999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0.8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0.83333299999999999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0.86666699999999997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0.9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0.93333299999999997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0.96666700000000005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45">
      <c r="A627" s="12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0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0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3.3333000000000002E-2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6.6667000000000004E-2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0.1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0.13333300000000001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0.16666700000000001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0.2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0.23333300000000001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0.26666699999999999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0.3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0.33333299999999999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0.36666700000000002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0.4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0.43333300000000002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0.466667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0.5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0.53333299999999995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0.56666700000000003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0.6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0.63333300000000003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0.66666700000000001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0.7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0.73333300000000001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0.76666699999999999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0.8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0.83333299999999999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0.86666699999999997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0.9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0.93333299999999997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0.96666700000000005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45">
      <c r="A628" s="12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0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0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3.3333000000000002E-2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6.6667000000000004E-2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0.1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0.13333300000000001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0.16666700000000001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0.2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0.23333300000000001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0.26666699999999999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0.3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0.33333299999999999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0.36666700000000002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0.4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0.43333300000000002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0.466667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0.5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0.53333299999999995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0.56666700000000003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0.6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0.63333300000000003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0.66666700000000001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0.7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0.73333300000000001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0.76666699999999999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0.8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0.83333299999999999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0.86666699999999997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0.9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0.93333299999999997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0.96666700000000005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45">
      <c r="A629" s="12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0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0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3.3333000000000002E-2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6.6667000000000004E-2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0.1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0.13333300000000001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0.16666700000000001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0.2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0.23333300000000001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0.26666699999999999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0.3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0.33333299999999999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0.36666700000000002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0.4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0.43333300000000002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0.466667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0.5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0.53333299999999995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0.56666700000000003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0.6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0.63333300000000003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0.66666700000000001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0.7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0.73333300000000001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0.76666699999999999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0.8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0.83333299999999999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0.86666699999999997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0.9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0.93333299999999997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0.96666700000000005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4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4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4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4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4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4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4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4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4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4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4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45">
      <c r="A641" s="12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45">
      <c r="A642" s="12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45">
      <c r="A643" s="12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1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1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1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1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1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1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1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1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1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1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1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1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1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1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1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1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1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1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1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1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1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1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1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1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1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45">
      <c r="A644" s="12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1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1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1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1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1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1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1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1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1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1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1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1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1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1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1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1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1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1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1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1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1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1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1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1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1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45">
      <c r="A645" s="12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1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1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1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1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1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1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1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1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1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1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1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1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1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1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1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1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1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1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1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1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1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1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1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1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1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45">
      <c r="A646" s="12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1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1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1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1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1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1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1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1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1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1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1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1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1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1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1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1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1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1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1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1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1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1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1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1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1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45">
      <c r="A647" s="12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1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1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1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1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1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1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1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1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1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1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1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1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1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1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1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1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1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1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1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1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1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1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1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1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1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45">
      <c r="A648" s="12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1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1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1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1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1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1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1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1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1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1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1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1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1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1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1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1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1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1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1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1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1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1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1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1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1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45">
      <c r="A649" s="12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1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1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1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1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1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1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1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1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1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1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1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1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1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1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1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1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1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1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1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1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1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1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1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1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1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45">
      <c r="A650" s="12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1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1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1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1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1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1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1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1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1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1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1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1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1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1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1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1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1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1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1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1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1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1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1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1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1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45">
      <c r="A651" s="12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1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1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1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1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1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1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1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1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1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1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1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1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1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1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1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1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1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1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1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1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1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1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1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1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1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45">
      <c r="A652" s="12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1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1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1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1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1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1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1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1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1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1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1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1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1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1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1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1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1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1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1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1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1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1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1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1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1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45">
      <c r="A653" s="12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45">
      <c r="A654" s="12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45">
      <c r="A655" s="12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45">
      <c r="A656" s="12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45">
      <c r="A657" s="12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45">
      <c r="A658" s="12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45">
      <c r="A659" s="12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45">
      <c r="A660" s="12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45">
      <c r="A661" s="12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45">
      <c r="A662" s="12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45">
      <c r="A663" s="12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45">
      <c r="A664" s="12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45">
      <c r="A665" s="12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45">
      <c r="A666" s="12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45">
      <c r="A667" s="12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45">
      <c r="A668" s="12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45">
      <c r="A669" s="12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45">
      <c r="A670" s="12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45">
      <c r="A671" s="12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3.3333000000000002E-2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6.6667000000000004E-2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0.1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0.13333300000000001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0.16666700000000001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0.2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0.23333300000000001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0.26666699999999999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0.3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0.33333299999999999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0.36666700000000002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0.4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0.43333300000000002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0.466667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0.5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0.53333299999999995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0.56666700000000003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0.6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0.63333300000000003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0.66666700000000001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0.7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0.73333300000000001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0.76666699999999999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0.8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0.83333299999999999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0.86666699999999997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0.9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0.93333299999999997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0.96666700000000005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45">
      <c r="A672" s="12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3.3333000000000002E-2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6.6667000000000004E-2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0.1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0.13333300000000001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0.16666700000000001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0.2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0.23333300000000001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0.26666699999999999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0.3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0.33333299999999999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0.36666700000000002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0.4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0.43333300000000002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0.466667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0.5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0.53333299999999995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0.56666700000000003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0.6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0.63333300000000003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0.66666700000000001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0.7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0.73333300000000001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0.76666699999999999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0.8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0.83333299999999999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0.86666699999999997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0.9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0.93333299999999997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0.96666700000000005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45">
      <c r="A673" s="12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3.3333000000000002E-2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6.6667000000000004E-2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0.1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0.13333300000000001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0.16666700000000001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0.2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0.23333300000000001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0.26666699999999999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0.33333299999999999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0.36666700000000002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0.4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0.43333300000000002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0.466667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0.53333299999999995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0.56666700000000003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0.6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0.63333300000000003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0.66666700000000001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0.7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0.73333300000000001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0.76666699999999999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0.8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0.83333299999999999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0.86666699999999997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0.93333299999999997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0.96666700000000005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1</v>
      </c>
    </row>
    <row r="674" spans="1:36" x14ac:dyDescent="0.45">
      <c r="A674" s="12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3.3333000000000002E-2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6.6667000000000004E-2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0.1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0.13333300000000001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0.16666700000000001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0.2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0.23333300000000001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0.26666699999999999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0.33333299999999999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0.36666700000000002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0.4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0.43333300000000002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0.466667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0.53333299999999995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0.56666700000000003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0.6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0.63333300000000003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0.66666700000000001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0.7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0.73333300000000001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0.76666699999999999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0.8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0.83333299999999999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0.86666699999999997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0.93333299999999997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0.96666700000000005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1</v>
      </c>
    </row>
    <row r="675" spans="1:36" x14ac:dyDescent="0.45">
      <c r="A675" s="12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3.3333000000000002E-2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6.6667000000000004E-2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0.1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0.13333300000000001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0.16666700000000001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0.2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0.23333300000000001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0.26666699999999999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0.33333299999999999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0.36666700000000002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0.4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0.43333300000000002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0.466667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0.53333299999999995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0.56666700000000003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0.6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0.63333300000000003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0.66666700000000001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0.7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0.73333300000000001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0.76666699999999999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0.8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0.83333299999999999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0.86666699999999997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0.93333299999999997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0.96666700000000005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1</v>
      </c>
    </row>
    <row r="676" spans="1:36" x14ac:dyDescent="0.45">
      <c r="A676" s="12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1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1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1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1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1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1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1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1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1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0.998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0.996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0.99399999999999999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0.99199999999999999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0.99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0.98799999999999999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0.98599999999999999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0.98399999999999999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0.98199999999999998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0.98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0.98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0.98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0.98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0.98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0.97799999999999998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0.97599999999999998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0.97399999999999998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0.97199999999999998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0.97</v>
      </c>
    </row>
    <row r="677" spans="1:36" x14ac:dyDescent="0.45">
      <c r="A677" s="12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3.3333000000000002E-2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6.6667000000000004E-2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0.1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0.13333300000000001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0.16666700000000001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0.2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0.23333300000000001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0.26666699999999999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0.33333299999999999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0.36666700000000002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0.4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0.43333300000000002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0.466667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0.53333299999999995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0.56666700000000003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0.6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0.63333300000000003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0.66666700000000001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0.7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0.73333300000000001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0.76666699999999999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0.8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0.83333299999999999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0.86666699999999997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0.93333299999999997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0.96666700000000005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1</v>
      </c>
    </row>
    <row r="678" spans="1:36" x14ac:dyDescent="0.45">
      <c r="A678" s="12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3.3333000000000002E-2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6.6667000000000004E-2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0.1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0.13333300000000001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0.16666700000000001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0.2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0.23333300000000001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0.26666699999999999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0.33333299999999999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0.36666700000000002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0.4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0.43333300000000002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0.466667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0.53333299999999995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0.56666700000000003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0.6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0.63333300000000003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0.66666700000000001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0.7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0.73333300000000001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0.76666699999999999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0.8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0.83333299999999999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0.86666699999999997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0.93333299999999997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0.96666700000000005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1</v>
      </c>
    </row>
    <row r="679" spans="1:36" x14ac:dyDescent="0.45">
      <c r="A679" s="12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3.3333000000000002E-2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6.6667000000000004E-2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0.1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0.13333300000000001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0.16666700000000001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0.2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0.23333300000000001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0.26666699999999999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0.33333299999999999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0.36666700000000002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0.4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0.43333300000000002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0.466667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0.53333299999999995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0.56666700000000003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0.6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0.63333300000000003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0.66666700000000001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0.7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0.73333300000000001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0.76666699999999999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0.8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0.83333299999999999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0.86666699999999997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0.93333299999999997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0.96666700000000005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1</v>
      </c>
    </row>
    <row r="680" spans="1:36" x14ac:dyDescent="0.45">
      <c r="A680" s="12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3.3333000000000002E-2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6.6667000000000004E-2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0.1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0.13333300000000001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0.16666700000000001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0.2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0.23333300000000001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0.26666699999999999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0.33333299999999999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0.36666700000000002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0.4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0.43333300000000002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0.466667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0.53333299999999995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0.56666700000000003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0.6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0.63333300000000003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0.66666700000000001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0.7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0.73333300000000001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0.76666699999999999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0.8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0.83333299999999999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0.86666699999999997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0.93333299999999997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0.96666700000000005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1</v>
      </c>
    </row>
    <row r="681" spans="1:36" x14ac:dyDescent="0.45">
      <c r="A681" s="12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1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1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1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1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1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1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1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1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1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1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1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1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1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1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1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1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1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1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1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1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1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1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1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1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1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1</v>
      </c>
    </row>
    <row r="682" spans="1:36" x14ac:dyDescent="0.45">
      <c r="A682" s="12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1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1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1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1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1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1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1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1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1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1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1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1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1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1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1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1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1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1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1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1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1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1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1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1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1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1</v>
      </c>
    </row>
    <row r="683" spans="1:36" x14ac:dyDescent="0.45">
      <c r="A683" s="12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2.3E-2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2.9000000000000001E-2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3.7999999999999999E-2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0.05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6.4000000000000001E-2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8.2000000000000003E-2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0.105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0.13300000000000001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0.16800000000000001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0.20899999999999999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0.25700000000000001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0.313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0.374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0.50700000000000001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0.57599999999999996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0.64100000000000001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0.70199999999999996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0.75800000000000001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0.80600000000000005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0.84699999999999998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0.88200000000000001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0.93300000000000005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0.95099999999999996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0.96499999999999997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0.97699999999999998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0.98599999999999999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0.99199999999999999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0.998</v>
      </c>
    </row>
    <row r="684" spans="1:36" x14ac:dyDescent="0.45">
      <c r="A684" s="12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2.3E-2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2.9000000000000001E-2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3.7999999999999999E-2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0.05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6.4000000000000001E-2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8.2000000000000003E-2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0.105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0.13300000000000001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0.16800000000000001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0.20899999999999999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0.25700000000000001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0.313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0.374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0.50700000000000001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0.57599999999999996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0.64100000000000001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0.70199999999999996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0.75800000000000001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0.80600000000000005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0.84699999999999998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0.88200000000000001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0.93300000000000005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0.95099999999999996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0.96499999999999997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0.97699999999999998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0.98599999999999999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0.99199999999999999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0.998</v>
      </c>
    </row>
    <row r="685" spans="1:36" x14ac:dyDescent="0.45">
      <c r="A685" s="12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2.3E-2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2.9000000000000001E-2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3.7999999999999999E-2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0.05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6.4000000000000001E-2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8.2000000000000003E-2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0.105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0.13300000000000001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0.16800000000000001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0.20899999999999999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0.25700000000000001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0.313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0.374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0.50700000000000001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0.57599999999999996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0.64100000000000001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0.70199999999999996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0.75800000000000001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0.80600000000000005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0.84699999999999998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0.88200000000000001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0.93300000000000005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0.95099999999999996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0.96499999999999997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0.97699999999999998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0.98599999999999999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0.99199999999999999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0.998</v>
      </c>
    </row>
    <row r="686" spans="1:36" x14ac:dyDescent="0.45">
      <c r="A686" s="12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2.3E-2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2.9000000000000001E-2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3.7999999999999999E-2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0.05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6.4000000000000001E-2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8.2000000000000003E-2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0.105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0.13300000000000001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0.16800000000000001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0.20899999999999999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0.25700000000000001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0.313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0.374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0.50700000000000001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0.57599999999999996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0.64100000000000001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0.70199999999999996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0.75800000000000001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0.80600000000000005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0.84699999999999998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0.88200000000000001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0.93300000000000005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0.95099999999999996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0.96499999999999997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0.97699999999999998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0.98599999999999999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0.99199999999999999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0.998</v>
      </c>
    </row>
    <row r="687" spans="1:36" x14ac:dyDescent="0.45">
      <c r="A687" s="12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2.3E-2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2.9000000000000001E-2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3.7999999999999999E-2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0.05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6.4000000000000001E-2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8.2000000000000003E-2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0.105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0.13300000000000001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0.16800000000000001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0.20899999999999999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0.25700000000000001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0.313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0.374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0.50700000000000001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0.57599999999999996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0.64100000000000001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0.70199999999999996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0.75800000000000001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0.80600000000000005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0.84699999999999998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0.88200000000000001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0.93300000000000005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0.95099999999999996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0.96499999999999997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0.97699999999999998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0.98599999999999999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0.99199999999999999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0.998</v>
      </c>
    </row>
    <row r="688" spans="1:36" x14ac:dyDescent="0.45">
      <c r="A688" s="12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2.3E-2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2.9000000000000001E-2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3.7999999999999999E-2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0.05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6.4000000000000001E-2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8.2000000000000003E-2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0.105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0.13300000000000001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0.16800000000000001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0.20899999999999999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0.25700000000000001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0.313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0.374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0.50700000000000001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0.57599999999999996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0.64100000000000001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0.70199999999999996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0.75800000000000001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0.80600000000000005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0.84699999999999998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0.88200000000000001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0.93300000000000005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0.95099999999999996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0.96499999999999997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0.97699999999999998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0.98599999999999999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0.99199999999999999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0.998</v>
      </c>
    </row>
    <row r="689" spans="1:36" x14ac:dyDescent="0.45">
      <c r="A689" s="12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2.3E-2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2.9000000000000001E-2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3.7999999999999999E-2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0.05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6.4000000000000001E-2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8.2000000000000003E-2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0.105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0.13300000000000001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0.16800000000000001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0.20899999999999999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0.25700000000000001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0.313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0.374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0.50700000000000001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0.57599999999999996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0.64100000000000001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0.70199999999999996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0.75800000000000001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0.80600000000000005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0.84699999999999998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0.88200000000000001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0.93300000000000005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0.95099999999999996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0.96499999999999997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0.97699999999999998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0.98599999999999999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0.99199999999999999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0.998</v>
      </c>
    </row>
    <row r="690" spans="1:36" x14ac:dyDescent="0.45">
      <c r="A690" s="12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2.3E-2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2.9000000000000001E-2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3.7999999999999999E-2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0.05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6.4000000000000001E-2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8.2000000000000003E-2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0.105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0.13300000000000001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0.16800000000000001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0.20899999999999999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0.25700000000000001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0.313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0.374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0.50700000000000001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0.57599999999999996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0.64100000000000001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0.70199999999999996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0.75800000000000001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0.80600000000000005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0.84699999999999998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0.88200000000000001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0.93300000000000005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0.95099999999999996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0.96499999999999997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0.97699999999999998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0.98599999999999999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0.99199999999999999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0.998</v>
      </c>
    </row>
    <row r="691" spans="1:36" x14ac:dyDescent="0.45">
      <c r="A691" s="12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2.3E-2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2.9000000000000001E-2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3.7999999999999999E-2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0.05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6.4000000000000001E-2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8.2000000000000003E-2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0.105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0.13300000000000001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0.16800000000000001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0.20899999999999999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0.25700000000000001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0.313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0.374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0.50700000000000001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0.57599999999999996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0.64100000000000001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0.70199999999999996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0.75800000000000001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0.80600000000000005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0.84699999999999998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0.88200000000000001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0.93300000000000005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0.95099999999999996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0.96499999999999997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0.97699999999999998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0.98599999999999999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0.99199999999999999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0.998</v>
      </c>
    </row>
    <row r="692" spans="1:36" x14ac:dyDescent="0.45">
      <c r="A692" s="12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2.3E-2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2.9000000000000001E-2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3.7999999999999999E-2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0.05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6.4000000000000001E-2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8.2000000000000003E-2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0.105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0.13300000000000001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0.16800000000000001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0.20899999999999999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0.25700000000000001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0.313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0.374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0.50700000000000001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0.57599999999999996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0.64100000000000001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0.70199999999999996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0.75800000000000001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0.80600000000000005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0.84699999999999998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0.88200000000000001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0.93300000000000005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0.95099999999999996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0.96499999999999997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0.97699999999999998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0.98599999999999999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0.99199999999999999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0.998</v>
      </c>
    </row>
    <row r="693" spans="1:36" x14ac:dyDescent="0.45">
      <c r="A693" s="12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2.3E-2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2.9000000000000001E-2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3.7999999999999999E-2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0.05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6.4000000000000001E-2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8.2000000000000003E-2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0.105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0.13300000000000001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0.16800000000000001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0.20899999999999999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0.25700000000000001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0.313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0.374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0.50700000000000001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0.57599999999999996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0.64100000000000001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0.70199999999999996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0.75800000000000001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0.80600000000000005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0.84699999999999998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0.88200000000000001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0.93300000000000005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0.95099999999999996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0.96499999999999997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0.97699999999999998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0.98599999999999999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0.99199999999999999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0.998</v>
      </c>
    </row>
    <row r="694" spans="1:36" x14ac:dyDescent="0.45">
      <c r="A694" s="12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2.3E-2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2.9000000000000001E-2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3.7999999999999999E-2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0.05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6.4000000000000001E-2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8.2000000000000003E-2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0.105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0.13300000000000001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0.16800000000000001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0.20899999999999999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0.25700000000000001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0.313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0.374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0.50700000000000001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0.57599999999999996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0.64100000000000001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0.70199999999999996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0.75800000000000001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0.80600000000000005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0.84699999999999998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0.88200000000000001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0.93300000000000005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0.95099999999999996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0.96499999999999997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0.97699999999999998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0.98599999999999999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0.99199999999999999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0.998</v>
      </c>
    </row>
    <row r="695" spans="1:36" x14ac:dyDescent="0.45">
      <c r="A695" s="12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2.3E-2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2.9000000000000001E-2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3.7999999999999999E-2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0.05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6.4000000000000001E-2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8.2000000000000003E-2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0.105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0.13300000000000001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0.16800000000000001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0.20899999999999999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0.25700000000000001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0.313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0.374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0.50700000000000001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0.57599999999999996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0.64100000000000001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0.70199999999999996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0.75800000000000001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0.80600000000000005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0.84699999999999998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0.88200000000000001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0.93300000000000005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0.95099999999999996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0.96499999999999997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0.97699999999999998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0.98599999999999999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0.99199999999999999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0.998</v>
      </c>
    </row>
    <row r="696" spans="1:36" x14ac:dyDescent="0.45">
      <c r="A696" s="12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2.3E-2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2.9000000000000001E-2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3.7999999999999999E-2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0.05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6.4000000000000001E-2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8.2000000000000003E-2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0.105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0.13300000000000001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0.16800000000000001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0.20899999999999999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0.25700000000000001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0.313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0.374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0.50700000000000001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0.57599999999999996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0.64100000000000001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0.70199999999999996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0.75800000000000001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0.80600000000000005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0.84699999999999998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0.88200000000000001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0.93300000000000005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0.95099999999999996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0.96499999999999997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0.97699999999999998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0.98599999999999999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0.99199999999999999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0.998</v>
      </c>
    </row>
    <row r="697" spans="1:36" x14ac:dyDescent="0.45">
      <c r="A697" s="12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2.3E-2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2.9000000000000001E-2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3.7999999999999999E-2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0.05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6.4000000000000001E-2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8.2000000000000003E-2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0.105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0.13300000000000001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0.16800000000000001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0.20899999999999999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0.25700000000000001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0.313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0.374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0.50700000000000001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0.57599999999999996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0.64100000000000001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0.70199999999999996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0.75800000000000001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0.80600000000000005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0.84699999999999998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0.88200000000000001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0.93300000000000005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0.95099999999999996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0.96499999999999997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0.97699999999999998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0.98599999999999999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0.99199999999999999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0.998</v>
      </c>
    </row>
    <row r="698" spans="1:36" x14ac:dyDescent="0.45">
      <c r="A698" s="12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2.3E-2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2.9000000000000001E-2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3.7999999999999999E-2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0.05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6.4000000000000001E-2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8.2000000000000003E-2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0.105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0.13300000000000001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0.16800000000000001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0.20899999999999999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0.25700000000000001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0.313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0.374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0.50700000000000001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0.57599999999999996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0.64100000000000001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0.70199999999999996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0.75800000000000001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0.80600000000000005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0.84699999999999998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0.88200000000000001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0.93300000000000005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0.95099999999999996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0.96499999999999997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0.97699999999999998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0.98599999999999999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0.99199999999999999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0.998</v>
      </c>
    </row>
    <row r="699" spans="1:36" x14ac:dyDescent="0.45">
      <c r="A699" s="12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2.3E-2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2.9000000000000001E-2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3.7999999999999999E-2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0.05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6.4000000000000001E-2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8.2000000000000003E-2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0.105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0.13300000000000001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0.16800000000000001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0.20899999999999999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0.25700000000000001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0.313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0.374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0.50700000000000001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0.57599999999999996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0.64100000000000001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0.70199999999999996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0.75800000000000001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0.80600000000000005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0.84699999999999998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0.88200000000000001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0.93300000000000005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0.95099999999999996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0.96499999999999997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0.97699999999999998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0.98599999999999999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0.99199999999999999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0.998</v>
      </c>
    </row>
    <row r="700" spans="1:36" x14ac:dyDescent="0.45">
      <c r="A700" s="12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2.3E-2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2.9000000000000001E-2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3.7999999999999999E-2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0.05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6.4000000000000001E-2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8.2000000000000003E-2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0.105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0.13300000000000001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0.16800000000000001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0.20899999999999999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0.25700000000000001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0.313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0.374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0.50700000000000001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0.57599999999999996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0.64100000000000001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0.70199999999999996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0.75800000000000001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0.80600000000000005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0.84699999999999998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0.88200000000000001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0.93300000000000005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0.95099999999999996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0.96499999999999997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0.97699999999999998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0.98599999999999999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0.99199999999999999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0.998</v>
      </c>
    </row>
    <row r="701" spans="1:36" x14ac:dyDescent="0.45">
      <c r="A701" s="12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2.3E-2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2.9000000000000001E-2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3.7999999999999999E-2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0.05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6.4000000000000001E-2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8.2000000000000003E-2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0.105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0.13300000000000001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0.16800000000000001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0.20899999999999999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0.25700000000000001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0.313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0.374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0.50700000000000001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0.57599999999999996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0.64100000000000001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0.70199999999999996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0.75800000000000001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0.80600000000000005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0.84699999999999998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0.88200000000000001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0.93300000000000005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0.95099999999999996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0.96499999999999997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0.97699999999999998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0.98599999999999999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0.99199999999999999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0.998</v>
      </c>
    </row>
    <row r="702" spans="1:36" x14ac:dyDescent="0.45">
      <c r="A702" s="12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2.3E-2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2.9000000000000001E-2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3.7999999999999999E-2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0.05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6.4000000000000001E-2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8.2000000000000003E-2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0.105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0.13300000000000001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0.16800000000000001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0.20899999999999999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0.25700000000000001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0.313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0.374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0.50700000000000001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0.57599999999999996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0.64100000000000001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0.70199999999999996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0.75800000000000001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0.80600000000000005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0.84699999999999998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0.88200000000000001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0.93300000000000005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0.95099999999999996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0.96499999999999997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0.97699999999999998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0.98599999999999999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0.99199999999999999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0.998</v>
      </c>
    </row>
    <row r="703" spans="1:36" x14ac:dyDescent="0.45">
      <c r="A703" s="12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2.3E-2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2.9000000000000001E-2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3.7999999999999999E-2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0.05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6.4000000000000001E-2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8.2000000000000003E-2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0.105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0.13300000000000001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0.16800000000000001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0.20899999999999999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0.25700000000000001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0.313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0.374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0.50700000000000001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0.57599999999999996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0.64100000000000001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0.70199999999999996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0.75800000000000001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0.80600000000000005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0.84699999999999998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0.88200000000000001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0.93300000000000005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0.95099999999999996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0.96499999999999997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0.97699999999999998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0.98599999999999999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0.99199999999999999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0.998</v>
      </c>
    </row>
    <row r="704" spans="1:36" x14ac:dyDescent="0.45">
      <c r="A704" s="12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2.3E-2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2.9000000000000001E-2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3.7999999999999999E-2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0.05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6.4000000000000001E-2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8.2000000000000003E-2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0.105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0.13300000000000001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0.16800000000000001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0.20899999999999999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0.25700000000000001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0.313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0.374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0.50700000000000001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0.57599999999999996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0.64100000000000001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0.70199999999999996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0.75800000000000001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0.80600000000000005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0.84699999999999998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0.88200000000000001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0.93300000000000005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0.95099999999999996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0.96499999999999997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0.97699999999999998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0.98599999999999999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0.99199999999999999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0.998</v>
      </c>
    </row>
    <row r="705" spans="1:36" x14ac:dyDescent="0.45">
      <c r="A705" s="12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2.3E-2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2.9000000000000001E-2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3.7999999999999999E-2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0.05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6.4000000000000001E-2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8.2000000000000003E-2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0.105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0.13300000000000001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0.16800000000000001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0.20899999999999999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0.25700000000000001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0.313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0.374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0.50700000000000001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0.57599999999999996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0.64100000000000001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0.70199999999999996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0.75800000000000001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0.80600000000000005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0.84699999999999998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0.88200000000000001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0.93300000000000005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0.95099999999999996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0.96499999999999997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0.97699999999999998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0.98599999999999999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0.99199999999999999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0.998</v>
      </c>
    </row>
    <row r="706" spans="1:36" x14ac:dyDescent="0.45">
      <c r="A706" s="12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2.3E-2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2.9000000000000001E-2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3.7999999999999999E-2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0.05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6.4000000000000001E-2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8.2000000000000003E-2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0.105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0.13300000000000001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0.16800000000000001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0.20899999999999999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0.25700000000000001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0.313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0.374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0.50700000000000001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0.57599999999999996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0.64100000000000001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0.70199999999999996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0.75800000000000001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0.80600000000000005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0.84699999999999998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0.88200000000000001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0.93300000000000005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0.95099999999999996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0.96499999999999997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0.97699999999999998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0.98599999999999999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0.99199999999999999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0.998</v>
      </c>
    </row>
    <row r="707" spans="1:36" x14ac:dyDescent="0.45">
      <c r="A707" s="12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2.3E-2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2.9000000000000001E-2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3.7999999999999999E-2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0.05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6.4000000000000001E-2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8.2000000000000003E-2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0.105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0.13300000000000001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0.16800000000000001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0.20899999999999999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0.25700000000000001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0.313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0.374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0.50700000000000001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0.57599999999999996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0.64100000000000001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0.70199999999999996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0.75800000000000001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0.80600000000000005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0.84699999999999998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0.88200000000000001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0.93300000000000005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0.95099999999999996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0.96499999999999997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0.97699999999999998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0.98599999999999999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0.99199999999999999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0.998</v>
      </c>
    </row>
    <row r="708" spans="1:36" x14ac:dyDescent="0.45">
      <c r="A708" s="12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2.3E-2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2.9000000000000001E-2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3.7999999999999999E-2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0.05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6.4000000000000001E-2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8.2000000000000003E-2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0.105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0.13300000000000001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0.16800000000000001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0.20899999999999999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0.25700000000000001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0.313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0.374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0.50700000000000001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0.57599999999999996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0.64100000000000001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0.70199999999999996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0.75800000000000001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0.80600000000000005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0.84699999999999998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0.88200000000000001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0.93300000000000005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0.95099999999999996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0.96499999999999997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0.97699999999999998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0.98599999999999999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0.99199999999999999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0.998</v>
      </c>
    </row>
    <row r="709" spans="1:36" x14ac:dyDescent="0.45">
      <c r="A709" s="12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2.3E-2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2.9000000000000001E-2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3.7999999999999999E-2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0.05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6.4000000000000001E-2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8.2000000000000003E-2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0.105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0.13300000000000001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0.16800000000000001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0.20899999999999999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0.25700000000000001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0.313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0.374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0.50700000000000001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0.57599999999999996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0.64100000000000001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0.70199999999999996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0.75800000000000001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0.80600000000000005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0.84699999999999998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0.88200000000000001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0.93300000000000005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0.95099999999999996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0.96499999999999997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0.97699999999999998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0.98599999999999999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0.99199999999999999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0.998</v>
      </c>
    </row>
    <row r="710" spans="1:36" x14ac:dyDescent="0.45">
      <c r="A710" s="12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2.3E-2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2.9000000000000001E-2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3.7999999999999999E-2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0.05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6.4000000000000001E-2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8.2000000000000003E-2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0.105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0.13300000000000001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0.16800000000000001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0.20899999999999999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0.25700000000000001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0.313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0.374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0.50700000000000001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0.57599999999999996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0.64100000000000001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0.70199999999999996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0.75800000000000001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0.80600000000000005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0.84699999999999998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0.88200000000000001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0.93300000000000005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0.95099999999999996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0.96499999999999997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0.97699999999999998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0.98599999999999999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0.99199999999999999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0.998</v>
      </c>
    </row>
    <row r="711" spans="1:36" x14ac:dyDescent="0.45">
      <c r="A711" s="12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2.3E-2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2.9000000000000001E-2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3.7999999999999999E-2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0.05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6.4000000000000001E-2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8.2000000000000003E-2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0.105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0.13300000000000001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0.16800000000000001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0.20899999999999999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0.25700000000000001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0.313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0.374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0.50700000000000001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0.57599999999999996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0.64100000000000001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0.70199999999999996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0.75800000000000001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0.80600000000000005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0.84699999999999998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0.88200000000000001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0.93300000000000005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0.95099999999999996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0.96499999999999997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0.97699999999999998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0.98599999999999999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0.99199999999999999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0.998</v>
      </c>
    </row>
    <row r="712" spans="1:36" x14ac:dyDescent="0.45">
      <c r="A712" s="12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2.3E-2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2.9000000000000001E-2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3.7999999999999999E-2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0.05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6.4000000000000001E-2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8.2000000000000003E-2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0.105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0.13300000000000001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0.16800000000000001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0.20899999999999999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0.25700000000000001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0.313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0.374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0.50700000000000001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0.57599999999999996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0.64100000000000001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0.70199999999999996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0.75800000000000001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0.80600000000000005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0.84699999999999998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0.88200000000000001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0.93300000000000005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0.95099999999999996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0.96499999999999997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0.97699999999999998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0.98599999999999999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0.99199999999999999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0.998</v>
      </c>
    </row>
    <row r="713" spans="1:36" x14ac:dyDescent="0.45">
      <c r="A713" s="12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2.3E-2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2.9000000000000001E-2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3.7999999999999999E-2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0.05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6.4000000000000001E-2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8.2000000000000003E-2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0.105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0.13300000000000001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0.16800000000000001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0.20899999999999999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0.25700000000000001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0.313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0.374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0.50700000000000001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0.57599999999999996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0.64100000000000001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0.70199999999999996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0.75800000000000001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0.80600000000000005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0.84699999999999998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0.88200000000000001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0.93300000000000005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0.95099999999999996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0.96499999999999997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0.97699999999999998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0.98599999999999999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0.99199999999999999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0.998</v>
      </c>
    </row>
    <row r="714" spans="1:36" x14ac:dyDescent="0.45">
      <c r="A714" s="12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2.3E-2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2.9000000000000001E-2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3.7999999999999999E-2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0.05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6.4000000000000001E-2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8.2000000000000003E-2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0.105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0.13300000000000001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0.16800000000000001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0.20899999999999999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0.25700000000000001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0.313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0.374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0.50700000000000001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0.57599999999999996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0.64100000000000001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0.70199999999999996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0.75800000000000001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0.80600000000000005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0.84699999999999998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0.88200000000000001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0.93300000000000005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0.95099999999999996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0.96499999999999997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0.97699999999999998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0.98599999999999999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0.99199999999999999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0.998</v>
      </c>
    </row>
    <row r="715" spans="1:36" x14ac:dyDescent="0.45">
      <c r="A715" s="12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2.3E-2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2.9000000000000001E-2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3.7999999999999999E-2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0.05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6.4000000000000001E-2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8.2000000000000003E-2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0.105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0.13300000000000001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0.16800000000000001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0.20899999999999999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0.25700000000000001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0.313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0.374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0.50700000000000001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0.57599999999999996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0.64100000000000001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0.70199999999999996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0.75800000000000001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0.80600000000000005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0.84699999999999998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0.88200000000000001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0.93300000000000005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0.95099999999999996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0.96499999999999997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0.97699999999999998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0.98599999999999999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0.99199999999999999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0.998</v>
      </c>
    </row>
    <row r="716" spans="1:36" x14ac:dyDescent="0.45">
      <c r="A716" s="12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2.3E-2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2.9000000000000001E-2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3.7999999999999999E-2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0.05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6.4000000000000001E-2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8.2000000000000003E-2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0.105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0.13300000000000001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0.16800000000000001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0.20899999999999999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0.25700000000000001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0.313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0.374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0.50700000000000001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0.57599999999999996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0.64100000000000001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0.70199999999999996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0.75800000000000001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0.80600000000000005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0.84699999999999998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0.88200000000000001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0.93300000000000005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0.95099999999999996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0.96499999999999997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0.97699999999999998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0.98599999999999999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0.99199999999999999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0.998</v>
      </c>
    </row>
    <row r="717" spans="1:36" x14ac:dyDescent="0.45">
      <c r="A717" s="12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2.3E-2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2.9000000000000001E-2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3.7999999999999999E-2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0.05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6.4000000000000001E-2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8.2000000000000003E-2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0.105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0.13300000000000001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0.16800000000000001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0.20899999999999999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0.25700000000000001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0.313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0.374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0.50700000000000001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0.57599999999999996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0.64100000000000001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0.70199999999999996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0.75800000000000001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0.80600000000000005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0.84699999999999998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0.88200000000000001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0.93300000000000005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0.95099999999999996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0.96499999999999997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0.97699999999999998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0.98599999999999999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0.99199999999999999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0.998</v>
      </c>
    </row>
    <row r="718" spans="1:36" x14ac:dyDescent="0.45">
      <c r="A718" s="12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2.3E-2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2.9000000000000001E-2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3.7999999999999999E-2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0.05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6.4000000000000001E-2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8.2000000000000003E-2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0.105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0.13300000000000001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0.16800000000000001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0.20899999999999999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0.25700000000000001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0.313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0.374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0.50700000000000001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0.57599999999999996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0.64100000000000001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0.70199999999999996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0.75800000000000001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0.80600000000000005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0.84699999999999998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0.88200000000000001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0.93300000000000005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0.95099999999999996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0.96499999999999997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0.97699999999999998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0.98599999999999999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0.99199999999999999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0.998</v>
      </c>
    </row>
    <row r="719" spans="1:36" x14ac:dyDescent="0.45">
      <c r="A719" s="12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2.3E-2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2.9000000000000001E-2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3.7999999999999999E-2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0.05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6.4000000000000001E-2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8.2000000000000003E-2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0.105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0.13300000000000001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0.16800000000000001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0.20899999999999999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0.25700000000000001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0.313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0.374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0.50700000000000001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0.57599999999999996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0.64100000000000001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0.70199999999999996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0.75800000000000001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0.80600000000000005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0.84699999999999998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0.88200000000000001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0.93300000000000005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0.95099999999999996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0.96499999999999997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0.97699999999999998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0.98599999999999999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0.99199999999999999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0.998</v>
      </c>
    </row>
    <row r="720" spans="1:36" x14ac:dyDescent="0.45">
      <c r="A720" s="12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2.3E-2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2.9000000000000001E-2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3.7999999999999999E-2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0.05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6.4000000000000001E-2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8.2000000000000003E-2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0.105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0.13300000000000001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0.16800000000000001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0.20899999999999999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0.25700000000000001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0.313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0.374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0.50700000000000001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0.57599999999999996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0.64100000000000001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0.70199999999999996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0.75800000000000001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0.80600000000000005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0.84699999999999998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0.88200000000000001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0.93300000000000005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0.95099999999999996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0.96499999999999997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0.97699999999999998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0.98599999999999999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0.99199999999999999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0.998</v>
      </c>
    </row>
    <row r="721" spans="1:36" x14ac:dyDescent="0.45">
      <c r="A721" s="12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2.3E-2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2.9000000000000001E-2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3.7999999999999999E-2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0.05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6.4000000000000001E-2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8.2000000000000003E-2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0.105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0.13300000000000001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0.16800000000000001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0.20899999999999999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0.25700000000000001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0.313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0.374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0.50700000000000001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0.57599999999999996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0.64100000000000001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0.70199999999999996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0.75800000000000001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0.80600000000000005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0.84699999999999998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0.88200000000000001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0.93300000000000005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0.95099999999999996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0.96499999999999997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0.97699999999999998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0.98599999999999999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0.99199999999999999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0.998</v>
      </c>
    </row>
    <row r="722" spans="1:36" x14ac:dyDescent="0.45">
      <c r="A722" s="12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2.3E-2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2.9000000000000001E-2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3.7999999999999999E-2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0.05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6.4000000000000001E-2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8.2000000000000003E-2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0.105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0.13300000000000001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0.16800000000000001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0.20899999999999999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0.25700000000000001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0.313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0.374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0.50700000000000001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0.57599999999999996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0.64100000000000001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0.70199999999999996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0.75800000000000001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0.80600000000000005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0.84699999999999998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0.88200000000000001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0.93300000000000005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0.95099999999999996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0.96499999999999997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0.97699999999999998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0.98599999999999999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0.99199999999999999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0.998</v>
      </c>
    </row>
    <row r="723" spans="1:36" x14ac:dyDescent="0.45">
      <c r="A723" s="12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2.3E-2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2.9000000000000001E-2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3.7999999999999999E-2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0.05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6.4000000000000001E-2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8.2000000000000003E-2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0.105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0.13300000000000001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0.16800000000000001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0.20899999999999999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0.25700000000000001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0.313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0.374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0.50700000000000001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0.57599999999999996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0.64100000000000001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0.70199999999999996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0.75800000000000001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0.80600000000000005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0.84699999999999998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0.88200000000000001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0.93300000000000005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0.95099999999999996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0.96499999999999997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0.97699999999999998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0.98599999999999999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0.99199999999999999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0.998</v>
      </c>
    </row>
    <row r="724" spans="1:36" x14ac:dyDescent="0.45">
      <c r="A724" s="12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2.3E-2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2.9000000000000001E-2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3.7999999999999999E-2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0.05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6.4000000000000001E-2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8.2000000000000003E-2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0.105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0.13300000000000001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0.16800000000000001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0.20899999999999999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0.25700000000000001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0.313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0.374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0.50700000000000001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0.57599999999999996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0.64100000000000001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0.70199999999999996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0.75800000000000001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0.80600000000000005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0.84699999999999998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0.88200000000000001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0.93300000000000005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0.95099999999999996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0.96499999999999997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0.97699999999999998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0.98599999999999999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0.99199999999999999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0.998</v>
      </c>
    </row>
    <row r="725" spans="1:36" x14ac:dyDescent="0.45">
      <c r="A725" s="12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2.3E-2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2.9000000000000001E-2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3.7999999999999999E-2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0.05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6.4000000000000001E-2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8.2000000000000003E-2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0.105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0.13300000000000001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0.16800000000000001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0.20899999999999999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0.25700000000000001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0.313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0.374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0.50700000000000001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0.57599999999999996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0.64100000000000001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0.70199999999999996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0.75800000000000001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0.80600000000000005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0.84699999999999998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0.88200000000000001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0.93300000000000005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0.95099999999999996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0.96499999999999997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0.97699999999999998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0.98599999999999999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0.99199999999999999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0.998</v>
      </c>
    </row>
    <row r="726" spans="1:36" x14ac:dyDescent="0.45">
      <c r="A726" s="12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2.3E-2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2.9000000000000001E-2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3.7999999999999999E-2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0.05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6.4000000000000001E-2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8.2000000000000003E-2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0.105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0.13300000000000001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0.16800000000000001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0.20899999999999999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0.25700000000000001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0.313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0.374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0.50700000000000001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0.57599999999999996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0.64100000000000001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0.70199999999999996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0.75800000000000001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0.80600000000000005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0.84699999999999998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0.88200000000000001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0.93300000000000005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0.95099999999999996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0.96499999999999997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0.97699999999999998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0.98599999999999999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0.99199999999999999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0.998</v>
      </c>
    </row>
    <row r="727" spans="1:36" x14ac:dyDescent="0.45">
      <c r="A727" s="12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2.3E-2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2.9000000000000001E-2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3.7999999999999999E-2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0.05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6.4000000000000001E-2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8.2000000000000003E-2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0.105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0.13300000000000001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0.16800000000000001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0.20899999999999999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0.25700000000000001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0.313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0.374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0.50700000000000001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0.57599999999999996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0.64100000000000001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0.70199999999999996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0.75800000000000001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0.80600000000000005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0.84699999999999998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0.88200000000000001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0.93300000000000005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0.95099999999999996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0.96499999999999997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0.97699999999999998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0.98599999999999999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0.99199999999999999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0.998</v>
      </c>
    </row>
    <row r="728" spans="1:36" x14ac:dyDescent="0.45">
      <c r="A728" s="12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2.3E-2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2.9000000000000001E-2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3.7999999999999999E-2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0.05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6.4000000000000001E-2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8.2000000000000003E-2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0.105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0.13300000000000001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0.16800000000000001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0.20899999999999999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0.25700000000000001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0.313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0.374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0.50700000000000001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0.57599999999999996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0.64100000000000001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0.70199999999999996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0.75800000000000001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0.80600000000000005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0.84699999999999998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0.88200000000000001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0.93300000000000005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0.95099999999999996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0.96499999999999997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0.97699999999999998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0.98599999999999999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0.99199999999999999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0.998</v>
      </c>
    </row>
    <row r="729" spans="1:36" x14ac:dyDescent="0.45">
      <c r="A729" s="12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2.3E-2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2.9000000000000001E-2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3.7999999999999999E-2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0.05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6.4000000000000001E-2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8.2000000000000003E-2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0.105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0.13300000000000001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0.16800000000000001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0.20899999999999999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0.25700000000000001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0.313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0.374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0.50700000000000001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0.57599999999999996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0.64100000000000001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0.70199999999999996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0.75800000000000001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0.80600000000000005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0.84699999999999998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0.88200000000000001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0.93300000000000005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0.95099999999999996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0.96499999999999997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0.97699999999999998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0.98599999999999999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0.99199999999999999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0.998</v>
      </c>
    </row>
    <row r="730" spans="1:36" x14ac:dyDescent="0.45">
      <c r="A730" s="12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2.3E-2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2.9000000000000001E-2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3.7999999999999999E-2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0.05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6.4000000000000001E-2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8.2000000000000003E-2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0.105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0.13300000000000001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0.16800000000000001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0.20899999999999999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0.25700000000000001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0.313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0.374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0.50700000000000001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0.57599999999999996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0.64100000000000001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0.70199999999999996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0.75800000000000001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0.80600000000000005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0.84699999999999998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0.88200000000000001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0.93300000000000005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0.95099999999999996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0.96499999999999997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0.97699999999999998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0.98599999999999999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0.99199999999999999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0.998</v>
      </c>
    </row>
    <row r="731" spans="1:36" x14ac:dyDescent="0.45">
      <c r="A731" s="12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2.3E-2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2.9000000000000001E-2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3.7999999999999999E-2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0.05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6.4000000000000001E-2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8.2000000000000003E-2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0.105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0.13300000000000001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0.16800000000000001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0.20899999999999999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0.25700000000000001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0.313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0.374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0.50700000000000001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0.57599999999999996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0.64100000000000001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0.70199999999999996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0.75800000000000001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0.80600000000000005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0.84699999999999998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0.88200000000000001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0.93300000000000005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0.95099999999999996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0.96499999999999997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0.97699999999999998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0.98599999999999999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0.99199999999999999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0.998</v>
      </c>
    </row>
    <row r="732" spans="1:36" x14ac:dyDescent="0.45">
      <c r="A732" s="12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2.3E-2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2.9000000000000001E-2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3.7999999999999999E-2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0.05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6.4000000000000001E-2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8.2000000000000003E-2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0.105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0.13300000000000001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0.16800000000000001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0.20899999999999999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0.25700000000000001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0.313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0.374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0.50700000000000001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0.57599999999999996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0.64100000000000001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0.70199999999999996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0.75800000000000001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0.80600000000000005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0.84699999999999998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0.88200000000000001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0.93300000000000005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0.95099999999999996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0.96499999999999997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0.97699999999999998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0.98599999999999999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0.99199999999999999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0.998</v>
      </c>
    </row>
    <row r="733" spans="1:36" x14ac:dyDescent="0.45">
      <c r="A733" s="12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2.3E-2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2.9000000000000001E-2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3.7999999999999999E-2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0.05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6.4000000000000001E-2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8.2000000000000003E-2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0.105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0.13300000000000001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0.16800000000000001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0.20899999999999999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0.25700000000000001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0.313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0.374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0.50700000000000001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0.57599999999999996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0.64100000000000001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0.70199999999999996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0.75800000000000001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0.80600000000000005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0.84699999999999998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0.88200000000000001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0.93300000000000005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0.95099999999999996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0.96499999999999997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0.97699999999999998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0.98599999999999999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0.99199999999999999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0.998</v>
      </c>
    </row>
    <row r="734" spans="1:36" x14ac:dyDescent="0.45">
      <c r="A734" s="12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2.3E-2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2.9000000000000001E-2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3.7999999999999999E-2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0.05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6.4000000000000001E-2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8.2000000000000003E-2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0.105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0.13300000000000001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0.16800000000000001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0.20899999999999999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0.25700000000000001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0.313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0.374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0.50700000000000001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0.57599999999999996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0.64100000000000001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0.70199999999999996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0.75800000000000001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0.80600000000000005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0.84699999999999998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0.88200000000000001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0.93300000000000005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0.95099999999999996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0.96499999999999997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0.97699999999999998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0.98599999999999999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0.99199999999999999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0.998</v>
      </c>
    </row>
    <row r="735" spans="1:36" x14ac:dyDescent="0.45">
      <c r="A735" s="12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2.3E-2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2.9000000000000001E-2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3.7999999999999999E-2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0.05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6.4000000000000001E-2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8.2000000000000003E-2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0.105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0.13300000000000001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0.16800000000000001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0.20899999999999999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0.25700000000000001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0.313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0.374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0.50700000000000001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0.57599999999999996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0.64100000000000001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0.70199999999999996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0.75800000000000001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0.80600000000000005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0.84699999999999998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0.88200000000000001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0.93300000000000005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0.95099999999999996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0.96499999999999997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0.97699999999999998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0.98599999999999999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0.99199999999999999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0.998</v>
      </c>
    </row>
    <row r="736" spans="1:36" x14ac:dyDescent="0.45">
      <c r="A736" s="12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2.3E-2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2.9000000000000001E-2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3.7999999999999999E-2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0.05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6.4000000000000001E-2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8.2000000000000003E-2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0.105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0.13300000000000001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0.16800000000000001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0.20899999999999999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0.25700000000000001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0.313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0.374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0.50700000000000001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0.57599999999999996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0.64100000000000001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0.70199999999999996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0.75800000000000001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0.80600000000000005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0.84699999999999998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0.88200000000000001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0.93300000000000005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0.95099999999999996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0.96499999999999997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0.97699999999999998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0.98599999999999999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0.99199999999999999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0.998</v>
      </c>
    </row>
    <row r="737" spans="1:36" x14ac:dyDescent="0.45">
      <c r="A737" s="12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2.3E-2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2.9000000000000001E-2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3.7999999999999999E-2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0.05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6.4000000000000001E-2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8.2000000000000003E-2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0.105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0.13300000000000001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0.16800000000000001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0.20899999999999999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0.25700000000000001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0.313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0.374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0.50700000000000001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0.57599999999999996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0.64100000000000001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0.70199999999999996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0.75800000000000001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0.80600000000000005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0.84699999999999998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0.88200000000000001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0.93300000000000005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0.95099999999999996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0.96499999999999997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0.97699999999999998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0.98599999999999999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0.99199999999999999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0.998</v>
      </c>
    </row>
    <row r="738" spans="1:36" x14ac:dyDescent="0.45">
      <c r="A738" s="12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2.3E-2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2.9000000000000001E-2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3.7999999999999999E-2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0.05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6.4000000000000001E-2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8.2000000000000003E-2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0.105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0.13300000000000001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0.16800000000000001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0.20899999999999999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0.25700000000000001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0.313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0.374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0.50700000000000001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0.57599999999999996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0.64100000000000001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0.70199999999999996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0.75800000000000001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0.80600000000000005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0.84699999999999998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0.88200000000000001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0.93300000000000005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0.95099999999999996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0.96499999999999997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0.97699999999999998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0.98599999999999999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0.99199999999999999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0.998</v>
      </c>
    </row>
    <row r="739" spans="1:36" x14ac:dyDescent="0.45">
      <c r="A739" s="12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2.3E-2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2.9000000000000001E-2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3.7999999999999999E-2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0.05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6.4000000000000001E-2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8.2000000000000003E-2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0.105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0.13300000000000001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0.16800000000000001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0.20899999999999999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0.25700000000000001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0.313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0.374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0.50700000000000001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0.57599999999999996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0.64100000000000001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0.70199999999999996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0.75800000000000001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0.80600000000000005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0.84699999999999998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0.88200000000000001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0.93300000000000005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0.95099999999999996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0.96499999999999997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0.97699999999999998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0.98599999999999999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0.99199999999999999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0.998</v>
      </c>
    </row>
    <row r="740" spans="1:36" x14ac:dyDescent="0.45">
      <c r="A740" s="12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2.3E-2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2.9000000000000001E-2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3.7999999999999999E-2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0.05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6.4000000000000001E-2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8.2000000000000003E-2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0.105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0.13300000000000001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0.16800000000000001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0.20899999999999999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0.25700000000000001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0.313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0.374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0.50700000000000001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0.57599999999999996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0.64100000000000001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0.70199999999999996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0.75800000000000001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0.80600000000000005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0.84699999999999998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0.88200000000000001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0.93300000000000005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0.95099999999999996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0.96499999999999997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0.97699999999999998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0.98599999999999999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0.99199999999999999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0.998</v>
      </c>
    </row>
    <row r="741" spans="1:36" x14ac:dyDescent="0.45">
      <c r="A741" s="12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2.3E-2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2.9000000000000001E-2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3.7999999999999999E-2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0.05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6.4000000000000001E-2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8.2000000000000003E-2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0.105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0.13300000000000001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0.16800000000000001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0.20899999999999999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0.25700000000000001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0.313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0.374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0.50700000000000001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0.57599999999999996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0.64100000000000001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0.70199999999999996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0.75800000000000001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0.80600000000000005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0.84699999999999998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0.88200000000000001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0.93300000000000005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0.95099999999999996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0.96499999999999997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0.97699999999999998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0.98599999999999999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0.99199999999999999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0.998</v>
      </c>
    </row>
    <row r="742" spans="1:36" x14ac:dyDescent="0.45">
      <c r="A742" s="12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2.3E-2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2.9000000000000001E-2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3.7999999999999999E-2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0.05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6.4000000000000001E-2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8.2000000000000003E-2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0.105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0.13300000000000001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0.16800000000000001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0.20899999999999999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0.25700000000000001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0.313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0.374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0.50700000000000001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0.57599999999999996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0.64100000000000001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0.70199999999999996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0.75800000000000001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0.80600000000000005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0.84699999999999998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0.88200000000000001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0.93300000000000005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0.95099999999999996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0.96499999999999997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0.97699999999999998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0.98599999999999999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0.99199999999999999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0.998</v>
      </c>
    </row>
    <row r="743" spans="1:36" x14ac:dyDescent="0.45">
      <c r="A743" s="12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2.3E-2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2.9000000000000001E-2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3.7999999999999999E-2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0.05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6.4000000000000001E-2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8.2000000000000003E-2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0.105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0.13300000000000001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0.16800000000000001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0.20899999999999999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0.25700000000000001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0.313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0.374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0.50700000000000001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0.57599999999999996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0.64100000000000001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0.70199999999999996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0.75800000000000001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0.80600000000000005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0.84699999999999998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0.88200000000000001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0.93300000000000005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0.95099999999999996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0.96499999999999997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0.97699999999999998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0.98599999999999999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0.99199999999999999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0.998</v>
      </c>
    </row>
    <row r="744" spans="1:36" x14ac:dyDescent="0.45">
      <c r="A744" s="12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2.3E-2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2.9000000000000001E-2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3.7999999999999999E-2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0.05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6.4000000000000001E-2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8.2000000000000003E-2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0.105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0.13300000000000001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0.16800000000000001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0.20899999999999999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0.25700000000000001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0.313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0.374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0.50700000000000001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0.57599999999999996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0.64100000000000001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0.70199999999999996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0.75800000000000001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0.80600000000000005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0.84699999999999998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0.88200000000000001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0.93300000000000005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0.95099999999999996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0.96499999999999997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0.97699999999999998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0.98599999999999999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0.99199999999999999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0.998</v>
      </c>
    </row>
    <row r="745" spans="1:36" x14ac:dyDescent="0.45">
      <c r="A745" s="12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2.3E-2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2.9000000000000001E-2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3.7999999999999999E-2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0.05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6.4000000000000001E-2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8.2000000000000003E-2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0.105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0.13300000000000001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0.16800000000000001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0.20899999999999999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0.25700000000000001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0.313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0.374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0.50700000000000001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0.57599999999999996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0.64100000000000001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0.70199999999999996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0.75800000000000001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0.80600000000000005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0.84699999999999998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0.88200000000000001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0.93300000000000005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0.95099999999999996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0.96499999999999997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0.97699999999999998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0.98599999999999999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0.99199999999999999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0.998</v>
      </c>
    </row>
    <row r="746" spans="1:36" x14ac:dyDescent="0.45">
      <c r="A746" s="12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2.3E-2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2.9000000000000001E-2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3.7999999999999999E-2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0.05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6.4000000000000001E-2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8.2000000000000003E-2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0.105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0.13300000000000001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0.16800000000000001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0.20899999999999999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0.25700000000000001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0.313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0.374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0.50700000000000001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0.57599999999999996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0.64100000000000001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0.70199999999999996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0.75800000000000001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0.80600000000000005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0.84699999999999998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0.88200000000000001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0.93300000000000005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0.95099999999999996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0.96499999999999997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0.97699999999999998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0.98599999999999999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0.99199999999999999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0.998</v>
      </c>
    </row>
    <row r="747" spans="1:36" x14ac:dyDescent="0.45">
      <c r="A747" s="12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2.3E-2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2.9000000000000001E-2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3.7999999999999999E-2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0.05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6.4000000000000001E-2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8.2000000000000003E-2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0.105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0.13300000000000001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0.16800000000000001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0.20899999999999999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0.25700000000000001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0.313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0.374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0.50700000000000001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0.57599999999999996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0.64100000000000001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0.70199999999999996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0.75800000000000001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0.80600000000000005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0.84699999999999998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0.88200000000000001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0.93300000000000005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0.95099999999999996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0.96499999999999997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0.97699999999999998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0.98599999999999999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0.99199999999999999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0.998</v>
      </c>
    </row>
    <row r="748" spans="1:36" x14ac:dyDescent="0.45">
      <c r="A748" s="12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2.3E-2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2.9000000000000001E-2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3.7999999999999999E-2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0.05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6.4000000000000001E-2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8.2000000000000003E-2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0.105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0.13300000000000001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0.16800000000000001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0.20899999999999999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0.25700000000000001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0.313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0.374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0.50700000000000001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0.57599999999999996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0.64100000000000001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0.70199999999999996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0.75800000000000001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0.80600000000000005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0.84699999999999998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0.88200000000000001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0.93300000000000005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0.95099999999999996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0.96499999999999997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0.97699999999999998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0.98599999999999999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0.99199999999999999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0.998</v>
      </c>
    </row>
    <row r="749" spans="1:36" x14ac:dyDescent="0.45">
      <c r="A749" s="12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2.3E-2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2.9000000000000001E-2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3.7999999999999999E-2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0.05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6.4000000000000001E-2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8.2000000000000003E-2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0.105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0.13300000000000001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0.16800000000000001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0.20899999999999999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0.25700000000000001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0.313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0.374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0.439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0.50700000000000001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0.57599999999999996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0.64100000000000001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0.70199999999999996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0.75800000000000001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0.80600000000000005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0.84699999999999998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0.88200000000000001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0.91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0.93300000000000005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0.95099999999999996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0.96499999999999997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0.97699999999999998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0.98599999999999999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0.99199999999999999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0.998</v>
      </c>
    </row>
    <row r="750" spans="1:36" x14ac:dyDescent="0.45">
      <c r="A750" s="12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0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2.3E-2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2.9000000000000001E-2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3.7999999999999999E-2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0.05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6.4000000000000001E-2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8.2000000000000003E-2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0.105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0.13300000000000001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0.16800000000000001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0.20899999999999999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0.25700000000000001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0.313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0.374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0.439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0.50700000000000001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0.57599999999999996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0.64100000000000001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0.70199999999999996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0.75800000000000001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0.80600000000000005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0.84699999999999998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0.88200000000000001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0.91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0.93300000000000005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0.95099999999999996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0.96499999999999997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0.97699999999999998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0.98599999999999999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0.99199999999999999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0.998</v>
      </c>
    </row>
    <row r="751" spans="1:36" x14ac:dyDescent="0.45">
      <c r="A751" s="12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0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0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2.3E-2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2.9000000000000001E-2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3.7999999999999999E-2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0.05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6.4000000000000001E-2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8.2000000000000003E-2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0.105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0.13300000000000001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0.16800000000000001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0.20899999999999999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0.25700000000000001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0.313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0.374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0.439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0.50700000000000001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0.57599999999999996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0.64100000000000001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0.70199999999999996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0.75800000000000001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0.80600000000000005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0.84699999999999998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0.88200000000000001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0.91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0.93300000000000005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0.95099999999999996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0.96499999999999997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0.97699999999999998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0.98599999999999999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0.99199999999999999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0.998</v>
      </c>
    </row>
    <row r="752" spans="1:36" x14ac:dyDescent="0.45">
      <c r="A752" s="12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0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0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2.3E-2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2.9000000000000001E-2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3.7999999999999999E-2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0.05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6.4000000000000001E-2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8.2000000000000003E-2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0.105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0.13300000000000001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0.16800000000000001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0.20899999999999999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0.25700000000000001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0.313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0.374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0.439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0.50700000000000001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0.57599999999999996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0.64100000000000001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0.70199999999999996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0.75800000000000001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0.80600000000000005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0.84699999999999998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0.88200000000000001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0.91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0.93300000000000005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0.95099999999999996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0.96499999999999997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0.97699999999999998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0.98599999999999999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0.99199999999999999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0.998</v>
      </c>
    </row>
    <row r="753" spans="1:36" x14ac:dyDescent="0.45">
      <c r="A753" s="12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0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0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2.3E-2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2.9000000000000001E-2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3.7999999999999999E-2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0.05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6.4000000000000001E-2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8.2000000000000003E-2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0.105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0.13300000000000001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0.16800000000000001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0.20899999999999999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0.25700000000000001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0.313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0.374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0.439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0.50700000000000001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0.57599999999999996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0.64100000000000001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0.70199999999999996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0.75800000000000001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0.80600000000000005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0.84699999999999998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0.88200000000000001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0.91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0.93300000000000005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0.95099999999999996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0.96499999999999997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0.97699999999999998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0.98599999999999999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0.99199999999999999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0.998</v>
      </c>
    </row>
    <row r="754" spans="1:36" x14ac:dyDescent="0.45">
      <c r="A754" s="12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0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0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2.3E-2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2.9000000000000001E-2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3.7999999999999999E-2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0.05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6.4000000000000001E-2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8.2000000000000003E-2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0.105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0.13300000000000001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0.16800000000000001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0.20899999999999999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0.25700000000000001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0.313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0.374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0.439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0.50700000000000001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0.57599999999999996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0.64100000000000001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0.70199999999999996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0.75800000000000001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0.80600000000000005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0.84699999999999998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0.88200000000000001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0.91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0.93300000000000005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0.95099999999999996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0.96499999999999997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0.97699999999999998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0.98599999999999999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0.99199999999999999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0.998</v>
      </c>
    </row>
    <row r="755" spans="1:36" x14ac:dyDescent="0.45">
      <c r="A755" s="12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0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0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2.3E-2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2.9000000000000001E-2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3.7999999999999999E-2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0.05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6.4000000000000001E-2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8.2000000000000003E-2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0.105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0.13300000000000001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0.16800000000000001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0.20899999999999999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0.25700000000000001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0.313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0.374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0.439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0.50700000000000001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0.57599999999999996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0.64100000000000001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0.70199999999999996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0.75800000000000001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0.80600000000000005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0.84699999999999998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0.88200000000000001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0.91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0.93300000000000005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0.95099999999999996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0.96499999999999997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0.97699999999999998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0.98599999999999999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0.99199999999999999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0.998</v>
      </c>
    </row>
    <row r="756" spans="1:36" x14ac:dyDescent="0.45">
      <c r="A756" s="12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0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0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2.3E-2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2.9000000000000001E-2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3.7999999999999999E-2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0.05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6.4000000000000001E-2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8.2000000000000003E-2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0.105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0.13300000000000001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0.16800000000000001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0.20899999999999999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0.25700000000000001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0.313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0.374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0.439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0.50700000000000001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0.57599999999999996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0.64100000000000001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0.70199999999999996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0.75800000000000001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0.80600000000000005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0.84699999999999998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0.88200000000000001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0.91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0.93300000000000005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0.95099999999999996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0.96499999999999997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0.97699999999999998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0.98599999999999999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0.99199999999999999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0.998</v>
      </c>
    </row>
    <row r="757" spans="1:36" x14ac:dyDescent="0.45">
      <c r="A757" s="12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0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0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2.3E-2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2.9000000000000001E-2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3.7999999999999999E-2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0.05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6.4000000000000001E-2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8.2000000000000003E-2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0.105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0.13300000000000001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0.16800000000000001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0.20899999999999999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0.25700000000000001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0.313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0.374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0.439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0.50700000000000001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0.57599999999999996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0.64100000000000001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0.70199999999999996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0.75800000000000001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0.80600000000000005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0.84699999999999998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0.88200000000000001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0.91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0.93300000000000005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0.95099999999999996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0.96499999999999997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0.97699999999999998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0.98599999999999999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0.99199999999999999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0.998</v>
      </c>
    </row>
    <row r="758" spans="1:36" x14ac:dyDescent="0.45">
      <c r="A758" s="12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0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0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2.3E-2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2.9000000000000001E-2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3.7999999999999999E-2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0.05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6.4000000000000001E-2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8.2000000000000003E-2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0.105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0.13300000000000001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0.16800000000000001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0.20899999999999999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0.25700000000000001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0.313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0.374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0.439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0.50700000000000001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0.57599999999999996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0.64100000000000001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0.70199999999999996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0.75800000000000001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0.80600000000000005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0.84699999999999998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0.88200000000000001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0.91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0.93300000000000005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0.95099999999999996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0.96499999999999997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0.97699999999999998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0.98599999999999999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0.99199999999999999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0.998</v>
      </c>
    </row>
    <row r="759" spans="1:36" x14ac:dyDescent="0.45">
      <c r="A759" s="12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0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0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0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0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0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0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0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0.2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0.4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0.6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0.8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0.94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0.88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0.82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0.76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0.7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0.69599999999999995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0.69199999999999995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0.68799999999999994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0.68400000000000005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0.68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0.66400000000000003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0.64800000000000002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0.63200000000000001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0.61599999999999999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0.6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0.58799999999999997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0.57599999999999996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0.56399999999999995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0.55200000000000005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0.54</v>
      </c>
    </row>
    <row r="760" spans="1:36" x14ac:dyDescent="0.45">
      <c r="A760" s="12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0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0.745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0.59199999999999997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0.52600000000000002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0.439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0.34200000000000003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0.255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0.19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0.13600000000000001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0.123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0.114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5.8999999999999997E-2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2.4E-2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0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0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0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0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0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0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0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0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0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0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0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0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0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0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0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0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0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0</v>
      </c>
    </row>
    <row r="761" spans="1:36" x14ac:dyDescent="0.45">
      <c r="A761" s="12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45">
      <c r="A762" s="12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45">
      <c r="A763" s="12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45">
      <c r="A764" s="12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45">
      <c r="A765" s="12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45">
      <c r="A766" s="12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45">
      <c r="A767" s="12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45">
      <c r="A768" s="12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45">
      <c r="A769" s="12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45">
      <c r="A770" s="12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45">
      <c r="A771" s="12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45">
      <c r="A772" s="12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45">
      <c r="A773" s="12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45">
      <c r="A774" s="12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45">
      <c r="A775" s="12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45">
      <c r="A776" s="12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45">
      <c r="A777" s="12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45">
      <c r="A778" s="12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45">
      <c r="A779" s="12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45">
      <c r="A780" s="12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45">
      <c r="A781" s="12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45">
      <c r="A782" s="12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45">
      <c r="A783" s="12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45">
      <c r="A784" s="12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45">
      <c r="A785" s="12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45">
      <c r="A786" s="12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45">
      <c r="A787" s="12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45">
      <c r="A788" s="12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45">
      <c r="A789" s="12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45">
      <c r="A790" s="12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45">
      <c r="A791" s="12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45">
      <c r="A792" s="12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45">
      <c r="A793" s="12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45">
      <c r="A794" s="12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45">
      <c r="A795" s="12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  <row r="796" spans="1:36" x14ac:dyDescent="0.45">
      <c r="A796" s="12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>
        <f>ROUND(IF(E$1=2050,TREND(INDEX('Set Schedules Here'!1591:1591,1,MATCH(E$1,'Set Schedules Here'!1590:1590,0)),INDEX('Set Schedules Here'!1590:1590,1,MATCH(E$1,'Set Schedules Here'!1590:1590,0)),E$1),TREND(INDEX('Set Schedules Here'!1591:1591,1,MATCH(E$1,'Set Schedules Here'!1590:1590,1)):INDEX('Set Schedules Here'!1591:1591,1,MATCH(E$1,'Set Schedules Here'!1590:1590,1)+1),INDEX('Set Schedules Here'!1590:1590,1,MATCH(E$1,'Set Schedules Here'!1590:1590,1)):INDEX('Set Schedules Here'!1590:1590,1,MATCH(E$1,'Set Schedules Here'!1590:1590,1)+1),E$1)),rounding_decimal_places)</f>
        <v>1</v>
      </c>
      <c r="F796">
        <f>ROUND(IF(F$1=2050,TREND(INDEX('Set Schedules Here'!1591:1591,1,MATCH(F$1,'Set Schedules Here'!1590:1590,0)),INDEX('Set Schedules Here'!1590:1590,1,MATCH(F$1,'Set Schedules Here'!1590:1590,0)),F$1),TREND(INDEX('Set Schedules Here'!1591:1591,1,MATCH(F$1,'Set Schedules Here'!1590:1590,1)):INDEX('Set Schedules Here'!1591:1591,1,MATCH(F$1,'Set Schedules Here'!1590:1590,1)+1),INDEX('Set Schedules Here'!1590:1590,1,MATCH(F$1,'Set Schedules Here'!1590:1590,1)):INDEX('Set Schedules Here'!1590:1590,1,MATCH(F$1,'Set Schedules Here'!1590:1590,1)+1),F$1)),rounding_decimal_places)</f>
        <v>1</v>
      </c>
      <c r="G796">
        <f>ROUND(IF(G$1=2050,TREND(INDEX('Set Schedules Here'!1591:1591,1,MATCH(G$1,'Set Schedules Here'!1590:1590,0)),INDEX('Set Schedules Here'!1590:1590,1,MATCH(G$1,'Set Schedules Here'!1590:1590,0)),G$1),TREND(INDEX('Set Schedules Here'!1591:1591,1,MATCH(G$1,'Set Schedules Here'!1590:1590,1)):INDEX('Set Schedules Here'!1591:1591,1,MATCH(G$1,'Set Schedules Here'!1590:1590,1)+1),INDEX('Set Schedules Here'!1590:1590,1,MATCH(G$1,'Set Schedules Here'!1590:1590,1)):INDEX('Set Schedules Here'!1590:1590,1,MATCH(G$1,'Set Schedules Here'!1590:1590,1)+1),G$1)),rounding_decimal_places)</f>
        <v>1</v>
      </c>
      <c r="H796">
        <f>ROUND(IF(H$1=2050,TREND(INDEX('Set Schedules Here'!1591:1591,1,MATCH(H$1,'Set Schedules Here'!1590:1590,0)),INDEX('Set Schedules Here'!1590:1590,1,MATCH(H$1,'Set Schedules Here'!1590:1590,0)),H$1),TREND(INDEX('Set Schedules Here'!1591:1591,1,MATCH(H$1,'Set Schedules Here'!1590:1590,1)):INDEX('Set Schedules Here'!1591:1591,1,MATCH(H$1,'Set Schedules Here'!1590:1590,1)+1),INDEX('Set Schedules Here'!1590:1590,1,MATCH(H$1,'Set Schedules Here'!1590:1590,1)):INDEX('Set Schedules Here'!1590:1590,1,MATCH(H$1,'Set Schedules Here'!1590:1590,1)+1),H$1)),rounding_decimal_places)</f>
        <v>1</v>
      </c>
      <c r="I796">
        <f>ROUND(IF(I$1=2050,TREND(INDEX('Set Schedules Here'!1591:1591,1,MATCH(I$1,'Set Schedules Here'!1590:1590,0)),INDEX('Set Schedules Here'!1590:1590,1,MATCH(I$1,'Set Schedules Here'!1590:1590,0)),I$1),TREND(INDEX('Set Schedules Here'!1591:1591,1,MATCH(I$1,'Set Schedules Here'!1590:1590,1)):INDEX('Set Schedules Here'!1591:1591,1,MATCH(I$1,'Set Schedules Here'!1590:1590,1)+1),INDEX('Set Schedules Here'!1590:1590,1,MATCH(I$1,'Set Schedules Here'!1590:1590,1)):INDEX('Set Schedules Here'!1590:1590,1,MATCH(I$1,'Set Schedules Here'!1590:1590,1)+1),I$1)),rounding_decimal_places)</f>
        <v>1</v>
      </c>
      <c r="J796">
        <f>ROUND(IF(J$1=2050,TREND(INDEX('Set Schedules Here'!1591:1591,1,MATCH(J$1,'Set Schedules Here'!1590:1590,0)),INDEX('Set Schedules Here'!1590:1590,1,MATCH(J$1,'Set Schedules Here'!1590:1590,0)),J$1),TREND(INDEX('Set Schedules Here'!1591:1591,1,MATCH(J$1,'Set Schedules Here'!1590:1590,1)):INDEX('Set Schedules Here'!1591:1591,1,MATCH(J$1,'Set Schedules Here'!1590:1590,1)+1),INDEX('Set Schedules Here'!1590:1590,1,MATCH(J$1,'Set Schedules Here'!1590:1590,1)):INDEX('Set Schedules Here'!1590:1590,1,MATCH(J$1,'Set Schedules Here'!1590:1590,1)+1),J$1)),rounding_decimal_places)</f>
        <v>1</v>
      </c>
      <c r="K796">
        <f>ROUND(IF(K$1=2050,TREND(INDEX('Set Schedules Here'!1591:1591,1,MATCH(K$1,'Set Schedules Here'!1590:1590,0)),INDEX('Set Schedules Here'!1590:1590,1,MATCH(K$1,'Set Schedules Here'!1590:1590,0)),K$1),TREND(INDEX('Set Schedules Here'!1591:1591,1,MATCH(K$1,'Set Schedules Here'!1590:1590,1)):INDEX('Set Schedules Here'!1591:1591,1,MATCH(K$1,'Set Schedules Here'!1590:1590,1)+1),INDEX('Set Schedules Here'!1590:1590,1,MATCH(K$1,'Set Schedules Here'!1590:1590,1)):INDEX('Set Schedules Here'!1590:1590,1,MATCH(K$1,'Set Schedules Here'!1590:1590,1)+1),K$1)),rounding_decimal_places)</f>
        <v>1</v>
      </c>
      <c r="L796">
        <f>ROUND(IF(L$1=2050,TREND(INDEX('Set Schedules Here'!1591:1591,1,MATCH(L$1,'Set Schedules Here'!1590:1590,0)),INDEX('Set Schedules Here'!1590:1590,1,MATCH(L$1,'Set Schedules Here'!1590:1590,0)),L$1),TREND(INDEX('Set Schedules Here'!1591:1591,1,MATCH(L$1,'Set Schedules Here'!1590:1590,1)):INDEX('Set Schedules Here'!1591:1591,1,MATCH(L$1,'Set Schedules Here'!1590:1590,1)+1),INDEX('Set Schedules Here'!1590:1590,1,MATCH(L$1,'Set Schedules Here'!1590:1590,1)):INDEX('Set Schedules Here'!1590:1590,1,MATCH(L$1,'Set Schedules Here'!1590:1590,1)+1),L$1)),rounding_decimal_places)</f>
        <v>1</v>
      </c>
      <c r="M796">
        <f>ROUND(IF(M$1=2050,TREND(INDEX('Set Schedules Here'!1591:1591,1,MATCH(M$1,'Set Schedules Here'!1590:1590,0)),INDEX('Set Schedules Here'!1590:1590,1,MATCH(M$1,'Set Schedules Here'!1590:1590,0)),M$1),TREND(INDEX('Set Schedules Here'!1591:1591,1,MATCH(M$1,'Set Schedules Here'!1590:1590,1)):INDEX('Set Schedules Here'!1591:1591,1,MATCH(M$1,'Set Schedules Here'!1590:1590,1)+1),INDEX('Set Schedules Here'!1590:1590,1,MATCH(M$1,'Set Schedules Here'!1590:1590,1)):INDEX('Set Schedules Here'!1590:1590,1,MATCH(M$1,'Set Schedules Here'!1590:1590,1)+1),M$1)),rounding_decimal_places)</f>
        <v>1</v>
      </c>
      <c r="N796">
        <f>ROUND(IF(N$1=2050,TREND(INDEX('Set Schedules Here'!1591:1591,1,MATCH(N$1,'Set Schedules Here'!1590:1590,0)),INDEX('Set Schedules Here'!1590:1590,1,MATCH(N$1,'Set Schedules Here'!1590:1590,0)),N$1),TREND(INDEX('Set Schedules Here'!1591:1591,1,MATCH(N$1,'Set Schedules Here'!1590:1590,1)):INDEX('Set Schedules Here'!1591:1591,1,MATCH(N$1,'Set Schedules Here'!1590:1590,1)+1),INDEX('Set Schedules Here'!1590:1590,1,MATCH(N$1,'Set Schedules Here'!1590:1590,1)):INDEX('Set Schedules Here'!1590:1590,1,MATCH(N$1,'Set Schedules Here'!1590:1590,1)+1),N$1)),rounding_decimal_places)</f>
        <v>1</v>
      </c>
      <c r="O796">
        <f>ROUND(IF(O$1=2050,TREND(INDEX('Set Schedules Here'!1591:1591,1,MATCH(O$1,'Set Schedules Here'!1590:1590,0)),INDEX('Set Schedules Here'!1590:1590,1,MATCH(O$1,'Set Schedules Here'!1590:1590,0)),O$1),TREND(INDEX('Set Schedules Here'!1591:1591,1,MATCH(O$1,'Set Schedules Here'!1590:1590,1)):INDEX('Set Schedules Here'!1591:1591,1,MATCH(O$1,'Set Schedules Here'!1590:1590,1)+1),INDEX('Set Schedules Here'!1590:1590,1,MATCH(O$1,'Set Schedules Here'!1590:1590,1)):INDEX('Set Schedules Here'!1590:1590,1,MATCH(O$1,'Set Schedules Here'!1590:1590,1)+1),O$1)),rounding_decimal_places)</f>
        <v>1</v>
      </c>
      <c r="P796">
        <f>ROUND(IF(P$1=2050,TREND(INDEX('Set Schedules Here'!1591:1591,1,MATCH(P$1,'Set Schedules Here'!1590:1590,0)),INDEX('Set Schedules Here'!1590:1590,1,MATCH(P$1,'Set Schedules Here'!1590:1590,0)),P$1),TREND(INDEX('Set Schedules Here'!1591:1591,1,MATCH(P$1,'Set Schedules Here'!1590:1590,1)):INDEX('Set Schedules Here'!1591:1591,1,MATCH(P$1,'Set Schedules Here'!1590:1590,1)+1),INDEX('Set Schedules Here'!1590:1590,1,MATCH(P$1,'Set Schedules Here'!1590:1590,1)):INDEX('Set Schedules Here'!1590:1590,1,MATCH(P$1,'Set Schedules Here'!1590:1590,1)+1),P$1)),rounding_decimal_places)</f>
        <v>1</v>
      </c>
      <c r="Q796">
        <f>ROUND(IF(Q$1=2050,TREND(INDEX('Set Schedules Here'!1591:1591,1,MATCH(Q$1,'Set Schedules Here'!1590:1590,0)),INDEX('Set Schedules Here'!1590:1590,1,MATCH(Q$1,'Set Schedules Here'!1590:1590,0)),Q$1),TREND(INDEX('Set Schedules Here'!1591:1591,1,MATCH(Q$1,'Set Schedules Here'!1590:1590,1)):INDEX('Set Schedules Here'!1591:1591,1,MATCH(Q$1,'Set Schedules Here'!1590:1590,1)+1),INDEX('Set Schedules Here'!1590:1590,1,MATCH(Q$1,'Set Schedules Here'!1590:1590,1)):INDEX('Set Schedules Here'!1590:1590,1,MATCH(Q$1,'Set Schedules Here'!1590:1590,1)+1),Q$1)),rounding_decimal_places)</f>
        <v>1</v>
      </c>
      <c r="R796">
        <f>ROUND(IF(R$1=2050,TREND(INDEX('Set Schedules Here'!1591:1591,1,MATCH(R$1,'Set Schedules Here'!1590:1590,0)),INDEX('Set Schedules Here'!1590:1590,1,MATCH(R$1,'Set Schedules Here'!1590:1590,0)),R$1),TREND(INDEX('Set Schedules Here'!1591:1591,1,MATCH(R$1,'Set Schedules Here'!1590:1590,1)):INDEX('Set Schedules Here'!1591:1591,1,MATCH(R$1,'Set Schedules Here'!1590:1590,1)+1),INDEX('Set Schedules Here'!1590:1590,1,MATCH(R$1,'Set Schedules Here'!1590:1590,1)):INDEX('Set Schedules Here'!1590:1590,1,MATCH(R$1,'Set Schedules Here'!1590:1590,1)+1),R$1)),rounding_decimal_places)</f>
        <v>1</v>
      </c>
      <c r="S796">
        <f>ROUND(IF(S$1=2050,TREND(INDEX('Set Schedules Here'!1591:1591,1,MATCH(S$1,'Set Schedules Here'!1590:1590,0)),INDEX('Set Schedules Here'!1590:1590,1,MATCH(S$1,'Set Schedules Here'!1590:1590,0)),S$1),TREND(INDEX('Set Schedules Here'!1591:1591,1,MATCH(S$1,'Set Schedules Here'!1590:1590,1)):INDEX('Set Schedules Here'!1591:1591,1,MATCH(S$1,'Set Schedules Here'!1590:1590,1)+1),INDEX('Set Schedules Here'!1590:1590,1,MATCH(S$1,'Set Schedules Here'!1590:1590,1)):INDEX('Set Schedules Here'!1590:1590,1,MATCH(S$1,'Set Schedules Here'!1590:1590,1)+1),S$1)),rounding_decimal_places)</f>
        <v>1</v>
      </c>
      <c r="T796">
        <f>ROUND(IF(T$1=2050,TREND(INDEX('Set Schedules Here'!1591:1591,1,MATCH(T$1,'Set Schedules Here'!1590:1590,0)),INDEX('Set Schedules Here'!1590:1590,1,MATCH(T$1,'Set Schedules Here'!1590:1590,0)),T$1),TREND(INDEX('Set Schedules Here'!1591:1591,1,MATCH(T$1,'Set Schedules Here'!1590:1590,1)):INDEX('Set Schedules Here'!1591:1591,1,MATCH(T$1,'Set Schedules Here'!1590:1590,1)+1),INDEX('Set Schedules Here'!1590:1590,1,MATCH(T$1,'Set Schedules Here'!1590:1590,1)):INDEX('Set Schedules Here'!1590:1590,1,MATCH(T$1,'Set Schedules Here'!1590:1590,1)+1),T$1)),rounding_decimal_places)</f>
        <v>1</v>
      </c>
      <c r="U796">
        <f>ROUND(IF(U$1=2050,TREND(INDEX('Set Schedules Here'!1591:1591,1,MATCH(U$1,'Set Schedules Here'!1590:1590,0)),INDEX('Set Schedules Here'!1590:1590,1,MATCH(U$1,'Set Schedules Here'!1590:1590,0)),U$1),TREND(INDEX('Set Schedules Here'!1591:1591,1,MATCH(U$1,'Set Schedules Here'!1590:1590,1)):INDEX('Set Schedules Here'!1591:1591,1,MATCH(U$1,'Set Schedules Here'!1590:1590,1)+1),INDEX('Set Schedules Here'!1590:1590,1,MATCH(U$1,'Set Schedules Here'!1590:1590,1)):INDEX('Set Schedules Here'!1590:1590,1,MATCH(U$1,'Set Schedules Here'!1590:1590,1)+1),U$1)),rounding_decimal_places)</f>
        <v>1</v>
      </c>
      <c r="V796">
        <f>ROUND(IF(V$1=2050,TREND(INDEX('Set Schedules Here'!1591:1591,1,MATCH(V$1,'Set Schedules Here'!1590:1590,0)),INDEX('Set Schedules Here'!1590:1590,1,MATCH(V$1,'Set Schedules Here'!1590:1590,0)),V$1),TREND(INDEX('Set Schedules Here'!1591:1591,1,MATCH(V$1,'Set Schedules Here'!1590:1590,1)):INDEX('Set Schedules Here'!1591:1591,1,MATCH(V$1,'Set Schedules Here'!1590:1590,1)+1),INDEX('Set Schedules Here'!1590:1590,1,MATCH(V$1,'Set Schedules Here'!1590:1590,1)):INDEX('Set Schedules Here'!1590:1590,1,MATCH(V$1,'Set Schedules Here'!1590:1590,1)+1),V$1)),rounding_decimal_places)</f>
        <v>1</v>
      </c>
      <c r="W796">
        <f>ROUND(IF(W$1=2050,TREND(INDEX('Set Schedules Here'!1591:1591,1,MATCH(W$1,'Set Schedules Here'!1590:1590,0)),INDEX('Set Schedules Here'!1590:1590,1,MATCH(W$1,'Set Schedules Here'!1590:1590,0)),W$1),TREND(INDEX('Set Schedules Here'!1591:1591,1,MATCH(W$1,'Set Schedules Here'!1590:1590,1)):INDEX('Set Schedules Here'!1591:1591,1,MATCH(W$1,'Set Schedules Here'!1590:1590,1)+1),INDEX('Set Schedules Here'!1590:1590,1,MATCH(W$1,'Set Schedules Here'!1590:1590,1)):INDEX('Set Schedules Here'!1590:1590,1,MATCH(W$1,'Set Schedules Here'!1590:1590,1)+1),W$1)),rounding_decimal_places)</f>
        <v>1</v>
      </c>
      <c r="X796">
        <f>ROUND(IF(X$1=2050,TREND(INDEX('Set Schedules Here'!1591:1591,1,MATCH(X$1,'Set Schedules Here'!1590:1590,0)),INDEX('Set Schedules Here'!1590:1590,1,MATCH(X$1,'Set Schedules Here'!1590:1590,0)),X$1),TREND(INDEX('Set Schedules Here'!1591:1591,1,MATCH(X$1,'Set Schedules Here'!1590:1590,1)):INDEX('Set Schedules Here'!1591:1591,1,MATCH(X$1,'Set Schedules Here'!1590:1590,1)+1),INDEX('Set Schedules Here'!1590:1590,1,MATCH(X$1,'Set Schedules Here'!1590:1590,1)):INDEX('Set Schedules Here'!1590:1590,1,MATCH(X$1,'Set Schedules Here'!1590:1590,1)+1),X$1)),rounding_decimal_places)</f>
        <v>1</v>
      </c>
      <c r="Y796">
        <f>ROUND(IF(Y$1=2050,TREND(INDEX('Set Schedules Here'!1591:1591,1,MATCH(Y$1,'Set Schedules Here'!1590:1590,0)),INDEX('Set Schedules Here'!1590:1590,1,MATCH(Y$1,'Set Schedules Here'!1590:1590,0)),Y$1),TREND(INDEX('Set Schedules Here'!1591:1591,1,MATCH(Y$1,'Set Schedules Here'!1590:1590,1)):INDEX('Set Schedules Here'!1591:1591,1,MATCH(Y$1,'Set Schedules Here'!1590:1590,1)+1),INDEX('Set Schedules Here'!1590:1590,1,MATCH(Y$1,'Set Schedules Here'!1590:1590,1)):INDEX('Set Schedules Here'!1590:1590,1,MATCH(Y$1,'Set Schedules Here'!1590:1590,1)+1),Y$1)),rounding_decimal_places)</f>
        <v>1</v>
      </c>
      <c r="Z796">
        <f>ROUND(IF(Z$1=2050,TREND(INDEX('Set Schedules Here'!1591:1591,1,MATCH(Z$1,'Set Schedules Here'!1590:1590,0)),INDEX('Set Schedules Here'!1590:1590,1,MATCH(Z$1,'Set Schedules Here'!1590:1590,0)),Z$1),TREND(INDEX('Set Schedules Here'!1591:1591,1,MATCH(Z$1,'Set Schedules Here'!1590:1590,1)):INDEX('Set Schedules Here'!1591:1591,1,MATCH(Z$1,'Set Schedules Here'!1590:1590,1)+1),INDEX('Set Schedules Here'!1590:1590,1,MATCH(Z$1,'Set Schedules Here'!1590:1590,1)):INDEX('Set Schedules Here'!1590:1590,1,MATCH(Z$1,'Set Schedules Here'!1590:1590,1)+1),Z$1)),rounding_decimal_places)</f>
        <v>1</v>
      </c>
      <c r="AA796">
        <f>ROUND(IF(AA$1=2050,TREND(INDEX('Set Schedules Here'!1591:1591,1,MATCH(AA$1,'Set Schedules Here'!1590:1590,0)),INDEX('Set Schedules Here'!1590:1590,1,MATCH(AA$1,'Set Schedules Here'!1590:1590,0)),AA$1),TREND(INDEX('Set Schedules Here'!1591:1591,1,MATCH(AA$1,'Set Schedules Here'!1590:1590,1)):INDEX('Set Schedules Here'!1591:1591,1,MATCH(AA$1,'Set Schedules Here'!1590:1590,1)+1),INDEX('Set Schedules Here'!1590:1590,1,MATCH(AA$1,'Set Schedules Here'!1590:1590,1)):INDEX('Set Schedules Here'!1590:1590,1,MATCH(AA$1,'Set Schedules Here'!1590:1590,1)+1),AA$1)),rounding_decimal_places)</f>
        <v>1</v>
      </c>
      <c r="AB796">
        <f>ROUND(IF(AB$1=2050,TREND(INDEX('Set Schedules Here'!1591:1591,1,MATCH(AB$1,'Set Schedules Here'!1590:1590,0)),INDEX('Set Schedules Here'!1590:1590,1,MATCH(AB$1,'Set Schedules Here'!1590:1590,0)),AB$1),TREND(INDEX('Set Schedules Here'!1591:1591,1,MATCH(AB$1,'Set Schedules Here'!1590:1590,1)):INDEX('Set Schedules Here'!1591:1591,1,MATCH(AB$1,'Set Schedules Here'!1590:1590,1)+1),INDEX('Set Schedules Here'!1590:1590,1,MATCH(AB$1,'Set Schedules Here'!1590:1590,1)):INDEX('Set Schedules Here'!1590:1590,1,MATCH(AB$1,'Set Schedules Here'!1590:1590,1)+1),AB$1)),rounding_decimal_places)</f>
        <v>1</v>
      </c>
      <c r="AC796">
        <f>ROUND(IF(AC$1=2050,TREND(INDEX('Set Schedules Here'!1591:1591,1,MATCH(AC$1,'Set Schedules Here'!1590:1590,0)),INDEX('Set Schedules Here'!1590:1590,1,MATCH(AC$1,'Set Schedules Here'!1590:1590,0)),AC$1),TREND(INDEX('Set Schedules Here'!1591:1591,1,MATCH(AC$1,'Set Schedules Here'!1590:1590,1)):INDEX('Set Schedules Here'!1591:1591,1,MATCH(AC$1,'Set Schedules Here'!1590:1590,1)+1),INDEX('Set Schedules Here'!1590:1590,1,MATCH(AC$1,'Set Schedules Here'!1590:1590,1)):INDEX('Set Schedules Here'!1590:1590,1,MATCH(AC$1,'Set Schedules Here'!1590:1590,1)+1),AC$1)),rounding_decimal_places)</f>
        <v>1</v>
      </c>
      <c r="AD796">
        <f>ROUND(IF(AD$1=2050,TREND(INDEX('Set Schedules Here'!1591:1591,1,MATCH(AD$1,'Set Schedules Here'!1590:1590,0)),INDEX('Set Schedules Here'!1590:1590,1,MATCH(AD$1,'Set Schedules Here'!1590:1590,0)),AD$1),TREND(INDEX('Set Schedules Here'!1591:1591,1,MATCH(AD$1,'Set Schedules Here'!1590:1590,1)):INDEX('Set Schedules Here'!1591:1591,1,MATCH(AD$1,'Set Schedules Here'!1590:1590,1)+1),INDEX('Set Schedules Here'!1590:1590,1,MATCH(AD$1,'Set Schedules Here'!1590:1590,1)):INDEX('Set Schedules Here'!1590:1590,1,MATCH(AD$1,'Set Schedules Here'!1590:1590,1)+1),AD$1)),rounding_decimal_places)</f>
        <v>1</v>
      </c>
      <c r="AE796">
        <f>ROUND(IF(AE$1=2050,TREND(INDEX('Set Schedules Here'!1591:1591,1,MATCH(AE$1,'Set Schedules Here'!1590:1590,0)),INDEX('Set Schedules Here'!1590:1590,1,MATCH(AE$1,'Set Schedules Here'!1590:1590,0)),AE$1),TREND(INDEX('Set Schedules Here'!1591:1591,1,MATCH(AE$1,'Set Schedules Here'!1590:1590,1)):INDEX('Set Schedules Here'!1591:1591,1,MATCH(AE$1,'Set Schedules Here'!1590:1590,1)+1),INDEX('Set Schedules Here'!1590:1590,1,MATCH(AE$1,'Set Schedules Here'!1590:1590,1)):INDEX('Set Schedules Here'!1590:1590,1,MATCH(AE$1,'Set Schedules Here'!1590:1590,1)+1),AE$1)),rounding_decimal_places)</f>
        <v>1</v>
      </c>
      <c r="AF796">
        <f>ROUND(IF(AF$1=2050,TREND(INDEX('Set Schedules Here'!1591:1591,1,MATCH(AF$1,'Set Schedules Here'!1590:1590,0)),INDEX('Set Schedules Here'!1590:1590,1,MATCH(AF$1,'Set Schedules Here'!1590:1590,0)),AF$1),TREND(INDEX('Set Schedules Here'!1591:1591,1,MATCH(AF$1,'Set Schedules Here'!1590:1590,1)):INDEX('Set Schedules Here'!1591:1591,1,MATCH(AF$1,'Set Schedules Here'!1590:1590,1)+1),INDEX('Set Schedules Here'!1590:1590,1,MATCH(AF$1,'Set Schedules Here'!1590:1590,1)):INDEX('Set Schedules Here'!1590:1590,1,MATCH(AF$1,'Set Schedules Here'!1590:1590,1)+1),AF$1)),rounding_decimal_places)</f>
        <v>1</v>
      </c>
      <c r="AG796">
        <f>ROUND(IF(AG$1=2050,TREND(INDEX('Set Schedules Here'!1591:1591,1,MATCH(AG$1,'Set Schedules Here'!1590:1590,0)),INDEX('Set Schedules Here'!1590:1590,1,MATCH(AG$1,'Set Schedules Here'!1590:1590,0)),AG$1),TREND(INDEX('Set Schedules Here'!1591:1591,1,MATCH(AG$1,'Set Schedules Here'!1590:1590,1)):INDEX('Set Schedules Here'!1591:1591,1,MATCH(AG$1,'Set Schedules Here'!1590:1590,1)+1),INDEX('Set Schedules Here'!1590:1590,1,MATCH(AG$1,'Set Schedules Here'!1590:1590,1)):INDEX('Set Schedules Here'!1590:1590,1,MATCH(AG$1,'Set Schedules Here'!1590:1590,1)+1),AG$1)),rounding_decimal_places)</f>
        <v>1</v>
      </c>
      <c r="AH796">
        <f>ROUND(IF(AH$1=2050,TREND(INDEX('Set Schedules Here'!1591:1591,1,MATCH(AH$1,'Set Schedules Here'!1590:1590,0)),INDEX('Set Schedules Here'!1590:1590,1,MATCH(AH$1,'Set Schedules Here'!1590:1590,0)),AH$1),TREND(INDEX('Set Schedules Here'!1591:1591,1,MATCH(AH$1,'Set Schedules Here'!1590:1590,1)):INDEX('Set Schedules Here'!1591:1591,1,MATCH(AH$1,'Set Schedules Here'!1590:1590,1)+1),INDEX('Set Schedules Here'!1590:1590,1,MATCH(AH$1,'Set Schedules Here'!1590:1590,1)):INDEX('Set Schedules Here'!1590:1590,1,MATCH(AH$1,'Set Schedules Here'!1590:1590,1)+1),AH$1)),rounding_decimal_places)</f>
        <v>1</v>
      </c>
      <c r="AI796">
        <f>ROUND(IF(AI$1=2050,TREND(INDEX('Set Schedules Here'!1591:1591,1,MATCH(AI$1,'Set Schedules Here'!1590:1590,0)),INDEX('Set Schedules Here'!1590:1590,1,MATCH(AI$1,'Set Schedules Here'!1590:1590,0)),AI$1),TREND(INDEX('Set Schedules Here'!1591:1591,1,MATCH(AI$1,'Set Schedules Here'!1590:1590,1)):INDEX('Set Schedules Here'!1591:1591,1,MATCH(AI$1,'Set Schedules Here'!1590:1590,1)+1),INDEX('Set Schedules Here'!1590:1590,1,MATCH(AI$1,'Set Schedules Here'!1590:1590,1)):INDEX('Set Schedules Here'!1590:1590,1,MATCH(AI$1,'Set Schedules Here'!1590:1590,1)+1),AI$1)),rounding_decimal_places)</f>
        <v>1</v>
      </c>
      <c r="AJ796">
        <f>ROUND(IF(AJ$1=2050,TREND(INDEX('Set Schedules Here'!1591:1591,1,MATCH(AJ$1,'Set Schedules Here'!1590:1590,0)),INDEX('Set Schedules Here'!1590:1590,1,MATCH(AJ$1,'Set Schedules Here'!1590:1590,0)),AJ$1),TREND(INDEX('Set Schedules Here'!1591:1591,1,MATCH(AJ$1,'Set Schedules Here'!1590:1590,1)):INDEX('Set Schedules Here'!1591:1591,1,MATCH(AJ$1,'Set Schedules Here'!1590:1590,1)+1),INDEX('Set Schedules Here'!1590:1590,1,MATCH(AJ$1,'Set Schedules Here'!1590:1590,1)):INDEX('Set Schedules Here'!1590:1590,1,MATCH(AJ$1,'Set Schedules Here'!1590:1590,1)+1),AJ$1)),rounding_decimal_places)</f>
        <v>1</v>
      </c>
    </row>
    <row r="797" spans="1:36" x14ac:dyDescent="0.45">
      <c r="A797" s="12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>
        <f>ROUND(IF(E$1=2050,TREND(INDEX('Set Schedules Here'!1593:1593,1,MATCH(E$1,'Set Schedules Here'!1592:1592,0)),INDEX('Set Schedules Here'!1592:1592,1,MATCH(E$1,'Set Schedules Here'!1592:1592,0)),E$1),TREND(INDEX('Set Schedules Here'!1593:1593,1,MATCH(E$1,'Set Schedules Here'!1592:1592,1)):INDEX('Set Schedules Here'!1593:1593,1,MATCH(E$1,'Set Schedules Here'!1592:1592,1)+1),INDEX('Set Schedules Here'!1592:1592,1,MATCH(E$1,'Set Schedules Here'!1592:1592,1)):INDEX('Set Schedules Here'!1592:1592,1,MATCH(E$1,'Set Schedules Here'!1592:1592,1)+1),E$1)),rounding_decimal_places)</f>
        <v>1</v>
      </c>
      <c r="F797">
        <f>ROUND(IF(F$1=2050,TREND(INDEX('Set Schedules Here'!1593:1593,1,MATCH(F$1,'Set Schedules Here'!1592:1592,0)),INDEX('Set Schedules Here'!1592:1592,1,MATCH(F$1,'Set Schedules Here'!1592:1592,0)),F$1),TREND(INDEX('Set Schedules Here'!1593:1593,1,MATCH(F$1,'Set Schedules Here'!1592:1592,1)):INDEX('Set Schedules Here'!1593:1593,1,MATCH(F$1,'Set Schedules Here'!1592:1592,1)+1),INDEX('Set Schedules Here'!1592:1592,1,MATCH(F$1,'Set Schedules Here'!1592:1592,1)):INDEX('Set Schedules Here'!1592:1592,1,MATCH(F$1,'Set Schedules Here'!1592:1592,1)+1),F$1)),rounding_decimal_places)</f>
        <v>1</v>
      </c>
      <c r="G797">
        <f>ROUND(IF(G$1=2050,TREND(INDEX('Set Schedules Here'!1593:1593,1,MATCH(G$1,'Set Schedules Here'!1592:1592,0)),INDEX('Set Schedules Here'!1592:1592,1,MATCH(G$1,'Set Schedules Here'!1592:1592,0)),G$1),TREND(INDEX('Set Schedules Here'!1593:1593,1,MATCH(G$1,'Set Schedules Here'!1592:1592,1)):INDEX('Set Schedules Here'!1593:1593,1,MATCH(G$1,'Set Schedules Here'!1592:1592,1)+1),INDEX('Set Schedules Here'!1592:1592,1,MATCH(G$1,'Set Schedules Here'!1592:1592,1)):INDEX('Set Schedules Here'!1592:1592,1,MATCH(G$1,'Set Schedules Here'!1592:1592,1)+1),G$1)),rounding_decimal_places)</f>
        <v>1</v>
      </c>
      <c r="H797">
        <f>ROUND(IF(H$1=2050,TREND(INDEX('Set Schedules Here'!1593:1593,1,MATCH(H$1,'Set Schedules Here'!1592:1592,0)),INDEX('Set Schedules Here'!1592:1592,1,MATCH(H$1,'Set Schedules Here'!1592:1592,0)),H$1),TREND(INDEX('Set Schedules Here'!1593:1593,1,MATCH(H$1,'Set Schedules Here'!1592:1592,1)):INDEX('Set Schedules Here'!1593:1593,1,MATCH(H$1,'Set Schedules Here'!1592:1592,1)+1),INDEX('Set Schedules Here'!1592:1592,1,MATCH(H$1,'Set Schedules Here'!1592:1592,1)):INDEX('Set Schedules Here'!1592:1592,1,MATCH(H$1,'Set Schedules Here'!1592:1592,1)+1),H$1)),rounding_decimal_places)</f>
        <v>1</v>
      </c>
      <c r="I797">
        <f>ROUND(IF(I$1=2050,TREND(INDEX('Set Schedules Here'!1593:1593,1,MATCH(I$1,'Set Schedules Here'!1592:1592,0)),INDEX('Set Schedules Here'!1592:1592,1,MATCH(I$1,'Set Schedules Here'!1592:1592,0)),I$1),TREND(INDEX('Set Schedules Here'!1593:1593,1,MATCH(I$1,'Set Schedules Here'!1592:1592,1)):INDEX('Set Schedules Here'!1593:1593,1,MATCH(I$1,'Set Schedules Here'!1592:1592,1)+1),INDEX('Set Schedules Here'!1592:1592,1,MATCH(I$1,'Set Schedules Here'!1592:1592,1)):INDEX('Set Schedules Here'!1592:1592,1,MATCH(I$1,'Set Schedules Here'!1592:1592,1)+1),I$1)),rounding_decimal_places)</f>
        <v>1</v>
      </c>
      <c r="J797">
        <f>ROUND(IF(J$1=2050,TREND(INDEX('Set Schedules Here'!1593:1593,1,MATCH(J$1,'Set Schedules Here'!1592:1592,0)),INDEX('Set Schedules Here'!1592:1592,1,MATCH(J$1,'Set Schedules Here'!1592:1592,0)),J$1),TREND(INDEX('Set Schedules Here'!1593:1593,1,MATCH(J$1,'Set Schedules Here'!1592:1592,1)):INDEX('Set Schedules Here'!1593:1593,1,MATCH(J$1,'Set Schedules Here'!1592:1592,1)+1),INDEX('Set Schedules Here'!1592:1592,1,MATCH(J$1,'Set Schedules Here'!1592:1592,1)):INDEX('Set Schedules Here'!1592:1592,1,MATCH(J$1,'Set Schedules Here'!1592:1592,1)+1),J$1)),rounding_decimal_places)</f>
        <v>1</v>
      </c>
      <c r="K797">
        <f>ROUND(IF(K$1=2050,TREND(INDEX('Set Schedules Here'!1593:1593,1,MATCH(K$1,'Set Schedules Here'!1592:1592,0)),INDEX('Set Schedules Here'!1592:1592,1,MATCH(K$1,'Set Schedules Here'!1592:1592,0)),K$1),TREND(INDEX('Set Schedules Here'!1593:1593,1,MATCH(K$1,'Set Schedules Here'!1592:1592,1)):INDEX('Set Schedules Here'!1593:1593,1,MATCH(K$1,'Set Schedules Here'!1592:1592,1)+1),INDEX('Set Schedules Here'!1592:1592,1,MATCH(K$1,'Set Schedules Here'!1592:1592,1)):INDEX('Set Schedules Here'!1592:1592,1,MATCH(K$1,'Set Schedules Here'!1592:1592,1)+1),K$1)),rounding_decimal_places)</f>
        <v>1</v>
      </c>
      <c r="L797">
        <f>ROUND(IF(L$1=2050,TREND(INDEX('Set Schedules Here'!1593:1593,1,MATCH(L$1,'Set Schedules Here'!1592:1592,0)),INDEX('Set Schedules Here'!1592:1592,1,MATCH(L$1,'Set Schedules Here'!1592:1592,0)),L$1),TREND(INDEX('Set Schedules Here'!1593:1593,1,MATCH(L$1,'Set Schedules Here'!1592:1592,1)):INDEX('Set Schedules Here'!1593:1593,1,MATCH(L$1,'Set Schedules Here'!1592:1592,1)+1),INDEX('Set Schedules Here'!1592:1592,1,MATCH(L$1,'Set Schedules Here'!1592:1592,1)):INDEX('Set Schedules Here'!1592:1592,1,MATCH(L$1,'Set Schedules Here'!1592:1592,1)+1),L$1)),rounding_decimal_places)</f>
        <v>1</v>
      </c>
      <c r="M797">
        <f>ROUND(IF(M$1=2050,TREND(INDEX('Set Schedules Here'!1593:1593,1,MATCH(M$1,'Set Schedules Here'!1592:1592,0)),INDEX('Set Schedules Here'!1592:1592,1,MATCH(M$1,'Set Schedules Here'!1592:1592,0)),M$1),TREND(INDEX('Set Schedules Here'!1593:1593,1,MATCH(M$1,'Set Schedules Here'!1592:1592,1)):INDEX('Set Schedules Here'!1593:1593,1,MATCH(M$1,'Set Schedules Here'!1592:1592,1)+1),INDEX('Set Schedules Here'!1592:1592,1,MATCH(M$1,'Set Schedules Here'!1592:1592,1)):INDEX('Set Schedules Here'!1592:1592,1,MATCH(M$1,'Set Schedules Here'!1592:1592,1)+1),M$1)),rounding_decimal_places)</f>
        <v>1</v>
      </c>
      <c r="N797">
        <f>ROUND(IF(N$1=2050,TREND(INDEX('Set Schedules Here'!1593:1593,1,MATCH(N$1,'Set Schedules Here'!1592:1592,0)),INDEX('Set Schedules Here'!1592:1592,1,MATCH(N$1,'Set Schedules Here'!1592:1592,0)),N$1),TREND(INDEX('Set Schedules Here'!1593:1593,1,MATCH(N$1,'Set Schedules Here'!1592:1592,1)):INDEX('Set Schedules Here'!1593:1593,1,MATCH(N$1,'Set Schedules Here'!1592:1592,1)+1),INDEX('Set Schedules Here'!1592:1592,1,MATCH(N$1,'Set Schedules Here'!1592:1592,1)):INDEX('Set Schedules Here'!1592:1592,1,MATCH(N$1,'Set Schedules Here'!1592:1592,1)+1),N$1)),rounding_decimal_places)</f>
        <v>1</v>
      </c>
      <c r="O797">
        <f>ROUND(IF(O$1=2050,TREND(INDEX('Set Schedules Here'!1593:1593,1,MATCH(O$1,'Set Schedules Here'!1592:1592,0)),INDEX('Set Schedules Here'!1592:1592,1,MATCH(O$1,'Set Schedules Here'!1592:1592,0)),O$1),TREND(INDEX('Set Schedules Here'!1593:1593,1,MATCH(O$1,'Set Schedules Here'!1592:1592,1)):INDEX('Set Schedules Here'!1593:1593,1,MATCH(O$1,'Set Schedules Here'!1592:1592,1)+1),INDEX('Set Schedules Here'!1592:1592,1,MATCH(O$1,'Set Schedules Here'!1592:1592,1)):INDEX('Set Schedules Here'!1592:1592,1,MATCH(O$1,'Set Schedules Here'!1592:1592,1)+1),O$1)),rounding_decimal_places)</f>
        <v>1</v>
      </c>
      <c r="P797">
        <f>ROUND(IF(P$1=2050,TREND(INDEX('Set Schedules Here'!1593:1593,1,MATCH(P$1,'Set Schedules Here'!1592:1592,0)),INDEX('Set Schedules Here'!1592:1592,1,MATCH(P$1,'Set Schedules Here'!1592:1592,0)),P$1),TREND(INDEX('Set Schedules Here'!1593:1593,1,MATCH(P$1,'Set Schedules Here'!1592:1592,1)):INDEX('Set Schedules Here'!1593:1593,1,MATCH(P$1,'Set Schedules Here'!1592:1592,1)+1),INDEX('Set Schedules Here'!1592:1592,1,MATCH(P$1,'Set Schedules Here'!1592:1592,1)):INDEX('Set Schedules Here'!1592:1592,1,MATCH(P$1,'Set Schedules Here'!1592:1592,1)+1),P$1)),rounding_decimal_places)</f>
        <v>1</v>
      </c>
      <c r="Q797">
        <f>ROUND(IF(Q$1=2050,TREND(INDEX('Set Schedules Here'!1593:1593,1,MATCH(Q$1,'Set Schedules Here'!1592:1592,0)),INDEX('Set Schedules Here'!1592:1592,1,MATCH(Q$1,'Set Schedules Here'!1592:1592,0)),Q$1),TREND(INDEX('Set Schedules Here'!1593:1593,1,MATCH(Q$1,'Set Schedules Here'!1592:1592,1)):INDEX('Set Schedules Here'!1593:1593,1,MATCH(Q$1,'Set Schedules Here'!1592:1592,1)+1),INDEX('Set Schedules Here'!1592:1592,1,MATCH(Q$1,'Set Schedules Here'!1592:1592,1)):INDEX('Set Schedules Here'!1592:1592,1,MATCH(Q$1,'Set Schedules Here'!1592:1592,1)+1),Q$1)),rounding_decimal_places)</f>
        <v>1</v>
      </c>
      <c r="R797">
        <f>ROUND(IF(R$1=2050,TREND(INDEX('Set Schedules Here'!1593:1593,1,MATCH(R$1,'Set Schedules Here'!1592:1592,0)),INDEX('Set Schedules Here'!1592:1592,1,MATCH(R$1,'Set Schedules Here'!1592:1592,0)),R$1),TREND(INDEX('Set Schedules Here'!1593:1593,1,MATCH(R$1,'Set Schedules Here'!1592:1592,1)):INDEX('Set Schedules Here'!1593:1593,1,MATCH(R$1,'Set Schedules Here'!1592:1592,1)+1),INDEX('Set Schedules Here'!1592:1592,1,MATCH(R$1,'Set Schedules Here'!1592:1592,1)):INDEX('Set Schedules Here'!1592:1592,1,MATCH(R$1,'Set Schedules Here'!1592:1592,1)+1),R$1)),rounding_decimal_places)</f>
        <v>1</v>
      </c>
      <c r="S797">
        <f>ROUND(IF(S$1=2050,TREND(INDEX('Set Schedules Here'!1593:1593,1,MATCH(S$1,'Set Schedules Here'!1592:1592,0)),INDEX('Set Schedules Here'!1592:1592,1,MATCH(S$1,'Set Schedules Here'!1592:1592,0)),S$1),TREND(INDEX('Set Schedules Here'!1593:1593,1,MATCH(S$1,'Set Schedules Here'!1592:1592,1)):INDEX('Set Schedules Here'!1593:1593,1,MATCH(S$1,'Set Schedules Here'!1592:1592,1)+1),INDEX('Set Schedules Here'!1592:1592,1,MATCH(S$1,'Set Schedules Here'!1592:1592,1)):INDEX('Set Schedules Here'!1592:1592,1,MATCH(S$1,'Set Schedules Here'!1592:1592,1)+1),S$1)),rounding_decimal_places)</f>
        <v>1</v>
      </c>
      <c r="T797">
        <f>ROUND(IF(T$1=2050,TREND(INDEX('Set Schedules Here'!1593:1593,1,MATCH(T$1,'Set Schedules Here'!1592:1592,0)),INDEX('Set Schedules Here'!1592:1592,1,MATCH(T$1,'Set Schedules Here'!1592:1592,0)),T$1),TREND(INDEX('Set Schedules Here'!1593:1593,1,MATCH(T$1,'Set Schedules Here'!1592:1592,1)):INDEX('Set Schedules Here'!1593:1593,1,MATCH(T$1,'Set Schedules Here'!1592:1592,1)+1),INDEX('Set Schedules Here'!1592:1592,1,MATCH(T$1,'Set Schedules Here'!1592:1592,1)):INDEX('Set Schedules Here'!1592:1592,1,MATCH(T$1,'Set Schedules Here'!1592:1592,1)+1),T$1)),rounding_decimal_places)</f>
        <v>1</v>
      </c>
      <c r="U797">
        <f>ROUND(IF(U$1=2050,TREND(INDEX('Set Schedules Here'!1593:1593,1,MATCH(U$1,'Set Schedules Here'!1592:1592,0)),INDEX('Set Schedules Here'!1592:1592,1,MATCH(U$1,'Set Schedules Here'!1592:1592,0)),U$1),TREND(INDEX('Set Schedules Here'!1593:1593,1,MATCH(U$1,'Set Schedules Here'!1592:1592,1)):INDEX('Set Schedules Here'!1593:1593,1,MATCH(U$1,'Set Schedules Here'!1592:1592,1)+1),INDEX('Set Schedules Here'!1592:1592,1,MATCH(U$1,'Set Schedules Here'!1592:1592,1)):INDEX('Set Schedules Here'!1592:1592,1,MATCH(U$1,'Set Schedules Here'!1592:1592,1)+1),U$1)),rounding_decimal_places)</f>
        <v>1</v>
      </c>
      <c r="V797">
        <f>ROUND(IF(V$1=2050,TREND(INDEX('Set Schedules Here'!1593:1593,1,MATCH(V$1,'Set Schedules Here'!1592:1592,0)),INDEX('Set Schedules Here'!1592:1592,1,MATCH(V$1,'Set Schedules Here'!1592:1592,0)),V$1),TREND(INDEX('Set Schedules Here'!1593:1593,1,MATCH(V$1,'Set Schedules Here'!1592:1592,1)):INDEX('Set Schedules Here'!1593:1593,1,MATCH(V$1,'Set Schedules Here'!1592:1592,1)+1),INDEX('Set Schedules Here'!1592:1592,1,MATCH(V$1,'Set Schedules Here'!1592:1592,1)):INDEX('Set Schedules Here'!1592:1592,1,MATCH(V$1,'Set Schedules Here'!1592:1592,1)+1),V$1)),rounding_decimal_places)</f>
        <v>1</v>
      </c>
      <c r="W797">
        <f>ROUND(IF(W$1=2050,TREND(INDEX('Set Schedules Here'!1593:1593,1,MATCH(W$1,'Set Schedules Here'!1592:1592,0)),INDEX('Set Schedules Here'!1592:1592,1,MATCH(W$1,'Set Schedules Here'!1592:1592,0)),W$1),TREND(INDEX('Set Schedules Here'!1593:1593,1,MATCH(W$1,'Set Schedules Here'!1592:1592,1)):INDEX('Set Schedules Here'!1593:1593,1,MATCH(W$1,'Set Schedules Here'!1592:1592,1)+1),INDEX('Set Schedules Here'!1592:1592,1,MATCH(W$1,'Set Schedules Here'!1592:1592,1)):INDEX('Set Schedules Here'!1592:1592,1,MATCH(W$1,'Set Schedules Here'!1592:1592,1)+1),W$1)),rounding_decimal_places)</f>
        <v>1</v>
      </c>
      <c r="X797">
        <f>ROUND(IF(X$1=2050,TREND(INDEX('Set Schedules Here'!1593:1593,1,MATCH(X$1,'Set Schedules Here'!1592:1592,0)),INDEX('Set Schedules Here'!1592:1592,1,MATCH(X$1,'Set Schedules Here'!1592:1592,0)),X$1),TREND(INDEX('Set Schedules Here'!1593:1593,1,MATCH(X$1,'Set Schedules Here'!1592:1592,1)):INDEX('Set Schedules Here'!1593:1593,1,MATCH(X$1,'Set Schedules Here'!1592:1592,1)+1),INDEX('Set Schedules Here'!1592:1592,1,MATCH(X$1,'Set Schedules Here'!1592:1592,1)):INDEX('Set Schedules Here'!1592:1592,1,MATCH(X$1,'Set Schedules Here'!1592:1592,1)+1),X$1)),rounding_decimal_places)</f>
        <v>1</v>
      </c>
      <c r="Y797">
        <f>ROUND(IF(Y$1=2050,TREND(INDEX('Set Schedules Here'!1593:1593,1,MATCH(Y$1,'Set Schedules Here'!1592:1592,0)),INDEX('Set Schedules Here'!1592:1592,1,MATCH(Y$1,'Set Schedules Here'!1592:1592,0)),Y$1),TREND(INDEX('Set Schedules Here'!1593:1593,1,MATCH(Y$1,'Set Schedules Here'!1592:1592,1)):INDEX('Set Schedules Here'!1593:1593,1,MATCH(Y$1,'Set Schedules Here'!1592:1592,1)+1),INDEX('Set Schedules Here'!1592:1592,1,MATCH(Y$1,'Set Schedules Here'!1592:1592,1)):INDEX('Set Schedules Here'!1592:1592,1,MATCH(Y$1,'Set Schedules Here'!1592:1592,1)+1),Y$1)),rounding_decimal_places)</f>
        <v>1</v>
      </c>
      <c r="Z797">
        <f>ROUND(IF(Z$1=2050,TREND(INDEX('Set Schedules Here'!1593:1593,1,MATCH(Z$1,'Set Schedules Here'!1592:1592,0)),INDEX('Set Schedules Here'!1592:1592,1,MATCH(Z$1,'Set Schedules Here'!1592:1592,0)),Z$1),TREND(INDEX('Set Schedules Here'!1593:1593,1,MATCH(Z$1,'Set Schedules Here'!1592:1592,1)):INDEX('Set Schedules Here'!1593:1593,1,MATCH(Z$1,'Set Schedules Here'!1592:1592,1)+1),INDEX('Set Schedules Here'!1592:1592,1,MATCH(Z$1,'Set Schedules Here'!1592:1592,1)):INDEX('Set Schedules Here'!1592:1592,1,MATCH(Z$1,'Set Schedules Here'!1592:1592,1)+1),Z$1)),rounding_decimal_places)</f>
        <v>1</v>
      </c>
      <c r="AA797">
        <f>ROUND(IF(AA$1=2050,TREND(INDEX('Set Schedules Here'!1593:1593,1,MATCH(AA$1,'Set Schedules Here'!1592:1592,0)),INDEX('Set Schedules Here'!1592:1592,1,MATCH(AA$1,'Set Schedules Here'!1592:1592,0)),AA$1),TREND(INDEX('Set Schedules Here'!1593:1593,1,MATCH(AA$1,'Set Schedules Here'!1592:1592,1)):INDEX('Set Schedules Here'!1593:1593,1,MATCH(AA$1,'Set Schedules Here'!1592:1592,1)+1),INDEX('Set Schedules Here'!1592:1592,1,MATCH(AA$1,'Set Schedules Here'!1592:1592,1)):INDEX('Set Schedules Here'!1592:1592,1,MATCH(AA$1,'Set Schedules Here'!1592:1592,1)+1),AA$1)),rounding_decimal_places)</f>
        <v>1</v>
      </c>
      <c r="AB797">
        <f>ROUND(IF(AB$1=2050,TREND(INDEX('Set Schedules Here'!1593:1593,1,MATCH(AB$1,'Set Schedules Here'!1592:1592,0)),INDEX('Set Schedules Here'!1592:1592,1,MATCH(AB$1,'Set Schedules Here'!1592:1592,0)),AB$1),TREND(INDEX('Set Schedules Here'!1593:1593,1,MATCH(AB$1,'Set Schedules Here'!1592:1592,1)):INDEX('Set Schedules Here'!1593:1593,1,MATCH(AB$1,'Set Schedules Here'!1592:1592,1)+1),INDEX('Set Schedules Here'!1592:1592,1,MATCH(AB$1,'Set Schedules Here'!1592:1592,1)):INDEX('Set Schedules Here'!1592:1592,1,MATCH(AB$1,'Set Schedules Here'!1592:1592,1)+1),AB$1)),rounding_decimal_places)</f>
        <v>1</v>
      </c>
      <c r="AC797">
        <f>ROUND(IF(AC$1=2050,TREND(INDEX('Set Schedules Here'!1593:1593,1,MATCH(AC$1,'Set Schedules Here'!1592:1592,0)),INDEX('Set Schedules Here'!1592:1592,1,MATCH(AC$1,'Set Schedules Here'!1592:1592,0)),AC$1),TREND(INDEX('Set Schedules Here'!1593:1593,1,MATCH(AC$1,'Set Schedules Here'!1592:1592,1)):INDEX('Set Schedules Here'!1593:1593,1,MATCH(AC$1,'Set Schedules Here'!1592:1592,1)+1),INDEX('Set Schedules Here'!1592:1592,1,MATCH(AC$1,'Set Schedules Here'!1592:1592,1)):INDEX('Set Schedules Here'!1592:1592,1,MATCH(AC$1,'Set Schedules Here'!1592:1592,1)+1),AC$1)),rounding_decimal_places)</f>
        <v>1</v>
      </c>
      <c r="AD797">
        <f>ROUND(IF(AD$1=2050,TREND(INDEX('Set Schedules Here'!1593:1593,1,MATCH(AD$1,'Set Schedules Here'!1592:1592,0)),INDEX('Set Schedules Here'!1592:1592,1,MATCH(AD$1,'Set Schedules Here'!1592:1592,0)),AD$1),TREND(INDEX('Set Schedules Here'!1593:1593,1,MATCH(AD$1,'Set Schedules Here'!1592:1592,1)):INDEX('Set Schedules Here'!1593:1593,1,MATCH(AD$1,'Set Schedules Here'!1592:1592,1)+1),INDEX('Set Schedules Here'!1592:1592,1,MATCH(AD$1,'Set Schedules Here'!1592:1592,1)):INDEX('Set Schedules Here'!1592:1592,1,MATCH(AD$1,'Set Schedules Here'!1592:1592,1)+1),AD$1)),rounding_decimal_places)</f>
        <v>1</v>
      </c>
      <c r="AE797">
        <f>ROUND(IF(AE$1=2050,TREND(INDEX('Set Schedules Here'!1593:1593,1,MATCH(AE$1,'Set Schedules Here'!1592:1592,0)),INDEX('Set Schedules Here'!1592:1592,1,MATCH(AE$1,'Set Schedules Here'!1592:1592,0)),AE$1),TREND(INDEX('Set Schedules Here'!1593:1593,1,MATCH(AE$1,'Set Schedules Here'!1592:1592,1)):INDEX('Set Schedules Here'!1593:1593,1,MATCH(AE$1,'Set Schedules Here'!1592:1592,1)+1),INDEX('Set Schedules Here'!1592:1592,1,MATCH(AE$1,'Set Schedules Here'!1592:1592,1)):INDEX('Set Schedules Here'!1592:1592,1,MATCH(AE$1,'Set Schedules Here'!1592:1592,1)+1),AE$1)),rounding_decimal_places)</f>
        <v>1</v>
      </c>
      <c r="AF797">
        <f>ROUND(IF(AF$1=2050,TREND(INDEX('Set Schedules Here'!1593:1593,1,MATCH(AF$1,'Set Schedules Here'!1592:1592,0)),INDEX('Set Schedules Here'!1592:1592,1,MATCH(AF$1,'Set Schedules Here'!1592:1592,0)),AF$1),TREND(INDEX('Set Schedules Here'!1593:1593,1,MATCH(AF$1,'Set Schedules Here'!1592:1592,1)):INDEX('Set Schedules Here'!1593:1593,1,MATCH(AF$1,'Set Schedules Here'!1592:1592,1)+1),INDEX('Set Schedules Here'!1592:1592,1,MATCH(AF$1,'Set Schedules Here'!1592:1592,1)):INDEX('Set Schedules Here'!1592:1592,1,MATCH(AF$1,'Set Schedules Here'!1592:1592,1)+1),AF$1)),rounding_decimal_places)</f>
        <v>1</v>
      </c>
      <c r="AG797">
        <f>ROUND(IF(AG$1=2050,TREND(INDEX('Set Schedules Here'!1593:1593,1,MATCH(AG$1,'Set Schedules Here'!1592:1592,0)),INDEX('Set Schedules Here'!1592:1592,1,MATCH(AG$1,'Set Schedules Here'!1592:1592,0)),AG$1),TREND(INDEX('Set Schedules Here'!1593:1593,1,MATCH(AG$1,'Set Schedules Here'!1592:1592,1)):INDEX('Set Schedules Here'!1593:1593,1,MATCH(AG$1,'Set Schedules Here'!1592:1592,1)+1),INDEX('Set Schedules Here'!1592:1592,1,MATCH(AG$1,'Set Schedules Here'!1592:1592,1)):INDEX('Set Schedules Here'!1592:1592,1,MATCH(AG$1,'Set Schedules Here'!1592:1592,1)+1),AG$1)),rounding_decimal_places)</f>
        <v>1</v>
      </c>
      <c r="AH797">
        <f>ROUND(IF(AH$1=2050,TREND(INDEX('Set Schedules Here'!1593:1593,1,MATCH(AH$1,'Set Schedules Here'!1592:1592,0)),INDEX('Set Schedules Here'!1592:1592,1,MATCH(AH$1,'Set Schedules Here'!1592:1592,0)),AH$1),TREND(INDEX('Set Schedules Here'!1593:1593,1,MATCH(AH$1,'Set Schedules Here'!1592:1592,1)):INDEX('Set Schedules Here'!1593:1593,1,MATCH(AH$1,'Set Schedules Here'!1592:1592,1)+1),INDEX('Set Schedules Here'!1592:1592,1,MATCH(AH$1,'Set Schedules Here'!1592:1592,1)):INDEX('Set Schedules Here'!1592:1592,1,MATCH(AH$1,'Set Schedules Here'!1592:1592,1)+1),AH$1)),rounding_decimal_places)</f>
        <v>1</v>
      </c>
      <c r="AI797">
        <f>ROUND(IF(AI$1=2050,TREND(INDEX('Set Schedules Here'!1593:1593,1,MATCH(AI$1,'Set Schedules Here'!1592:1592,0)),INDEX('Set Schedules Here'!1592:1592,1,MATCH(AI$1,'Set Schedules Here'!1592:1592,0)),AI$1),TREND(INDEX('Set Schedules Here'!1593:1593,1,MATCH(AI$1,'Set Schedules Here'!1592:1592,1)):INDEX('Set Schedules Here'!1593:1593,1,MATCH(AI$1,'Set Schedules Here'!1592:1592,1)+1),INDEX('Set Schedules Here'!1592:1592,1,MATCH(AI$1,'Set Schedules Here'!1592:1592,1)):INDEX('Set Schedules Here'!1592:1592,1,MATCH(AI$1,'Set Schedules Here'!1592:1592,1)+1),AI$1)),rounding_decimal_places)</f>
        <v>1</v>
      </c>
      <c r="AJ797">
        <f>ROUND(IF(AJ$1=2050,TREND(INDEX('Set Schedules Here'!1593:1593,1,MATCH(AJ$1,'Set Schedules Here'!1592:1592,0)),INDEX('Set Schedules Here'!1592:1592,1,MATCH(AJ$1,'Set Schedules Here'!1592:1592,0)),AJ$1),TREND(INDEX('Set Schedules Here'!1593:1593,1,MATCH(AJ$1,'Set Schedules Here'!1592:1592,1)):INDEX('Set Schedules Here'!1593:1593,1,MATCH(AJ$1,'Set Schedules Here'!1592:1592,1)+1),INDEX('Set Schedules Here'!1592:1592,1,MATCH(AJ$1,'Set Schedules Here'!1592:1592,1)):INDEX('Set Schedules Here'!1592:1592,1,MATCH(AJ$1,'Set Schedules Here'!1592:1592,1)+1),AJ$1)),rounding_decimal_places)</f>
        <v>1</v>
      </c>
    </row>
    <row r="798" spans="1:36" x14ac:dyDescent="0.45">
      <c r="A798" s="12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>
        <f>ROUND(IF(E$1=2050,TREND(INDEX('Set Schedules Here'!1595:1595,1,MATCH(E$1,'Set Schedules Here'!1594:1594,0)),INDEX('Set Schedules Here'!1594:1594,1,MATCH(E$1,'Set Schedules Here'!1594:1594,0)),E$1),TREND(INDEX('Set Schedules Here'!1595:1595,1,MATCH(E$1,'Set Schedules Here'!1594:1594,1)):INDEX('Set Schedules Here'!1595:1595,1,MATCH(E$1,'Set Schedules Here'!1594:1594,1)+1),INDEX('Set Schedules Here'!1594:1594,1,MATCH(E$1,'Set Schedules Here'!1594:1594,1)):INDEX('Set Schedules Here'!1594:1594,1,MATCH(E$1,'Set Schedules Here'!1594:1594,1)+1),E$1)),rounding_decimal_places)</f>
        <v>1</v>
      </c>
      <c r="F798">
        <f>ROUND(IF(F$1=2050,TREND(INDEX('Set Schedules Here'!1595:1595,1,MATCH(F$1,'Set Schedules Here'!1594:1594,0)),INDEX('Set Schedules Here'!1594:1594,1,MATCH(F$1,'Set Schedules Here'!1594:1594,0)),F$1),TREND(INDEX('Set Schedules Here'!1595:1595,1,MATCH(F$1,'Set Schedules Here'!1594:1594,1)):INDEX('Set Schedules Here'!1595:1595,1,MATCH(F$1,'Set Schedules Here'!1594:1594,1)+1),INDEX('Set Schedules Here'!1594:1594,1,MATCH(F$1,'Set Schedules Here'!1594:1594,1)):INDEX('Set Schedules Here'!1594:1594,1,MATCH(F$1,'Set Schedules Here'!1594:1594,1)+1),F$1)),rounding_decimal_places)</f>
        <v>1</v>
      </c>
      <c r="G798">
        <f>ROUND(IF(G$1=2050,TREND(INDEX('Set Schedules Here'!1595:1595,1,MATCH(G$1,'Set Schedules Here'!1594:1594,0)),INDEX('Set Schedules Here'!1594:1594,1,MATCH(G$1,'Set Schedules Here'!1594:1594,0)),G$1),TREND(INDEX('Set Schedules Here'!1595:1595,1,MATCH(G$1,'Set Schedules Here'!1594:1594,1)):INDEX('Set Schedules Here'!1595:1595,1,MATCH(G$1,'Set Schedules Here'!1594:1594,1)+1),INDEX('Set Schedules Here'!1594:1594,1,MATCH(G$1,'Set Schedules Here'!1594:1594,1)):INDEX('Set Schedules Here'!1594:1594,1,MATCH(G$1,'Set Schedules Here'!1594:1594,1)+1),G$1)),rounding_decimal_places)</f>
        <v>1</v>
      </c>
      <c r="H798">
        <f>ROUND(IF(H$1=2050,TREND(INDEX('Set Schedules Here'!1595:1595,1,MATCH(H$1,'Set Schedules Here'!1594:1594,0)),INDEX('Set Schedules Here'!1594:1594,1,MATCH(H$1,'Set Schedules Here'!1594:1594,0)),H$1),TREND(INDEX('Set Schedules Here'!1595:1595,1,MATCH(H$1,'Set Schedules Here'!1594:1594,1)):INDEX('Set Schedules Here'!1595:1595,1,MATCH(H$1,'Set Schedules Here'!1594:1594,1)+1),INDEX('Set Schedules Here'!1594:1594,1,MATCH(H$1,'Set Schedules Here'!1594:1594,1)):INDEX('Set Schedules Here'!1594:1594,1,MATCH(H$1,'Set Schedules Here'!1594:1594,1)+1),H$1)),rounding_decimal_places)</f>
        <v>1</v>
      </c>
      <c r="I798">
        <f>ROUND(IF(I$1=2050,TREND(INDEX('Set Schedules Here'!1595:1595,1,MATCH(I$1,'Set Schedules Here'!1594:1594,0)),INDEX('Set Schedules Here'!1594:1594,1,MATCH(I$1,'Set Schedules Here'!1594:1594,0)),I$1),TREND(INDEX('Set Schedules Here'!1595:1595,1,MATCH(I$1,'Set Schedules Here'!1594:1594,1)):INDEX('Set Schedules Here'!1595:1595,1,MATCH(I$1,'Set Schedules Here'!1594:1594,1)+1),INDEX('Set Schedules Here'!1594:1594,1,MATCH(I$1,'Set Schedules Here'!1594:1594,1)):INDEX('Set Schedules Here'!1594:1594,1,MATCH(I$1,'Set Schedules Here'!1594:1594,1)+1),I$1)),rounding_decimal_places)</f>
        <v>1</v>
      </c>
      <c r="J798">
        <f>ROUND(IF(J$1=2050,TREND(INDEX('Set Schedules Here'!1595:1595,1,MATCH(J$1,'Set Schedules Here'!1594:1594,0)),INDEX('Set Schedules Here'!1594:1594,1,MATCH(J$1,'Set Schedules Here'!1594:1594,0)),J$1),TREND(INDEX('Set Schedules Here'!1595:1595,1,MATCH(J$1,'Set Schedules Here'!1594:1594,1)):INDEX('Set Schedules Here'!1595:1595,1,MATCH(J$1,'Set Schedules Here'!1594:1594,1)+1),INDEX('Set Schedules Here'!1594:1594,1,MATCH(J$1,'Set Schedules Here'!1594:1594,1)):INDEX('Set Schedules Here'!1594:1594,1,MATCH(J$1,'Set Schedules Here'!1594:1594,1)+1),J$1)),rounding_decimal_places)</f>
        <v>1</v>
      </c>
      <c r="K798">
        <f>ROUND(IF(K$1=2050,TREND(INDEX('Set Schedules Here'!1595:1595,1,MATCH(K$1,'Set Schedules Here'!1594:1594,0)),INDEX('Set Schedules Here'!1594:1594,1,MATCH(K$1,'Set Schedules Here'!1594:1594,0)),K$1),TREND(INDEX('Set Schedules Here'!1595:1595,1,MATCH(K$1,'Set Schedules Here'!1594:1594,1)):INDEX('Set Schedules Here'!1595:1595,1,MATCH(K$1,'Set Schedules Here'!1594:1594,1)+1),INDEX('Set Schedules Here'!1594:1594,1,MATCH(K$1,'Set Schedules Here'!1594:1594,1)):INDEX('Set Schedules Here'!1594:1594,1,MATCH(K$1,'Set Schedules Here'!1594:1594,1)+1),K$1)),rounding_decimal_places)</f>
        <v>1</v>
      </c>
      <c r="L798">
        <f>ROUND(IF(L$1=2050,TREND(INDEX('Set Schedules Here'!1595:1595,1,MATCH(L$1,'Set Schedules Here'!1594:1594,0)),INDEX('Set Schedules Here'!1594:1594,1,MATCH(L$1,'Set Schedules Here'!1594:1594,0)),L$1),TREND(INDEX('Set Schedules Here'!1595:1595,1,MATCH(L$1,'Set Schedules Here'!1594:1594,1)):INDEX('Set Schedules Here'!1595:1595,1,MATCH(L$1,'Set Schedules Here'!1594:1594,1)+1),INDEX('Set Schedules Here'!1594:1594,1,MATCH(L$1,'Set Schedules Here'!1594:1594,1)):INDEX('Set Schedules Here'!1594:1594,1,MATCH(L$1,'Set Schedules Here'!1594:1594,1)+1),L$1)),rounding_decimal_places)</f>
        <v>1</v>
      </c>
      <c r="M798">
        <f>ROUND(IF(M$1=2050,TREND(INDEX('Set Schedules Here'!1595:1595,1,MATCH(M$1,'Set Schedules Here'!1594:1594,0)),INDEX('Set Schedules Here'!1594:1594,1,MATCH(M$1,'Set Schedules Here'!1594:1594,0)),M$1),TREND(INDEX('Set Schedules Here'!1595:1595,1,MATCH(M$1,'Set Schedules Here'!1594:1594,1)):INDEX('Set Schedules Here'!1595:1595,1,MATCH(M$1,'Set Schedules Here'!1594:1594,1)+1),INDEX('Set Schedules Here'!1594:1594,1,MATCH(M$1,'Set Schedules Here'!1594:1594,1)):INDEX('Set Schedules Here'!1594:1594,1,MATCH(M$1,'Set Schedules Here'!1594:1594,1)+1),M$1)),rounding_decimal_places)</f>
        <v>1</v>
      </c>
      <c r="N798">
        <f>ROUND(IF(N$1=2050,TREND(INDEX('Set Schedules Here'!1595:1595,1,MATCH(N$1,'Set Schedules Here'!1594:1594,0)),INDEX('Set Schedules Here'!1594:1594,1,MATCH(N$1,'Set Schedules Here'!1594:1594,0)),N$1),TREND(INDEX('Set Schedules Here'!1595:1595,1,MATCH(N$1,'Set Schedules Here'!1594:1594,1)):INDEX('Set Schedules Here'!1595:1595,1,MATCH(N$1,'Set Schedules Here'!1594:1594,1)+1),INDEX('Set Schedules Here'!1594:1594,1,MATCH(N$1,'Set Schedules Here'!1594:1594,1)):INDEX('Set Schedules Here'!1594:1594,1,MATCH(N$1,'Set Schedules Here'!1594:1594,1)+1),N$1)),rounding_decimal_places)</f>
        <v>1</v>
      </c>
      <c r="O798">
        <f>ROUND(IF(O$1=2050,TREND(INDEX('Set Schedules Here'!1595:1595,1,MATCH(O$1,'Set Schedules Here'!1594:1594,0)),INDEX('Set Schedules Here'!1594:1594,1,MATCH(O$1,'Set Schedules Here'!1594:1594,0)),O$1),TREND(INDEX('Set Schedules Here'!1595:1595,1,MATCH(O$1,'Set Schedules Here'!1594:1594,1)):INDEX('Set Schedules Here'!1595:1595,1,MATCH(O$1,'Set Schedules Here'!1594:1594,1)+1),INDEX('Set Schedules Here'!1594:1594,1,MATCH(O$1,'Set Schedules Here'!1594:1594,1)):INDEX('Set Schedules Here'!1594:1594,1,MATCH(O$1,'Set Schedules Here'!1594:1594,1)+1),O$1)),rounding_decimal_places)</f>
        <v>1</v>
      </c>
      <c r="P798">
        <f>ROUND(IF(P$1=2050,TREND(INDEX('Set Schedules Here'!1595:1595,1,MATCH(P$1,'Set Schedules Here'!1594:1594,0)),INDEX('Set Schedules Here'!1594:1594,1,MATCH(P$1,'Set Schedules Here'!1594:1594,0)),P$1),TREND(INDEX('Set Schedules Here'!1595:1595,1,MATCH(P$1,'Set Schedules Here'!1594:1594,1)):INDEX('Set Schedules Here'!1595:1595,1,MATCH(P$1,'Set Schedules Here'!1594:1594,1)+1),INDEX('Set Schedules Here'!1594:1594,1,MATCH(P$1,'Set Schedules Here'!1594:1594,1)):INDEX('Set Schedules Here'!1594:1594,1,MATCH(P$1,'Set Schedules Here'!1594:1594,1)+1),P$1)),rounding_decimal_places)</f>
        <v>1</v>
      </c>
      <c r="Q798">
        <f>ROUND(IF(Q$1=2050,TREND(INDEX('Set Schedules Here'!1595:1595,1,MATCH(Q$1,'Set Schedules Here'!1594:1594,0)),INDEX('Set Schedules Here'!1594:1594,1,MATCH(Q$1,'Set Schedules Here'!1594:1594,0)),Q$1),TREND(INDEX('Set Schedules Here'!1595:1595,1,MATCH(Q$1,'Set Schedules Here'!1594:1594,1)):INDEX('Set Schedules Here'!1595:1595,1,MATCH(Q$1,'Set Schedules Here'!1594:1594,1)+1),INDEX('Set Schedules Here'!1594:1594,1,MATCH(Q$1,'Set Schedules Here'!1594:1594,1)):INDEX('Set Schedules Here'!1594:1594,1,MATCH(Q$1,'Set Schedules Here'!1594:1594,1)+1),Q$1)),rounding_decimal_places)</f>
        <v>1</v>
      </c>
      <c r="R798">
        <f>ROUND(IF(R$1=2050,TREND(INDEX('Set Schedules Here'!1595:1595,1,MATCH(R$1,'Set Schedules Here'!1594:1594,0)),INDEX('Set Schedules Here'!1594:1594,1,MATCH(R$1,'Set Schedules Here'!1594:1594,0)),R$1),TREND(INDEX('Set Schedules Here'!1595:1595,1,MATCH(R$1,'Set Schedules Here'!1594:1594,1)):INDEX('Set Schedules Here'!1595:1595,1,MATCH(R$1,'Set Schedules Here'!1594:1594,1)+1),INDEX('Set Schedules Here'!1594:1594,1,MATCH(R$1,'Set Schedules Here'!1594:1594,1)):INDEX('Set Schedules Here'!1594:1594,1,MATCH(R$1,'Set Schedules Here'!1594:1594,1)+1),R$1)),rounding_decimal_places)</f>
        <v>1</v>
      </c>
      <c r="S798">
        <f>ROUND(IF(S$1=2050,TREND(INDEX('Set Schedules Here'!1595:1595,1,MATCH(S$1,'Set Schedules Here'!1594:1594,0)),INDEX('Set Schedules Here'!1594:1594,1,MATCH(S$1,'Set Schedules Here'!1594:1594,0)),S$1),TREND(INDEX('Set Schedules Here'!1595:1595,1,MATCH(S$1,'Set Schedules Here'!1594:1594,1)):INDEX('Set Schedules Here'!1595:1595,1,MATCH(S$1,'Set Schedules Here'!1594:1594,1)+1),INDEX('Set Schedules Here'!1594:1594,1,MATCH(S$1,'Set Schedules Here'!1594:1594,1)):INDEX('Set Schedules Here'!1594:1594,1,MATCH(S$1,'Set Schedules Here'!1594:1594,1)+1),S$1)),rounding_decimal_places)</f>
        <v>1</v>
      </c>
      <c r="T798">
        <f>ROUND(IF(T$1=2050,TREND(INDEX('Set Schedules Here'!1595:1595,1,MATCH(T$1,'Set Schedules Here'!1594:1594,0)),INDEX('Set Schedules Here'!1594:1594,1,MATCH(T$1,'Set Schedules Here'!1594:1594,0)),T$1),TREND(INDEX('Set Schedules Here'!1595:1595,1,MATCH(T$1,'Set Schedules Here'!1594:1594,1)):INDEX('Set Schedules Here'!1595:1595,1,MATCH(T$1,'Set Schedules Here'!1594:1594,1)+1),INDEX('Set Schedules Here'!1594:1594,1,MATCH(T$1,'Set Schedules Here'!1594:1594,1)):INDEX('Set Schedules Here'!1594:1594,1,MATCH(T$1,'Set Schedules Here'!1594:1594,1)+1),T$1)),rounding_decimal_places)</f>
        <v>1</v>
      </c>
      <c r="U798">
        <f>ROUND(IF(U$1=2050,TREND(INDEX('Set Schedules Here'!1595:1595,1,MATCH(U$1,'Set Schedules Here'!1594:1594,0)),INDEX('Set Schedules Here'!1594:1594,1,MATCH(U$1,'Set Schedules Here'!1594:1594,0)),U$1),TREND(INDEX('Set Schedules Here'!1595:1595,1,MATCH(U$1,'Set Schedules Here'!1594:1594,1)):INDEX('Set Schedules Here'!1595:1595,1,MATCH(U$1,'Set Schedules Here'!1594:1594,1)+1),INDEX('Set Schedules Here'!1594:1594,1,MATCH(U$1,'Set Schedules Here'!1594:1594,1)):INDEX('Set Schedules Here'!1594:1594,1,MATCH(U$1,'Set Schedules Here'!1594:1594,1)+1),U$1)),rounding_decimal_places)</f>
        <v>1</v>
      </c>
      <c r="V798">
        <f>ROUND(IF(V$1=2050,TREND(INDEX('Set Schedules Here'!1595:1595,1,MATCH(V$1,'Set Schedules Here'!1594:1594,0)),INDEX('Set Schedules Here'!1594:1594,1,MATCH(V$1,'Set Schedules Here'!1594:1594,0)),V$1),TREND(INDEX('Set Schedules Here'!1595:1595,1,MATCH(V$1,'Set Schedules Here'!1594:1594,1)):INDEX('Set Schedules Here'!1595:1595,1,MATCH(V$1,'Set Schedules Here'!1594:1594,1)+1),INDEX('Set Schedules Here'!1594:1594,1,MATCH(V$1,'Set Schedules Here'!1594:1594,1)):INDEX('Set Schedules Here'!1594:1594,1,MATCH(V$1,'Set Schedules Here'!1594:1594,1)+1),V$1)),rounding_decimal_places)</f>
        <v>1</v>
      </c>
      <c r="W798">
        <f>ROUND(IF(W$1=2050,TREND(INDEX('Set Schedules Here'!1595:1595,1,MATCH(W$1,'Set Schedules Here'!1594:1594,0)),INDEX('Set Schedules Here'!1594:1594,1,MATCH(W$1,'Set Schedules Here'!1594:1594,0)),W$1),TREND(INDEX('Set Schedules Here'!1595:1595,1,MATCH(W$1,'Set Schedules Here'!1594:1594,1)):INDEX('Set Schedules Here'!1595:1595,1,MATCH(W$1,'Set Schedules Here'!1594:1594,1)+1),INDEX('Set Schedules Here'!1594:1594,1,MATCH(W$1,'Set Schedules Here'!1594:1594,1)):INDEX('Set Schedules Here'!1594:1594,1,MATCH(W$1,'Set Schedules Here'!1594:1594,1)+1),W$1)),rounding_decimal_places)</f>
        <v>1</v>
      </c>
      <c r="X798">
        <f>ROUND(IF(X$1=2050,TREND(INDEX('Set Schedules Here'!1595:1595,1,MATCH(X$1,'Set Schedules Here'!1594:1594,0)),INDEX('Set Schedules Here'!1594:1594,1,MATCH(X$1,'Set Schedules Here'!1594:1594,0)),X$1),TREND(INDEX('Set Schedules Here'!1595:1595,1,MATCH(X$1,'Set Schedules Here'!1594:1594,1)):INDEX('Set Schedules Here'!1595:1595,1,MATCH(X$1,'Set Schedules Here'!1594:1594,1)+1),INDEX('Set Schedules Here'!1594:1594,1,MATCH(X$1,'Set Schedules Here'!1594:1594,1)):INDEX('Set Schedules Here'!1594:1594,1,MATCH(X$1,'Set Schedules Here'!1594:1594,1)+1),X$1)),rounding_decimal_places)</f>
        <v>1</v>
      </c>
      <c r="Y798">
        <f>ROUND(IF(Y$1=2050,TREND(INDEX('Set Schedules Here'!1595:1595,1,MATCH(Y$1,'Set Schedules Here'!1594:1594,0)),INDEX('Set Schedules Here'!1594:1594,1,MATCH(Y$1,'Set Schedules Here'!1594:1594,0)),Y$1),TREND(INDEX('Set Schedules Here'!1595:1595,1,MATCH(Y$1,'Set Schedules Here'!1594:1594,1)):INDEX('Set Schedules Here'!1595:1595,1,MATCH(Y$1,'Set Schedules Here'!1594:1594,1)+1),INDEX('Set Schedules Here'!1594:1594,1,MATCH(Y$1,'Set Schedules Here'!1594:1594,1)):INDEX('Set Schedules Here'!1594:1594,1,MATCH(Y$1,'Set Schedules Here'!1594:1594,1)+1),Y$1)),rounding_decimal_places)</f>
        <v>1</v>
      </c>
      <c r="Z798">
        <f>ROUND(IF(Z$1=2050,TREND(INDEX('Set Schedules Here'!1595:1595,1,MATCH(Z$1,'Set Schedules Here'!1594:1594,0)),INDEX('Set Schedules Here'!1594:1594,1,MATCH(Z$1,'Set Schedules Here'!1594:1594,0)),Z$1),TREND(INDEX('Set Schedules Here'!1595:1595,1,MATCH(Z$1,'Set Schedules Here'!1594:1594,1)):INDEX('Set Schedules Here'!1595:1595,1,MATCH(Z$1,'Set Schedules Here'!1594:1594,1)+1),INDEX('Set Schedules Here'!1594:1594,1,MATCH(Z$1,'Set Schedules Here'!1594:1594,1)):INDEX('Set Schedules Here'!1594:1594,1,MATCH(Z$1,'Set Schedules Here'!1594:1594,1)+1),Z$1)),rounding_decimal_places)</f>
        <v>1</v>
      </c>
      <c r="AA798">
        <f>ROUND(IF(AA$1=2050,TREND(INDEX('Set Schedules Here'!1595:1595,1,MATCH(AA$1,'Set Schedules Here'!1594:1594,0)),INDEX('Set Schedules Here'!1594:1594,1,MATCH(AA$1,'Set Schedules Here'!1594:1594,0)),AA$1),TREND(INDEX('Set Schedules Here'!1595:1595,1,MATCH(AA$1,'Set Schedules Here'!1594:1594,1)):INDEX('Set Schedules Here'!1595:1595,1,MATCH(AA$1,'Set Schedules Here'!1594:1594,1)+1),INDEX('Set Schedules Here'!1594:1594,1,MATCH(AA$1,'Set Schedules Here'!1594:1594,1)):INDEX('Set Schedules Here'!1594:1594,1,MATCH(AA$1,'Set Schedules Here'!1594:1594,1)+1),AA$1)),rounding_decimal_places)</f>
        <v>1</v>
      </c>
      <c r="AB798">
        <f>ROUND(IF(AB$1=2050,TREND(INDEX('Set Schedules Here'!1595:1595,1,MATCH(AB$1,'Set Schedules Here'!1594:1594,0)),INDEX('Set Schedules Here'!1594:1594,1,MATCH(AB$1,'Set Schedules Here'!1594:1594,0)),AB$1),TREND(INDEX('Set Schedules Here'!1595:1595,1,MATCH(AB$1,'Set Schedules Here'!1594:1594,1)):INDEX('Set Schedules Here'!1595:1595,1,MATCH(AB$1,'Set Schedules Here'!1594:1594,1)+1),INDEX('Set Schedules Here'!1594:1594,1,MATCH(AB$1,'Set Schedules Here'!1594:1594,1)):INDEX('Set Schedules Here'!1594:1594,1,MATCH(AB$1,'Set Schedules Here'!1594:1594,1)+1),AB$1)),rounding_decimal_places)</f>
        <v>1</v>
      </c>
      <c r="AC798">
        <f>ROUND(IF(AC$1=2050,TREND(INDEX('Set Schedules Here'!1595:1595,1,MATCH(AC$1,'Set Schedules Here'!1594:1594,0)),INDEX('Set Schedules Here'!1594:1594,1,MATCH(AC$1,'Set Schedules Here'!1594:1594,0)),AC$1),TREND(INDEX('Set Schedules Here'!1595:1595,1,MATCH(AC$1,'Set Schedules Here'!1594:1594,1)):INDEX('Set Schedules Here'!1595:1595,1,MATCH(AC$1,'Set Schedules Here'!1594:1594,1)+1),INDEX('Set Schedules Here'!1594:1594,1,MATCH(AC$1,'Set Schedules Here'!1594:1594,1)):INDEX('Set Schedules Here'!1594:1594,1,MATCH(AC$1,'Set Schedules Here'!1594:1594,1)+1),AC$1)),rounding_decimal_places)</f>
        <v>1</v>
      </c>
      <c r="AD798">
        <f>ROUND(IF(AD$1=2050,TREND(INDEX('Set Schedules Here'!1595:1595,1,MATCH(AD$1,'Set Schedules Here'!1594:1594,0)),INDEX('Set Schedules Here'!1594:1594,1,MATCH(AD$1,'Set Schedules Here'!1594:1594,0)),AD$1),TREND(INDEX('Set Schedules Here'!1595:1595,1,MATCH(AD$1,'Set Schedules Here'!1594:1594,1)):INDEX('Set Schedules Here'!1595:1595,1,MATCH(AD$1,'Set Schedules Here'!1594:1594,1)+1),INDEX('Set Schedules Here'!1594:1594,1,MATCH(AD$1,'Set Schedules Here'!1594:1594,1)):INDEX('Set Schedules Here'!1594:1594,1,MATCH(AD$1,'Set Schedules Here'!1594:1594,1)+1),AD$1)),rounding_decimal_places)</f>
        <v>1</v>
      </c>
      <c r="AE798">
        <f>ROUND(IF(AE$1=2050,TREND(INDEX('Set Schedules Here'!1595:1595,1,MATCH(AE$1,'Set Schedules Here'!1594:1594,0)),INDEX('Set Schedules Here'!1594:1594,1,MATCH(AE$1,'Set Schedules Here'!1594:1594,0)),AE$1),TREND(INDEX('Set Schedules Here'!1595:1595,1,MATCH(AE$1,'Set Schedules Here'!1594:1594,1)):INDEX('Set Schedules Here'!1595:1595,1,MATCH(AE$1,'Set Schedules Here'!1594:1594,1)+1),INDEX('Set Schedules Here'!1594:1594,1,MATCH(AE$1,'Set Schedules Here'!1594:1594,1)):INDEX('Set Schedules Here'!1594:1594,1,MATCH(AE$1,'Set Schedules Here'!1594:1594,1)+1),AE$1)),rounding_decimal_places)</f>
        <v>1</v>
      </c>
      <c r="AF798">
        <f>ROUND(IF(AF$1=2050,TREND(INDEX('Set Schedules Here'!1595:1595,1,MATCH(AF$1,'Set Schedules Here'!1594:1594,0)),INDEX('Set Schedules Here'!1594:1594,1,MATCH(AF$1,'Set Schedules Here'!1594:1594,0)),AF$1),TREND(INDEX('Set Schedules Here'!1595:1595,1,MATCH(AF$1,'Set Schedules Here'!1594:1594,1)):INDEX('Set Schedules Here'!1595:1595,1,MATCH(AF$1,'Set Schedules Here'!1594:1594,1)+1),INDEX('Set Schedules Here'!1594:1594,1,MATCH(AF$1,'Set Schedules Here'!1594:1594,1)):INDEX('Set Schedules Here'!1594:1594,1,MATCH(AF$1,'Set Schedules Here'!1594:1594,1)+1),AF$1)),rounding_decimal_places)</f>
        <v>1</v>
      </c>
      <c r="AG798">
        <f>ROUND(IF(AG$1=2050,TREND(INDEX('Set Schedules Here'!1595:1595,1,MATCH(AG$1,'Set Schedules Here'!1594:1594,0)),INDEX('Set Schedules Here'!1594:1594,1,MATCH(AG$1,'Set Schedules Here'!1594:1594,0)),AG$1),TREND(INDEX('Set Schedules Here'!1595:1595,1,MATCH(AG$1,'Set Schedules Here'!1594:1594,1)):INDEX('Set Schedules Here'!1595:1595,1,MATCH(AG$1,'Set Schedules Here'!1594:1594,1)+1),INDEX('Set Schedules Here'!1594:1594,1,MATCH(AG$1,'Set Schedules Here'!1594:1594,1)):INDEX('Set Schedules Here'!1594:1594,1,MATCH(AG$1,'Set Schedules Here'!1594:1594,1)+1),AG$1)),rounding_decimal_places)</f>
        <v>1</v>
      </c>
      <c r="AH798">
        <f>ROUND(IF(AH$1=2050,TREND(INDEX('Set Schedules Here'!1595:1595,1,MATCH(AH$1,'Set Schedules Here'!1594:1594,0)),INDEX('Set Schedules Here'!1594:1594,1,MATCH(AH$1,'Set Schedules Here'!1594:1594,0)),AH$1),TREND(INDEX('Set Schedules Here'!1595:1595,1,MATCH(AH$1,'Set Schedules Here'!1594:1594,1)):INDEX('Set Schedules Here'!1595:1595,1,MATCH(AH$1,'Set Schedules Here'!1594:1594,1)+1),INDEX('Set Schedules Here'!1594:1594,1,MATCH(AH$1,'Set Schedules Here'!1594:1594,1)):INDEX('Set Schedules Here'!1594:1594,1,MATCH(AH$1,'Set Schedules Here'!1594:1594,1)+1),AH$1)),rounding_decimal_places)</f>
        <v>1</v>
      </c>
      <c r="AI798">
        <f>ROUND(IF(AI$1=2050,TREND(INDEX('Set Schedules Here'!1595:1595,1,MATCH(AI$1,'Set Schedules Here'!1594:1594,0)),INDEX('Set Schedules Here'!1594:1594,1,MATCH(AI$1,'Set Schedules Here'!1594:1594,0)),AI$1),TREND(INDEX('Set Schedules Here'!1595:1595,1,MATCH(AI$1,'Set Schedules Here'!1594:1594,1)):INDEX('Set Schedules Here'!1595:1595,1,MATCH(AI$1,'Set Schedules Here'!1594:1594,1)+1),INDEX('Set Schedules Here'!1594:1594,1,MATCH(AI$1,'Set Schedules Here'!1594:1594,1)):INDEX('Set Schedules Here'!1594:1594,1,MATCH(AI$1,'Set Schedules Here'!1594:1594,1)+1),AI$1)),rounding_decimal_places)</f>
        <v>1</v>
      </c>
      <c r="AJ798">
        <f>ROUND(IF(AJ$1=2050,TREND(INDEX('Set Schedules Here'!1595:1595,1,MATCH(AJ$1,'Set Schedules Here'!1594:1594,0)),INDEX('Set Schedules Here'!1594:1594,1,MATCH(AJ$1,'Set Schedules Here'!1594:1594,0)),AJ$1),TREND(INDEX('Set Schedules Here'!1595:1595,1,MATCH(AJ$1,'Set Schedules Here'!1594:1594,1)):INDEX('Set Schedules Here'!1595:1595,1,MATCH(AJ$1,'Set Schedules Here'!1594:1594,1)+1),INDEX('Set Schedules Here'!1594:1594,1,MATCH(AJ$1,'Set Schedules Here'!1594:1594,1)):INDEX('Set Schedules Here'!1594:1594,1,MATCH(AJ$1,'Set Schedules Here'!1594:1594,1)+1),AJ$1)),rounding_decimal_places)</f>
        <v>1</v>
      </c>
    </row>
    <row r="799" spans="1:36" x14ac:dyDescent="0.45">
      <c r="A799" s="12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>
        <f>ROUND(IF(E$1=2050,TREND(INDEX('Set Schedules Here'!1597:1597,1,MATCH(E$1,'Set Schedules Here'!1596:1596,0)),INDEX('Set Schedules Here'!1596:1596,1,MATCH(E$1,'Set Schedules Here'!1596:1596,0)),E$1),TREND(INDEX('Set Schedules Here'!1597:1597,1,MATCH(E$1,'Set Schedules Here'!1596:1596,1)):INDEX('Set Schedules Here'!1597:1597,1,MATCH(E$1,'Set Schedules Here'!1596:1596,1)+1),INDEX('Set Schedules Here'!1596:1596,1,MATCH(E$1,'Set Schedules Here'!1596:1596,1)):INDEX('Set Schedules Here'!1596:1596,1,MATCH(E$1,'Set Schedules Here'!1596:1596,1)+1),E$1)),rounding_decimal_places)</f>
        <v>1</v>
      </c>
      <c r="F799">
        <f>ROUND(IF(F$1=2050,TREND(INDEX('Set Schedules Here'!1597:1597,1,MATCH(F$1,'Set Schedules Here'!1596:1596,0)),INDEX('Set Schedules Here'!1596:1596,1,MATCH(F$1,'Set Schedules Here'!1596:1596,0)),F$1),TREND(INDEX('Set Schedules Here'!1597:1597,1,MATCH(F$1,'Set Schedules Here'!1596:1596,1)):INDEX('Set Schedules Here'!1597:1597,1,MATCH(F$1,'Set Schedules Here'!1596:1596,1)+1),INDEX('Set Schedules Here'!1596:1596,1,MATCH(F$1,'Set Schedules Here'!1596:1596,1)):INDEX('Set Schedules Here'!1596:1596,1,MATCH(F$1,'Set Schedules Here'!1596:1596,1)+1),F$1)),rounding_decimal_places)</f>
        <v>1</v>
      </c>
      <c r="G799">
        <f>ROUND(IF(G$1=2050,TREND(INDEX('Set Schedules Here'!1597:1597,1,MATCH(G$1,'Set Schedules Here'!1596:1596,0)),INDEX('Set Schedules Here'!1596:1596,1,MATCH(G$1,'Set Schedules Here'!1596:1596,0)),G$1),TREND(INDEX('Set Schedules Here'!1597:1597,1,MATCH(G$1,'Set Schedules Here'!1596:1596,1)):INDEX('Set Schedules Here'!1597:1597,1,MATCH(G$1,'Set Schedules Here'!1596:1596,1)+1),INDEX('Set Schedules Here'!1596:1596,1,MATCH(G$1,'Set Schedules Here'!1596:1596,1)):INDEX('Set Schedules Here'!1596:1596,1,MATCH(G$1,'Set Schedules Here'!1596:1596,1)+1),G$1)),rounding_decimal_places)</f>
        <v>1</v>
      </c>
      <c r="H799">
        <f>ROUND(IF(H$1=2050,TREND(INDEX('Set Schedules Here'!1597:1597,1,MATCH(H$1,'Set Schedules Here'!1596:1596,0)),INDEX('Set Schedules Here'!1596:1596,1,MATCH(H$1,'Set Schedules Here'!1596:1596,0)),H$1),TREND(INDEX('Set Schedules Here'!1597:1597,1,MATCH(H$1,'Set Schedules Here'!1596:1596,1)):INDEX('Set Schedules Here'!1597:1597,1,MATCH(H$1,'Set Schedules Here'!1596:1596,1)+1),INDEX('Set Schedules Here'!1596:1596,1,MATCH(H$1,'Set Schedules Here'!1596:1596,1)):INDEX('Set Schedules Here'!1596:1596,1,MATCH(H$1,'Set Schedules Here'!1596:1596,1)+1),H$1)),rounding_decimal_places)</f>
        <v>1</v>
      </c>
      <c r="I799">
        <f>ROUND(IF(I$1=2050,TREND(INDEX('Set Schedules Here'!1597:1597,1,MATCH(I$1,'Set Schedules Here'!1596:1596,0)),INDEX('Set Schedules Here'!1596:1596,1,MATCH(I$1,'Set Schedules Here'!1596:1596,0)),I$1),TREND(INDEX('Set Schedules Here'!1597:1597,1,MATCH(I$1,'Set Schedules Here'!1596:1596,1)):INDEX('Set Schedules Here'!1597:1597,1,MATCH(I$1,'Set Schedules Here'!1596:1596,1)+1),INDEX('Set Schedules Here'!1596:1596,1,MATCH(I$1,'Set Schedules Here'!1596:1596,1)):INDEX('Set Schedules Here'!1596:1596,1,MATCH(I$1,'Set Schedules Here'!1596:1596,1)+1),I$1)),rounding_decimal_places)</f>
        <v>1</v>
      </c>
      <c r="J799">
        <f>ROUND(IF(J$1=2050,TREND(INDEX('Set Schedules Here'!1597:1597,1,MATCH(J$1,'Set Schedules Here'!1596:1596,0)),INDEX('Set Schedules Here'!1596:1596,1,MATCH(J$1,'Set Schedules Here'!1596:1596,0)),J$1),TREND(INDEX('Set Schedules Here'!1597:1597,1,MATCH(J$1,'Set Schedules Here'!1596:1596,1)):INDEX('Set Schedules Here'!1597:1597,1,MATCH(J$1,'Set Schedules Here'!1596:1596,1)+1),INDEX('Set Schedules Here'!1596:1596,1,MATCH(J$1,'Set Schedules Here'!1596:1596,1)):INDEX('Set Schedules Here'!1596:1596,1,MATCH(J$1,'Set Schedules Here'!1596:1596,1)+1),J$1)),rounding_decimal_places)</f>
        <v>1</v>
      </c>
      <c r="K799">
        <f>ROUND(IF(K$1=2050,TREND(INDEX('Set Schedules Here'!1597:1597,1,MATCH(K$1,'Set Schedules Here'!1596:1596,0)),INDEX('Set Schedules Here'!1596:1596,1,MATCH(K$1,'Set Schedules Here'!1596:1596,0)),K$1),TREND(INDEX('Set Schedules Here'!1597:1597,1,MATCH(K$1,'Set Schedules Here'!1596:1596,1)):INDEX('Set Schedules Here'!1597:1597,1,MATCH(K$1,'Set Schedules Here'!1596:1596,1)+1),INDEX('Set Schedules Here'!1596:1596,1,MATCH(K$1,'Set Schedules Here'!1596:1596,1)):INDEX('Set Schedules Here'!1596:1596,1,MATCH(K$1,'Set Schedules Here'!1596:1596,1)+1),K$1)),rounding_decimal_places)</f>
        <v>1</v>
      </c>
      <c r="L799">
        <f>ROUND(IF(L$1=2050,TREND(INDEX('Set Schedules Here'!1597:1597,1,MATCH(L$1,'Set Schedules Here'!1596:1596,0)),INDEX('Set Schedules Here'!1596:1596,1,MATCH(L$1,'Set Schedules Here'!1596:1596,0)),L$1),TREND(INDEX('Set Schedules Here'!1597:1597,1,MATCH(L$1,'Set Schedules Here'!1596:1596,1)):INDEX('Set Schedules Here'!1597:1597,1,MATCH(L$1,'Set Schedules Here'!1596:1596,1)+1),INDEX('Set Schedules Here'!1596:1596,1,MATCH(L$1,'Set Schedules Here'!1596:1596,1)):INDEX('Set Schedules Here'!1596:1596,1,MATCH(L$1,'Set Schedules Here'!1596:1596,1)+1),L$1)),rounding_decimal_places)</f>
        <v>1</v>
      </c>
      <c r="M799">
        <f>ROUND(IF(M$1=2050,TREND(INDEX('Set Schedules Here'!1597:1597,1,MATCH(M$1,'Set Schedules Here'!1596:1596,0)),INDEX('Set Schedules Here'!1596:1596,1,MATCH(M$1,'Set Schedules Here'!1596:1596,0)),M$1),TREND(INDEX('Set Schedules Here'!1597:1597,1,MATCH(M$1,'Set Schedules Here'!1596:1596,1)):INDEX('Set Schedules Here'!1597:1597,1,MATCH(M$1,'Set Schedules Here'!1596:1596,1)+1),INDEX('Set Schedules Here'!1596:1596,1,MATCH(M$1,'Set Schedules Here'!1596:1596,1)):INDEX('Set Schedules Here'!1596:1596,1,MATCH(M$1,'Set Schedules Here'!1596:1596,1)+1),M$1)),rounding_decimal_places)</f>
        <v>1</v>
      </c>
      <c r="N799">
        <f>ROUND(IF(N$1=2050,TREND(INDEX('Set Schedules Here'!1597:1597,1,MATCH(N$1,'Set Schedules Here'!1596:1596,0)),INDEX('Set Schedules Here'!1596:1596,1,MATCH(N$1,'Set Schedules Here'!1596:1596,0)),N$1),TREND(INDEX('Set Schedules Here'!1597:1597,1,MATCH(N$1,'Set Schedules Here'!1596:1596,1)):INDEX('Set Schedules Here'!1597:1597,1,MATCH(N$1,'Set Schedules Here'!1596:1596,1)+1),INDEX('Set Schedules Here'!1596:1596,1,MATCH(N$1,'Set Schedules Here'!1596:1596,1)):INDEX('Set Schedules Here'!1596:1596,1,MATCH(N$1,'Set Schedules Here'!1596:1596,1)+1),N$1)),rounding_decimal_places)</f>
        <v>1</v>
      </c>
      <c r="O799">
        <f>ROUND(IF(O$1=2050,TREND(INDEX('Set Schedules Here'!1597:1597,1,MATCH(O$1,'Set Schedules Here'!1596:1596,0)),INDEX('Set Schedules Here'!1596:1596,1,MATCH(O$1,'Set Schedules Here'!1596:1596,0)),O$1),TREND(INDEX('Set Schedules Here'!1597:1597,1,MATCH(O$1,'Set Schedules Here'!1596:1596,1)):INDEX('Set Schedules Here'!1597:1597,1,MATCH(O$1,'Set Schedules Here'!1596:1596,1)+1),INDEX('Set Schedules Here'!1596:1596,1,MATCH(O$1,'Set Schedules Here'!1596:1596,1)):INDEX('Set Schedules Here'!1596:1596,1,MATCH(O$1,'Set Schedules Here'!1596:1596,1)+1),O$1)),rounding_decimal_places)</f>
        <v>1</v>
      </c>
      <c r="P799">
        <f>ROUND(IF(P$1=2050,TREND(INDEX('Set Schedules Here'!1597:1597,1,MATCH(P$1,'Set Schedules Here'!1596:1596,0)),INDEX('Set Schedules Here'!1596:1596,1,MATCH(P$1,'Set Schedules Here'!1596:1596,0)),P$1),TREND(INDEX('Set Schedules Here'!1597:1597,1,MATCH(P$1,'Set Schedules Here'!1596:1596,1)):INDEX('Set Schedules Here'!1597:1597,1,MATCH(P$1,'Set Schedules Here'!1596:1596,1)+1),INDEX('Set Schedules Here'!1596:1596,1,MATCH(P$1,'Set Schedules Here'!1596:1596,1)):INDEX('Set Schedules Here'!1596:1596,1,MATCH(P$1,'Set Schedules Here'!1596:1596,1)+1),P$1)),rounding_decimal_places)</f>
        <v>1</v>
      </c>
      <c r="Q799">
        <f>ROUND(IF(Q$1=2050,TREND(INDEX('Set Schedules Here'!1597:1597,1,MATCH(Q$1,'Set Schedules Here'!1596:1596,0)),INDEX('Set Schedules Here'!1596:1596,1,MATCH(Q$1,'Set Schedules Here'!1596:1596,0)),Q$1),TREND(INDEX('Set Schedules Here'!1597:1597,1,MATCH(Q$1,'Set Schedules Here'!1596:1596,1)):INDEX('Set Schedules Here'!1597:1597,1,MATCH(Q$1,'Set Schedules Here'!1596:1596,1)+1),INDEX('Set Schedules Here'!1596:1596,1,MATCH(Q$1,'Set Schedules Here'!1596:1596,1)):INDEX('Set Schedules Here'!1596:1596,1,MATCH(Q$1,'Set Schedules Here'!1596:1596,1)+1),Q$1)),rounding_decimal_places)</f>
        <v>1</v>
      </c>
      <c r="R799">
        <f>ROUND(IF(R$1=2050,TREND(INDEX('Set Schedules Here'!1597:1597,1,MATCH(R$1,'Set Schedules Here'!1596:1596,0)),INDEX('Set Schedules Here'!1596:1596,1,MATCH(R$1,'Set Schedules Here'!1596:1596,0)),R$1),TREND(INDEX('Set Schedules Here'!1597:1597,1,MATCH(R$1,'Set Schedules Here'!1596:1596,1)):INDEX('Set Schedules Here'!1597:1597,1,MATCH(R$1,'Set Schedules Here'!1596:1596,1)+1),INDEX('Set Schedules Here'!1596:1596,1,MATCH(R$1,'Set Schedules Here'!1596:1596,1)):INDEX('Set Schedules Here'!1596:1596,1,MATCH(R$1,'Set Schedules Here'!1596:1596,1)+1),R$1)),rounding_decimal_places)</f>
        <v>1</v>
      </c>
      <c r="S799">
        <f>ROUND(IF(S$1=2050,TREND(INDEX('Set Schedules Here'!1597:1597,1,MATCH(S$1,'Set Schedules Here'!1596:1596,0)),INDEX('Set Schedules Here'!1596:1596,1,MATCH(S$1,'Set Schedules Here'!1596:1596,0)),S$1),TREND(INDEX('Set Schedules Here'!1597:1597,1,MATCH(S$1,'Set Schedules Here'!1596:1596,1)):INDEX('Set Schedules Here'!1597:1597,1,MATCH(S$1,'Set Schedules Here'!1596:1596,1)+1),INDEX('Set Schedules Here'!1596:1596,1,MATCH(S$1,'Set Schedules Here'!1596:1596,1)):INDEX('Set Schedules Here'!1596:1596,1,MATCH(S$1,'Set Schedules Here'!1596:1596,1)+1),S$1)),rounding_decimal_places)</f>
        <v>1</v>
      </c>
      <c r="T799">
        <f>ROUND(IF(T$1=2050,TREND(INDEX('Set Schedules Here'!1597:1597,1,MATCH(T$1,'Set Schedules Here'!1596:1596,0)),INDEX('Set Schedules Here'!1596:1596,1,MATCH(T$1,'Set Schedules Here'!1596:1596,0)),T$1),TREND(INDEX('Set Schedules Here'!1597:1597,1,MATCH(T$1,'Set Schedules Here'!1596:1596,1)):INDEX('Set Schedules Here'!1597:1597,1,MATCH(T$1,'Set Schedules Here'!1596:1596,1)+1),INDEX('Set Schedules Here'!1596:1596,1,MATCH(T$1,'Set Schedules Here'!1596:1596,1)):INDEX('Set Schedules Here'!1596:1596,1,MATCH(T$1,'Set Schedules Here'!1596:1596,1)+1),T$1)),rounding_decimal_places)</f>
        <v>1</v>
      </c>
      <c r="U799">
        <f>ROUND(IF(U$1=2050,TREND(INDEX('Set Schedules Here'!1597:1597,1,MATCH(U$1,'Set Schedules Here'!1596:1596,0)),INDEX('Set Schedules Here'!1596:1596,1,MATCH(U$1,'Set Schedules Here'!1596:1596,0)),U$1),TREND(INDEX('Set Schedules Here'!1597:1597,1,MATCH(U$1,'Set Schedules Here'!1596:1596,1)):INDEX('Set Schedules Here'!1597:1597,1,MATCH(U$1,'Set Schedules Here'!1596:1596,1)+1),INDEX('Set Schedules Here'!1596:1596,1,MATCH(U$1,'Set Schedules Here'!1596:1596,1)):INDEX('Set Schedules Here'!1596:1596,1,MATCH(U$1,'Set Schedules Here'!1596:1596,1)+1),U$1)),rounding_decimal_places)</f>
        <v>1</v>
      </c>
      <c r="V799">
        <f>ROUND(IF(V$1=2050,TREND(INDEX('Set Schedules Here'!1597:1597,1,MATCH(V$1,'Set Schedules Here'!1596:1596,0)),INDEX('Set Schedules Here'!1596:1596,1,MATCH(V$1,'Set Schedules Here'!1596:1596,0)),V$1),TREND(INDEX('Set Schedules Here'!1597:1597,1,MATCH(V$1,'Set Schedules Here'!1596:1596,1)):INDEX('Set Schedules Here'!1597:1597,1,MATCH(V$1,'Set Schedules Here'!1596:1596,1)+1),INDEX('Set Schedules Here'!1596:1596,1,MATCH(V$1,'Set Schedules Here'!1596:1596,1)):INDEX('Set Schedules Here'!1596:1596,1,MATCH(V$1,'Set Schedules Here'!1596:1596,1)+1),V$1)),rounding_decimal_places)</f>
        <v>1</v>
      </c>
      <c r="W799">
        <f>ROUND(IF(W$1=2050,TREND(INDEX('Set Schedules Here'!1597:1597,1,MATCH(W$1,'Set Schedules Here'!1596:1596,0)),INDEX('Set Schedules Here'!1596:1596,1,MATCH(W$1,'Set Schedules Here'!1596:1596,0)),W$1),TREND(INDEX('Set Schedules Here'!1597:1597,1,MATCH(W$1,'Set Schedules Here'!1596:1596,1)):INDEX('Set Schedules Here'!1597:1597,1,MATCH(W$1,'Set Schedules Here'!1596:1596,1)+1),INDEX('Set Schedules Here'!1596:1596,1,MATCH(W$1,'Set Schedules Here'!1596:1596,1)):INDEX('Set Schedules Here'!1596:1596,1,MATCH(W$1,'Set Schedules Here'!1596:1596,1)+1),W$1)),rounding_decimal_places)</f>
        <v>1</v>
      </c>
      <c r="X799">
        <f>ROUND(IF(X$1=2050,TREND(INDEX('Set Schedules Here'!1597:1597,1,MATCH(X$1,'Set Schedules Here'!1596:1596,0)),INDEX('Set Schedules Here'!1596:1596,1,MATCH(X$1,'Set Schedules Here'!1596:1596,0)),X$1),TREND(INDEX('Set Schedules Here'!1597:1597,1,MATCH(X$1,'Set Schedules Here'!1596:1596,1)):INDEX('Set Schedules Here'!1597:1597,1,MATCH(X$1,'Set Schedules Here'!1596:1596,1)+1),INDEX('Set Schedules Here'!1596:1596,1,MATCH(X$1,'Set Schedules Here'!1596:1596,1)):INDEX('Set Schedules Here'!1596:1596,1,MATCH(X$1,'Set Schedules Here'!1596:1596,1)+1),X$1)),rounding_decimal_places)</f>
        <v>1</v>
      </c>
      <c r="Y799">
        <f>ROUND(IF(Y$1=2050,TREND(INDEX('Set Schedules Here'!1597:1597,1,MATCH(Y$1,'Set Schedules Here'!1596:1596,0)),INDEX('Set Schedules Here'!1596:1596,1,MATCH(Y$1,'Set Schedules Here'!1596:1596,0)),Y$1),TREND(INDEX('Set Schedules Here'!1597:1597,1,MATCH(Y$1,'Set Schedules Here'!1596:1596,1)):INDEX('Set Schedules Here'!1597:1597,1,MATCH(Y$1,'Set Schedules Here'!1596:1596,1)+1),INDEX('Set Schedules Here'!1596:1596,1,MATCH(Y$1,'Set Schedules Here'!1596:1596,1)):INDEX('Set Schedules Here'!1596:1596,1,MATCH(Y$1,'Set Schedules Here'!1596:1596,1)+1),Y$1)),rounding_decimal_places)</f>
        <v>1</v>
      </c>
      <c r="Z799">
        <f>ROUND(IF(Z$1=2050,TREND(INDEX('Set Schedules Here'!1597:1597,1,MATCH(Z$1,'Set Schedules Here'!1596:1596,0)),INDEX('Set Schedules Here'!1596:1596,1,MATCH(Z$1,'Set Schedules Here'!1596:1596,0)),Z$1),TREND(INDEX('Set Schedules Here'!1597:1597,1,MATCH(Z$1,'Set Schedules Here'!1596:1596,1)):INDEX('Set Schedules Here'!1597:1597,1,MATCH(Z$1,'Set Schedules Here'!1596:1596,1)+1),INDEX('Set Schedules Here'!1596:1596,1,MATCH(Z$1,'Set Schedules Here'!1596:1596,1)):INDEX('Set Schedules Here'!1596:1596,1,MATCH(Z$1,'Set Schedules Here'!1596:1596,1)+1),Z$1)),rounding_decimal_places)</f>
        <v>1</v>
      </c>
      <c r="AA799">
        <f>ROUND(IF(AA$1=2050,TREND(INDEX('Set Schedules Here'!1597:1597,1,MATCH(AA$1,'Set Schedules Here'!1596:1596,0)),INDEX('Set Schedules Here'!1596:1596,1,MATCH(AA$1,'Set Schedules Here'!1596:1596,0)),AA$1),TREND(INDEX('Set Schedules Here'!1597:1597,1,MATCH(AA$1,'Set Schedules Here'!1596:1596,1)):INDEX('Set Schedules Here'!1597:1597,1,MATCH(AA$1,'Set Schedules Here'!1596:1596,1)+1),INDEX('Set Schedules Here'!1596:1596,1,MATCH(AA$1,'Set Schedules Here'!1596:1596,1)):INDEX('Set Schedules Here'!1596:1596,1,MATCH(AA$1,'Set Schedules Here'!1596:1596,1)+1),AA$1)),rounding_decimal_places)</f>
        <v>1</v>
      </c>
      <c r="AB799">
        <f>ROUND(IF(AB$1=2050,TREND(INDEX('Set Schedules Here'!1597:1597,1,MATCH(AB$1,'Set Schedules Here'!1596:1596,0)),INDEX('Set Schedules Here'!1596:1596,1,MATCH(AB$1,'Set Schedules Here'!1596:1596,0)),AB$1),TREND(INDEX('Set Schedules Here'!1597:1597,1,MATCH(AB$1,'Set Schedules Here'!1596:1596,1)):INDEX('Set Schedules Here'!1597:1597,1,MATCH(AB$1,'Set Schedules Here'!1596:1596,1)+1),INDEX('Set Schedules Here'!1596:1596,1,MATCH(AB$1,'Set Schedules Here'!1596:1596,1)):INDEX('Set Schedules Here'!1596:1596,1,MATCH(AB$1,'Set Schedules Here'!1596:1596,1)+1),AB$1)),rounding_decimal_places)</f>
        <v>1</v>
      </c>
      <c r="AC799">
        <f>ROUND(IF(AC$1=2050,TREND(INDEX('Set Schedules Here'!1597:1597,1,MATCH(AC$1,'Set Schedules Here'!1596:1596,0)),INDEX('Set Schedules Here'!1596:1596,1,MATCH(AC$1,'Set Schedules Here'!1596:1596,0)),AC$1),TREND(INDEX('Set Schedules Here'!1597:1597,1,MATCH(AC$1,'Set Schedules Here'!1596:1596,1)):INDEX('Set Schedules Here'!1597:1597,1,MATCH(AC$1,'Set Schedules Here'!1596:1596,1)+1),INDEX('Set Schedules Here'!1596:1596,1,MATCH(AC$1,'Set Schedules Here'!1596:1596,1)):INDEX('Set Schedules Here'!1596:1596,1,MATCH(AC$1,'Set Schedules Here'!1596:1596,1)+1),AC$1)),rounding_decimal_places)</f>
        <v>1</v>
      </c>
      <c r="AD799">
        <f>ROUND(IF(AD$1=2050,TREND(INDEX('Set Schedules Here'!1597:1597,1,MATCH(AD$1,'Set Schedules Here'!1596:1596,0)),INDEX('Set Schedules Here'!1596:1596,1,MATCH(AD$1,'Set Schedules Here'!1596:1596,0)),AD$1),TREND(INDEX('Set Schedules Here'!1597:1597,1,MATCH(AD$1,'Set Schedules Here'!1596:1596,1)):INDEX('Set Schedules Here'!1597:1597,1,MATCH(AD$1,'Set Schedules Here'!1596:1596,1)+1),INDEX('Set Schedules Here'!1596:1596,1,MATCH(AD$1,'Set Schedules Here'!1596:1596,1)):INDEX('Set Schedules Here'!1596:1596,1,MATCH(AD$1,'Set Schedules Here'!1596:1596,1)+1),AD$1)),rounding_decimal_places)</f>
        <v>1</v>
      </c>
      <c r="AE799">
        <f>ROUND(IF(AE$1=2050,TREND(INDEX('Set Schedules Here'!1597:1597,1,MATCH(AE$1,'Set Schedules Here'!1596:1596,0)),INDEX('Set Schedules Here'!1596:1596,1,MATCH(AE$1,'Set Schedules Here'!1596:1596,0)),AE$1),TREND(INDEX('Set Schedules Here'!1597:1597,1,MATCH(AE$1,'Set Schedules Here'!1596:1596,1)):INDEX('Set Schedules Here'!1597:1597,1,MATCH(AE$1,'Set Schedules Here'!1596:1596,1)+1),INDEX('Set Schedules Here'!1596:1596,1,MATCH(AE$1,'Set Schedules Here'!1596:1596,1)):INDEX('Set Schedules Here'!1596:1596,1,MATCH(AE$1,'Set Schedules Here'!1596:1596,1)+1),AE$1)),rounding_decimal_places)</f>
        <v>1</v>
      </c>
      <c r="AF799">
        <f>ROUND(IF(AF$1=2050,TREND(INDEX('Set Schedules Here'!1597:1597,1,MATCH(AF$1,'Set Schedules Here'!1596:1596,0)),INDEX('Set Schedules Here'!1596:1596,1,MATCH(AF$1,'Set Schedules Here'!1596:1596,0)),AF$1),TREND(INDEX('Set Schedules Here'!1597:1597,1,MATCH(AF$1,'Set Schedules Here'!1596:1596,1)):INDEX('Set Schedules Here'!1597:1597,1,MATCH(AF$1,'Set Schedules Here'!1596:1596,1)+1),INDEX('Set Schedules Here'!1596:1596,1,MATCH(AF$1,'Set Schedules Here'!1596:1596,1)):INDEX('Set Schedules Here'!1596:1596,1,MATCH(AF$1,'Set Schedules Here'!1596:1596,1)+1),AF$1)),rounding_decimal_places)</f>
        <v>1</v>
      </c>
      <c r="AG799">
        <f>ROUND(IF(AG$1=2050,TREND(INDEX('Set Schedules Here'!1597:1597,1,MATCH(AG$1,'Set Schedules Here'!1596:1596,0)),INDEX('Set Schedules Here'!1596:1596,1,MATCH(AG$1,'Set Schedules Here'!1596:1596,0)),AG$1),TREND(INDEX('Set Schedules Here'!1597:1597,1,MATCH(AG$1,'Set Schedules Here'!1596:1596,1)):INDEX('Set Schedules Here'!1597:1597,1,MATCH(AG$1,'Set Schedules Here'!1596:1596,1)+1),INDEX('Set Schedules Here'!1596:1596,1,MATCH(AG$1,'Set Schedules Here'!1596:1596,1)):INDEX('Set Schedules Here'!1596:1596,1,MATCH(AG$1,'Set Schedules Here'!1596:1596,1)+1),AG$1)),rounding_decimal_places)</f>
        <v>1</v>
      </c>
      <c r="AH799">
        <f>ROUND(IF(AH$1=2050,TREND(INDEX('Set Schedules Here'!1597:1597,1,MATCH(AH$1,'Set Schedules Here'!1596:1596,0)),INDEX('Set Schedules Here'!1596:1596,1,MATCH(AH$1,'Set Schedules Here'!1596:1596,0)),AH$1),TREND(INDEX('Set Schedules Here'!1597:1597,1,MATCH(AH$1,'Set Schedules Here'!1596:1596,1)):INDEX('Set Schedules Here'!1597:1597,1,MATCH(AH$1,'Set Schedules Here'!1596:1596,1)+1),INDEX('Set Schedules Here'!1596:1596,1,MATCH(AH$1,'Set Schedules Here'!1596:1596,1)):INDEX('Set Schedules Here'!1596:1596,1,MATCH(AH$1,'Set Schedules Here'!1596:1596,1)+1),AH$1)),rounding_decimal_places)</f>
        <v>1</v>
      </c>
      <c r="AI799">
        <f>ROUND(IF(AI$1=2050,TREND(INDEX('Set Schedules Here'!1597:1597,1,MATCH(AI$1,'Set Schedules Here'!1596:1596,0)),INDEX('Set Schedules Here'!1596:1596,1,MATCH(AI$1,'Set Schedules Here'!1596:1596,0)),AI$1),TREND(INDEX('Set Schedules Here'!1597:1597,1,MATCH(AI$1,'Set Schedules Here'!1596:1596,1)):INDEX('Set Schedules Here'!1597:1597,1,MATCH(AI$1,'Set Schedules Here'!1596:1596,1)+1),INDEX('Set Schedules Here'!1596:1596,1,MATCH(AI$1,'Set Schedules Here'!1596:1596,1)):INDEX('Set Schedules Here'!1596:1596,1,MATCH(AI$1,'Set Schedules Here'!1596:1596,1)+1),AI$1)),rounding_decimal_places)</f>
        <v>1</v>
      </c>
      <c r="AJ799">
        <f>ROUND(IF(AJ$1=2050,TREND(INDEX('Set Schedules Here'!1597:1597,1,MATCH(AJ$1,'Set Schedules Here'!1596:1596,0)),INDEX('Set Schedules Here'!1596:1596,1,MATCH(AJ$1,'Set Schedules Here'!1596:1596,0)),AJ$1),TREND(INDEX('Set Schedules Here'!1597:1597,1,MATCH(AJ$1,'Set Schedules Here'!1596:1596,1)):INDEX('Set Schedules Here'!1597:1597,1,MATCH(AJ$1,'Set Schedules Here'!1596:1596,1)+1),INDEX('Set Schedules Here'!1596:1596,1,MATCH(AJ$1,'Set Schedules Here'!1596:1596,1)):INDEX('Set Schedules Here'!1596:1596,1,MATCH(AJ$1,'Set Schedules Here'!1596:1596,1)+1),AJ$1)),rounding_decimal_places)</f>
        <v>1</v>
      </c>
    </row>
    <row r="800" spans="1:36" x14ac:dyDescent="0.45">
      <c r="A800" s="12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>
        <f>ROUND(IF(E$1=2050,TREND(INDEX('Set Schedules Here'!1599:1599,1,MATCH(E$1,'Set Schedules Here'!1598:1598,0)),INDEX('Set Schedules Here'!1598:1598,1,MATCH(E$1,'Set Schedules Here'!1598:1598,0)),E$1),TREND(INDEX('Set Schedules Here'!1599:1599,1,MATCH(E$1,'Set Schedules Here'!1598:1598,1)):INDEX('Set Schedules Here'!1599:1599,1,MATCH(E$1,'Set Schedules Here'!1598:1598,1)+1),INDEX('Set Schedules Here'!1598:1598,1,MATCH(E$1,'Set Schedules Here'!1598:1598,1)):INDEX('Set Schedules Here'!1598:1598,1,MATCH(E$1,'Set Schedules Here'!1598:1598,1)+1),E$1)),rounding_decimal_places)</f>
        <v>1</v>
      </c>
      <c r="F800">
        <f>ROUND(IF(F$1=2050,TREND(INDEX('Set Schedules Here'!1599:1599,1,MATCH(F$1,'Set Schedules Here'!1598:1598,0)),INDEX('Set Schedules Here'!1598:1598,1,MATCH(F$1,'Set Schedules Here'!1598:1598,0)),F$1),TREND(INDEX('Set Schedules Here'!1599:1599,1,MATCH(F$1,'Set Schedules Here'!1598:1598,1)):INDEX('Set Schedules Here'!1599:1599,1,MATCH(F$1,'Set Schedules Here'!1598:1598,1)+1),INDEX('Set Schedules Here'!1598:1598,1,MATCH(F$1,'Set Schedules Here'!1598:1598,1)):INDEX('Set Schedules Here'!1598:1598,1,MATCH(F$1,'Set Schedules Here'!1598:1598,1)+1),F$1)),rounding_decimal_places)</f>
        <v>1</v>
      </c>
      <c r="G800">
        <f>ROUND(IF(G$1=2050,TREND(INDEX('Set Schedules Here'!1599:1599,1,MATCH(G$1,'Set Schedules Here'!1598:1598,0)),INDEX('Set Schedules Here'!1598:1598,1,MATCH(G$1,'Set Schedules Here'!1598:1598,0)),G$1),TREND(INDEX('Set Schedules Here'!1599:1599,1,MATCH(G$1,'Set Schedules Here'!1598:1598,1)):INDEX('Set Schedules Here'!1599:1599,1,MATCH(G$1,'Set Schedules Here'!1598:1598,1)+1),INDEX('Set Schedules Here'!1598:1598,1,MATCH(G$1,'Set Schedules Here'!1598:1598,1)):INDEX('Set Schedules Here'!1598:1598,1,MATCH(G$1,'Set Schedules Here'!1598:1598,1)+1),G$1)),rounding_decimal_places)</f>
        <v>1</v>
      </c>
      <c r="H800">
        <f>ROUND(IF(H$1=2050,TREND(INDEX('Set Schedules Here'!1599:1599,1,MATCH(H$1,'Set Schedules Here'!1598:1598,0)),INDEX('Set Schedules Here'!1598:1598,1,MATCH(H$1,'Set Schedules Here'!1598:1598,0)),H$1),TREND(INDEX('Set Schedules Here'!1599:1599,1,MATCH(H$1,'Set Schedules Here'!1598:1598,1)):INDEX('Set Schedules Here'!1599:1599,1,MATCH(H$1,'Set Schedules Here'!1598:1598,1)+1),INDEX('Set Schedules Here'!1598:1598,1,MATCH(H$1,'Set Schedules Here'!1598:1598,1)):INDEX('Set Schedules Here'!1598:1598,1,MATCH(H$1,'Set Schedules Here'!1598:1598,1)+1),H$1)),rounding_decimal_places)</f>
        <v>1</v>
      </c>
      <c r="I800">
        <f>ROUND(IF(I$1=2050,TREND(INDEX('Set Schedules Here'!1599:1599,1,MATCH(I$1,'Set Schedules Here'!1598:1598,0)),INDEX('Set Schedules Here'!1598:1598,1,MATCH(I$1,'Set Schedules Here'!1598:1598,0)),I$1),TREND(INDEX('Set Schedules Here'!1599:1599,1,MATCH(I$1,'Set Schedules Here'!1598:1598,1)):INDEX('Set Schedules Here'!1599:1599,1,MATCH(I$1,'Set Schedules Here'!1598:1598,1)+1),INDEX('Set Schedules Here'!1598:1598,1,MATCH(I$1,'Set Schedules Here'!1598:1598,1)):INDEX('Set Schedules Here'!1598:1598,1,MATCH(I$1,'Set Schedules Here'!1598:1598,1)+1),I$1)),rounding_decimal_places)</f>
        <v>1</v>
      </c>
      <c r="J800">
        <f>ROUND(IF(J$1=2050,TREND(INDEX('Set Schedules Here'!1599:1599,1,MATCH(J$1,'Set Schedules Here'!1598:1598,0)),INDEX('Set Schedules Here'!1598:1598,1,MATCH(J$1,'Set Schedules Here'!1598:1598,0)),J$1),TREND(INDEX('Set Schedules Here'!1599:1599,1,MATCH(J$1,'Set Schedules Here'!1598:1598,1)):INDEX('Set Schedules Here'!1599:1599,1,MATCH(J$1,'Set Schedules Here'!1598:1598,1)+1),INDEX('Set Schedules Here'!1598:1598,1,MATCH(J$1,'Set Schedules Here'!1598:1598,1)):INDEX('Set Schedules Here'!1598:1598,1,MATCH(J$1,'Set Schedules Here'!1598:1598,1)+1),J$1)),rounding_decimal_places)</f>
        <v>1</v>
      </c>
      <c r="K800">
        <f>ROUND(IF(K$1=2050,TREND(INDEX('Set Schedules Here'!1599:1599,1,MATCH(K$1,'Set Schedules Here'!1598:1598,0)),INDEX('Set Schedules Here'!1598:1598,1,MATCH(K$1,'Set Schedules Here'!1598:1598,0)),K$1),TREND(INDEX('Set Schedules Here'!1599:1599,1,MATCH(K$1,'Set Schedules Here'!1598:1598,1)):INDEX('Set Schedules Here'!1599:1599,1,MATCH(K$1,'Set Schedules Here'!1598:1598,1)+1),INDEX('Set Schedules Here'!1598:1598,1,MATCH(K$1,'Set Schedules Here'!1598:1598,1)):INDEX('Set Schedules Here'!1598:1598,1,MATCH(K$1,'Set Schedules Here'!1598:1598,1)+1),K$1)),rounding_decimal_places)</f>
        <v>1</v>
      </c>
      <c r="L800">
        <f>ROUND(IF(L$1=2050,TREND(INDEX('Set Schedules Here'!1599:1599,1,MATCH(L$1,'Set Schedules Here'!1598:1598,0)),INDEX('Set Schedules Here'!1598:1598,1,MATCH(L$1,'Set Schedules Here'!1598:1598,0)),L$1),TREND(INDEX('Set Schedules Here'!1599:1599,1,MATCH(L$1,'Set Schedules Here'!1598:1598,1)):INDEX('Set Schedules Here'!1599:1599,1,MATCH(L$1,'Set Schedules Here'!1598:1598,1)+1),INDEX('Set Schedules Here'!1598:1598,1,MATCH(L$1,'Set Schedules Here'!1598:1598,1)):INDEX('Set Schedules Here'!1598:1598,1,MATCH(L$1,'Set Schedules Here'!1598:1598,1)+1),L$1)),rounding_decimal_places)</f>
        <v>1</v>
      </c>
      <c r="M800">
        <f>ROUND(IF(M$1=2050,TREND(INDEX('Set Schedules Here'!1599:1599,1,MATCH(M$1,'Set Schedules Here'!1598:1598,0)),INDEX('Set Schedules Here'!1598:1598,1,MATCH(M$1,'Set Schedules Here'!1598:1598,0)),M$1),TREND(INDEX('Set Schedules Here'!1599:1599,1,MATCH(M$1,'Set Schedules Here'!1598:1598,1)):INDEX('Set Schedules Here'!1599:1599,1,MATCH(M$1,'Set Schedules Here'!1598:1598,1)+1),INDEX('Set Schedules Here'!1598:1598,1,MATCH(M$1,'Set Schedules Here'!1598:1598,1)):INDEX('Set Schedules Here'!1598:1598,1,MATCH(M$1,'Set Schedules Here'!1598:1598,1)+1),M$1)),rounding_decimal_places)</f>
        <v>1</v>
      </c>
      <c r="N800">
        <f>ROUND(IF(N$1=2050,TREND(INDEX('Set Schedules Here'!1599:1599,1,MATCH(N$1,'Set Schedules Here'!1598:1598,0)),INDEX('Set Schedules Here'!1598:1598,1,MATCH(N$1,'Set Schedules Here'!1598:1598,0)),N$1),TREND(INDEX('Set Schedules Here'!1599:1599,1,MATCH(N$1,'Set Schedules Here'!1598:1598,1)):INDEX('Set Schedules Here'!1599:1599,1,MATCH(N$1,'Set Schedules Here'!1598:1598,1)+1),INDEX('Set Schedules Here'!1598:1598,1,MATCH(N$1,'Set Schedules Here'!1598:1598,1)):INDEX('Set Schedules Here'!1598:1598,1,MATCH(N$1,'Set Schedules Here'!1598:1598,1)+1),N$1)),rounding_decimal_places)</f>
        <v>1</v>
      </c>
      <c r="O800">
        <f>ROUND(IF(O$1=2050,TREND(INDEX('Set Schedules Here'!1599:1599,1,MATCH(O$1,'Set Schedules Here'!1598:1598,0)),INDEX('Set Schedules Here'!1598:1598,1,MATCH(O$1,'Set Schedules Here'!1598:1598,0)),O$1),TREND(INDEX('Set Schedules Here'!1599:1599,1,MATCH(O$1,'Set Schedules Here'!1598:1598,1)):INDEX('Set Schedules Here'!1599:1599,1,MATCH(O$1,'Set Schedules Here'!1598:1598,1)+1),INDEX('Set Schedules Here'!1598:1598,1,MATCH(O$1,'Set Schedules Here'!1598:1598,1)):INDEX('Set Schedules Here'!1598:1598,1,MATCH(O$1,'Set Schedules Here'!1598:1598,1)+1),O$1)),rounding_decimal_places)</f>
        <v>1</v>
      </c>
      <c r="P800">
        <f>ROUND(IF(P$1=2050,TREND(INDEX('Set Schedules Here'!1599:1599,1,MATCH(P$1,'Set Schedules Here'!1598:1598,0)),INDEX('Set Schedules Here'!1598:1598,1,MATCH(P$1,'Set Schedules Here'!1598:1598,0)),P$1),TREND(INDEX('Set Schedules Here'!1599:1599,1,MATCH(P$1,'Set Schedules Here'!1598:1598,1)):INDEX('Set Schedules Here'!1599:1599,1,MATCH(P$1,'Set Schedules Here'!1598:1598,1)+1),INDEX('Set Schedules Here'!1598:1598,1,MATCH(P$1,'Set Schedules Here'!1598:1598,1)):INDEX('Set Schedules Here'!1598:1598,1,MATCH(P$1,'Set Schedules Here'!1598:1598,1)+1),P$1)),rounding_decimal_places)</f>
        <v>1</v>
      </c>
      <c r="Q800">
        <f>ROUND(IF(Q$1=2050,TREND(INDEX('Set Schedules Here'!1599:1599,1,MATCH(Q$1,'Set Schedules Here'!1598:1598,0)),INDEX('Set Schedules Here'!1598:1598,1,MATCH(Q$1,'Set Schedules Here'!1598:1598,0)),Q$1),TREND(INDEX('Set Schedules Here'!1599:1599,1,MATCH(Q$1,'Set Schedules Here'!1598:1598,1)):INDEX('Set Schedules Here'!1599:1599,1,MATCH(Q$1,'Set Schedules Here'!1598:1598,1)+1),INDEX('Set Schedules Here'!1598:1598,1,MATCH(Q$1,'Set Schedules Here'!1598:1598,1)):INDEX('Set Schedules Here'!1598:1598,1,MATCH(Q$1,'Set Schedules Here'!1598:1598,1)+1),Q$1)),rounding_decimal_places)</f>
        <v>1</v>
      </c>
      <c r="R800">
        <f>ROUND(IF(R$1=2050,TREND(INDEX('Set Schedules Here'!1599:1599,1,MATCH(R$1,'Set Schedules Here'!1598:1598,0)),INDEX('Set Schedules Here'!1598:1598,1,MATCH(R$1,'Set Schedules Here'!1598:1598,0)),R$1),TREND(INDEX('Set Schedules Here'!1599:1599,1,MATCH(R$1,'Set Schedules Here'!1598:1598,1)):INDEX('Set Schedules Here'!1599:1599,1,MATCH(R$1,'Set Schedules Here'!1598:1598,1)+1),INDEX('Set Schedules Here'!1598:1598,1,MATCH(R$1,'Set Schedules Here'!1598:1598,1)):INDEX('Set Schedules Here'!1598:1598,1,MATCH(R$1,'Set Schedules Here'!1598:1598,1)+1),R$1)),rounding_decimal_places)</f>
        <v>1</v>
      </c>
      <c r="S800">
        <f>ROUND(IF(S$1=2050,TREND(INDEX('Set Schedules Here'!1599:1599,1,MATCH(S$1,'Set Schedules Here'!1598:1598,0)),INDEX('Set Schedules Here'!1598:1598,1,MATCH(S$1,'Set Schedules Here'!1598:1598,0)),S$1),TREND(INDEX('Set Schedules Here'!1599:1599,1,MATCH(S$1,'Set Schedules Here'!1598:1598,1)):INDEX('Set Schedules Here'!1599:1599,1,MATCH(S$1,'Set Schedules Here'!1598:1598,1)+1),INDEX('Set Schedules Here'!1598:1598,1,MATCH(S$1,'Set Schedules Here'!1598:1598,1)):INDEX('Set Schedules Here'!1598:1598,1,MATCH(S$1,'Set Schedules Here'!1598:1598,1)+1),S$1)),rounding_decimal_places)</f>
        <v>1</v>
      </c>
      <c r="T800">
        <f>ROUND(IF(T$1=2050,TREND(INDEX('Set Schedules Here'!1599:1599,1,MATCH(T$1,'Set Schedules Here'!1598:1598,0)),INDEX('Set Schedules Here'!1598:1598,1,MATCH(T$1,'Set Schedules Here'!1598:1598,0)),T$1),TREND(INDEX('Set Schedules Here'!1599:1599,1,MATCH(T$1,'Set Schedules Here'!1598:1598,1)):INDEX('Set Schedules Here'!1599:1599,1,MATCH(T$1,'Set Schedules Here'!1598:1598,1)+1),INDEX('Set Schedules Here'!1598:1598,1,MATCH(T$1,'Set Schedules Here'!1598:1598,1)):INDEX('Set Schedules Here'!1598:1598,1,MATCH(T$1,'Set Schedules Here'!1598:1598,1)+1),T$1)),rounding_decimal_places)</f>
        <v>1</v>
      </c>
      <c r="U800">
        <f>ROUND(IF(U$1=2050,TREND(INDEX('Set Schedules Here'!1599:1599,1,MATCH(U$1,'Set Schedules Here'!1598:1598,0)),INDEX('Set Schedules Here'!1598:1598,1,MATCH(U$1,'Set Schedules Here'!1598:1598,0)),U$1),TREND(INDEX('Set Schedules Here'!1599:1599,1,MATCH(U$1,'Set Schedules Here'!1598:1598,1)):INDEX('Set Schedules Here'!1599:1599,1,MATCH(U$1,'Set Schedules Here'!1598:1598,1)+1),INDEX('Set Schedules Here'!1598:1598,1,MATCH(U$1,'Set Schedules Here'!1598:1598,1)):INDEX('Set Schedules Here'!1598:1598,1,MATCH(U$1,'Set Schedules Here'!1598:1598,1)+1),U$1)),rounding_decimal_places)</f>
        <v>1</v>
      </c>
      <c r="V800">
        <f>ROUND(IF(V$1=2050,TREND(INDEX('Set Schedules Here'!1599:1599,1,MATCH(V$1,'Set Schedules Here'!1598:1598,0)),INDEX('Set Schedules Here'!1598:1598,1,MATCH(V$1,'Set Schedules Here'!1598:1598,0)),V$1),TREND(INDEX('Set Schedules Here'!1599:1599,1,MATCH(V$1,'Set Schedules Here'!1598:1598,1)):INDEX('Set Schedules Here'!1599:1599,1,MATCH(V$1,'Set Schedules Here'!1598:1598,1)+1),INDEX('Set Schedules Here'!1598:1598,1,MATCH(V$1,'Set Schedules Here'!1598:1598,1)):INDEX('Set Schedules Here'!1598:1598,1,MATCH(V$1,'Set Schedules Here'!1598:1598,1)+1),V$1)),rounding_decimal_places)</f>
        <v>1</v>
      </c>
      <c r="W800">
        <f>ROUND(IF(W$1=2050,TREND(INDEX('Set Schedules Here'!1599:1599,1,MATCH(W$1,'Set Schedules Here'!1598:1598,0)),INDEX('Set Schedules Here'!1598:1598,1,MATCH(W$1,'Set Schedules Here'!1598:1598,0)),W$1),TREND(INDEX('Set Schedules Here'!1599:1599,1,MATCH(W$1,'Set Schedules Here'!1598:1598,1)):INDEX('Set Schedules Here'!1599:1599,1,MATCH(W$1,'Set Schedules Here'!1598:1598,1)+1),INDEX('Set Schedules Here'!1598:1598,1,MATCH(W$1,'Set Schedules Here'!1598:1598,1)):INDEX('Set Schedules Here'!1598:1598,1,MATCH(W$1,'Set Schedules Here'!1598:1598,1)+1),W$1)),rounding_decimal_places)</f>
        <v>1</v>
      </c>
      <c r="X800">
        <f>ROUND(IF(X$1=2050,TREND(INDEX('Set Schedules Here'!1599:1599,1,MATCH(X$1,'Set Schedules Here'!1598:1598,0)),INDEX('Set Schedules Here'!1598:1598,1,MATCH(X$1,'Set Schedules Here'!1598:1598,0)),X$1),TREND(INDEX('Set Schedules Here'!1599:1599,1,MATCH(X$1,'Set Schedules Here'!1598:1598,1)):INDEX('Set Schedules Here'!1599:1599,1,MATCH(X$1,'Set Schedules Here'!1598:1598,1)+1),INDEX('Set Schedules Here'!1598:1598,1,MATCH(X$1,'Set Schedules Here'!1598:1598,1)):INDEX('Set Schedules Here'!1598:1598,1,MATCH(X$1,'Set Schedules Here'!1598:1598,1)+1),X$1)),rounding_decimal_places)</f>
        <v>1</v>
      </c>
      <c r="Y800">
        <f>ROUND(IF(Y$1=2050,TREND(INDEX('Set Schedules Here'!1599:1599,1,MATCH(Y$1,'Set Schedules Here'!1598:1598,0)),INDEX('Set Schedules Here'!1598:1598,1,MATCH(Y$1,'Set Schedules Here'!1598:1598,0)),Y$1),TREND(INDEX('Set Schedules Here'!1599:1599,1,MATCH(Y$1,'Set Schedules Here'!1598:1598,1)):INDEX('Set Schedules Here'!1599:1599,1,MATCH(Y$1,'Set Schedules Here'!1598:1598,1)+1),INDEX('Set Schedules Here'!1598:1598,1,MATCH(Y$1,'Set Schedules Here'!1598:1598,1)):INDEX('Set Schedules Here'!1598:1598,1,MATCH(Y$1,'Set Schedules Here'!1598:1598,1)+1),Y$1)),rounding_decimal_places)</f>
        <v>1</v>
      </c>
      <c r="Z800">
        <f>ROUND(IF(Z$1=2050,TREND(INDEX('Set Schedules Here'!1599:1599,1,MATCH(Z$1,'Set Schedules Here'!1598:1598,0)),INDEX('Set Schedules Here'!1598:1598,1,MATCH(Z$1,'Set Schedules Here'!1598:1598,0)),Z$1),TREND(INDEX('Set Schedules Here'!1599:1599,1,MATCH(Z$1,'Set Schedules Here'!1598:1598,1)):INDEX('Set Schedules Here'!1599:1599,1,MATCH(Z$1,'Set Schedules Here'!1598:1598,1)+1),INDEX('Set Schedules Here'!1598:1598,1,MATCH(Z$1,'Set Schedules Here'!1598:1598,1)):INDEX('Set Schedules Here'!1598:1598,1,MATCH(Z$1,'Set Schedules Here'!1598:1598,1)+1),Z$1)),rounding_decimal_places)</f>
        <v>1</v>
      </c>
      <c r="AA800">
        <f>ROUND(IF(AA$1=2050,TREND(INDEX('Set Schedules Here'!1599:1599,1,MATCH(AA$1,'Set Schedules Here'!1598:1598,0)),INDEX('Set Schedules Here'!1598:1598,1,MATCH(AA$1,'Set Schedules Here'!1598:1598,0)),AA$1),TREND(INDEX('Set Schedules Here'!1599:1599,1,MATCH(AA$1,'Set Schedules Here'!1598:1598,1)):INDEX('Set Schedules Here'!1599:1599,1,MATCH(AA$1,'Set Schedules Here'!1598:1598,1)+1),INDEX('Set Schedules Here'!1598:1598,1,MATCH(AA$1,'Set Schedules Here'!1598:1598,1)):INDEX('Set Schedules Here'!1598:1598,1,MATCH(AA$1,'Set Schedules Here'!1598:1598,1)+1),AA$1)),rounding_decimal_places)</f>
        <v>1</v>
      </c>
      <c r="AB800">
        <f>ROUND(IF(AB$1=2050,TREND(INDEX('Set Schedules Here'!1599:1599,1,MATCH(AB$1,'Set Schedules Here'!1598:1598,0)),INDEX('Set Schedules Here'!1598:1598,1,MATCH(AB$1,'Set Schedules Here'!1598:1598,0)),AB$1),TREND(INDEX('Set Schedules Here'!1599:1599,1,MATCH(AB$1,'Set Schedules Here'!1598:1598,1)):INDEX('Set Schedules Here'!1599:1599,1,MATCH(AB$1,'Set Schedules Here'!1598:1598,1)+1),INDEX('Set Schedules Here'!1598:1598,1,MATCH(AB$1,'Set Schedules Here'!1598:1598,1)):INDEX('Set Schedules Here'!1598:1598,1,MATCH(AB$1,'Set Schedules Here'!1598:1598,1)+1),AB$1)),rounding_decimal_places)</f>
        <v>1</v>
      </c>
      <c r="AC800">
        <f>ROUND(IF(AC$1=2050,TREND(INDEX('Set Schedules Here'!1599:1599,1,MATCH(AC$1,'Set Schedules Here'!1598:1598,0)),INDEX('Set Schedules Here'!1598:1598,1,MATCH(AC$1,'Set Schedules Here'!1598:1598,0)),AC$1),TREND(INDEX('Set Schedules Here'!1599:1599,1,MATCH(AC$1,'Set Schedules Here'!1598:1598,1)):INDEX('Set Schedules Here'!1599:1599,1,MATCH(AC$1,'Set Schedules Here'!1598:1598,1)+1),INDEX('Set Schedules Here'!1598:1598,1,MATCH(AC$1,'Set Schedules Here'!1598:1598,1)):INDEX('Set Schedules Here'!1598:1598,1,MATCH(AC$1,'Set Schedules Here'!1598:1598,1)+1),AC$1)),rounding_decimal_places)</f>
        <v>1</v>
      </c>
      <c r="AD800">
        <f>ROUND(IF(AD$1=2050,TREND(INDEX('Set Schedules Here'!1599:1599,1,MATCH(AD$1,'Set Schedules Here'!1598:1598,0)),INDEX('Set Schedules Here'!1598:1598,1,MATCH(AD$1,'Set Schedules Here'!1598:1598,0)),AD$1),TREND(INDEX('Set Schedules Here'!1599:1599,1,MATCH(AD$1,'Set Schedules Here'!1598:1598,1)):INDEX('Set Schedules Here'!1599:1599,1,MATCH(AD$1,'Set Schedules Here'!1598:1598,1)+1),INDEX('Set Schedules Here'!1598:1598,1,MATCH(AD$1,'Set Schedules Here'!1598:1598,1)):INDEX('Set Schedules Here'!1598:1598,1,MATCH(AD$1,'Set Schedules Here'!1598:1598,1)+1),AD$1)),rounding_decimal_places)</f>
        <v>1</v>
      </c>
      <c r="AE800">
        <f>ROUND(IF(AE$1=2050,TREND(INDEX('Set Schedules Here'!1599:1599,1,MATCH(AE$1,'Set Schedules Here'!1598:1598,0)),INDEX('Set Schedules Here'!1598:1598,1,MATCH(AE$1,'Set Schedules Here'!1598:1598,0)),AE$1),TREND(INDEX('Set Schedules Here'!1599:1599,1,MATCH(AE$1,'Set Schedules Here'!1598:1598,1)):INDEX('Set Schedules Here'!1599:1599,1,MATCH(AE$1,'Set Schedules Here'!1598:1598,1)+1),INDEX('Set Schedules Here'!1598:1598,1,MATCH(AE$1,'Set Schedules Here'!1598:1598,1)):INDEX('Set Schedules Here'!1598:1598,1,MATCH(AE$1,'Set Schedules Here'!1598:1598,1)+1),AE$1)),rounding_decimal_places)</f>
        <v>1</v>
      </c>
      <c r="AF800">
        <f>ROUND(IF(AF$1=2050,TREND(INDEX('Set Schedules Here'!1599:1599,1,MATCH(AF$1,'Set Schedules Here'!1598:1598,0)),INDEX('Set Schedules Here'!1598:1598,1,MATCH(AF$1,'Set Schedules Here'!1598:1598,0)),AF$1),TREND(INDEX('Set Schedules Here'!1599:1599,1,MATCH(AF$1,'Set Schedules Here'!1598:1598,1)):INDEX('Set Schedules Here'!1599:1599,1,MATCH(AF$1,'Set Schedules Here'!1598:1598,1)+1),INDEX('Set Schedules Here'!1598:1598,1,MATCH(AF$1,'Set Schedules Here'!1598:1598,1)):INDEX('Set Schedules Here'!1598:1598,1,MATCH(AF$1,'Set Schedules Here'!1598:1598,1)+1),AF$1)),rounding_decimal_places)</f>
        <v>1</v>
      </c>
      <c r="AG800">
        <f>ROUND(IF(AG$1=2050,TREND(INDEX('Set Schedules Here'!1599:1599,1,MATCH(AG$1,'Set Schedules Here'!1598:1598,0)),INDEX('Set Schedules Here'!1598:1598,1,MATCH(AG$1,'Set Schedules Here'!1598:1598,0)),AG$1),TREND(INDEX('Set Schedules Here'!1599:1599,1,MATCH(AG$1,'Set Schedules Here'!1598:1598,1)):INDEX('Set Schedules Here'!1599:1599,1,MATCH(AG$1,'Set Schedules Here'!1598:1598,1)+1),INDEX('Set Schedules Here'!1598:1598,1,MATCH(AG$1,'Set Schedules Here'!1598:1598,1)):INDEX('Set Schedules Here'!1598:1598,1,MATCH(AG$1,'Set Schedules Here'!1598:1598,1)+1),AG$1)),rounding_decimal_places)</f>
        <v>1</v>
      </c>
      <c r="AH800">
        <f>ROUND(IF(AH$1=2050,TREND(INDEX('Set Schedules Here'!1599:1599,1,MATCH(AH$1,'Set Schedules Here'!1598:1598,0)),INDEX('Set Schedules Here'!1598:1598,1,MATCH(AH$1,'Set Schedules Here'!1598:1598,0)),AH$1),TREND(INDEX('Set Schedules Here'!1599:1599,1,MATCH(AH$1,'Set Schedules Here'!1598:1598,1)):INDEX('Set Schedules Here'!1599:1599,1,MATCH(AH$1,'Set Schedules Here'!1598:1598,1)+1),INDEX('Set Schedules Here'!1598:1598,1,MATCH(AH$1,'Set Schedules Here'!1598:1598,1)):INDEX('Set Schedules Here'!1598:1598,1,MATCH(AH$1,'Set Schedules Here'!1598:1598,1)+1),AH$1)),rounding_decimal_places)</f>
        <v>1</v>
      </c>
      <c r="AI800">
        <f>ROUND(IF(AI$1=2050,TREND(INDEX('Set Schedules Here'!1599:1599,1,MATCH(AI$1,'Set Schedules Here'!1598:1598,0)),INDEX('Set Schedules Here'!1598:1598,1,MATCH(AI$1,'Set Schedules Here'!1598:1598,0)),AI$1),TREND(INDEX('Set Schedules Here'!1599:1599,1,MATCH(AI$1,'Set Schedules Here'!1598:1598,1)):INDEX('Set Schedules Here'!1599:1599,1,MATCH(AI$1,'Set Schedules Here'!1598:1598,1)+1),INDEX('Set Schedules Here'!1598:1598,1,MATCH(AI$1,'Set Schedules Here'!1598:1598,1)):INDEX('Set Schedules Here'!1598:1598,1,MATCH(AI$1,'Set Schedules Here'!1598:1598,1)+1),AI$1)),rounding_decimal_places)</f>
        <v>1</v>
      </c>
      <c r="AJ800">
        <f>ROUND(IF(AJ$1=2050,TREND(INDEX('Set Schedules Here'!1599:1599,1,MATCH(AJ$1,'Set Schedules Here'!1598:1598,0)),INDEX('Set Schedules Here'!1598:1598,1,MATCH(AJ$1,'Set Schedules Here'!1598:1598,0)),AJ$1),TREND(INDEX('Set Schedules Here'!1599:1599,1,MATCH(AJ$1,'Set Schedules Here'!1598:1598,1)):INDEX('Set Schedules Here'!1599:1599,1,MATCH(AJ$1,'Set Schedules Here'!1598:1598,1)+1),INDEX('Set Schedules Here'!1598:1598,1,MATCH(AJ$1,'Set Schedules Here'!1598:1598,1)):INDEX('Set Schedules Here'!1598:1598,1,MATCH(AJ$1,'Set Schedules Here'!1598:1598,1)+1),AJ$1)),rounding_decimal_places)</f>
        <v>1</v>
      </c>
    </row>
    <row r="801" spans="1:36" x14ac:dyDescent="0.45">
      <c r="A801" s="12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>
        <f>ROUND(IF(E$1=2050,TREND(INDEX('Set Schedules Here'!1601:1601,1,MATCH(E$1,'Set Schedules Here'!1600:1600,0)),INDEX('Set Schedules Here'!1600:1600,1,MATCH(E$1,'Set Schedules Here'!1600:1600,0)),E$1),TREND(INDEX('Set Schedules Here'!1601:1601,1,MATCH(E$1,'Set Schedules Here'!1600:1600,1)):INDEX('Set Schedules Here'!1601:1601,1,MATCH(E$1,'Set Schedules Here'!1600:1600,1)+1),INDEX('Set Schedules Here'!1600:1600,1,MATCH(E$1,'Set Schedules Here'!1600:1600,1)):INDEX('Set Schedules Here'!1600:1600,1,MATCH(E$1,'Set Schedules Here'!1600:1600,1)+1),E$1)),rounding_decimal_places)</f>
        <v>1</v>
      </c>
      <c r="F801">
        <f>ROUND(IF(F$1=2050,TREND(INDEX('Set Schedules Here'!1601:1601,1,MATCH(F$1,'Set Schedules Here'!1600:1600,0)),INDEX('Set Schedules Here'!1600:1600,1,MATCH(F$1,'Set Schedules Here'!1600:1600,0)),F$1),TREND(INDEX('Set Schedules Here'!1601:1601,1,MATCH(F$1,'Set Schedules Here'!1600:1600,1)):INDEX('Set Schedules Here'!1601:1601,1,MATCH(F$1,'Set Schedules Here'!1600:1600,1)+1),INDEX('Set Schedules Here'!1600:1600,1,MATCH(F$1,'Set Schedules Here'!1600:1600,1)):INDEX('Set Schedules Here'!1600:1600,1,MATCH(F$1,'Set Schedules Here'!1600:1600,1)+1),F$1)),rounding_decimal_places)</f>
        <v>1</v>
      </c>
      <c r="G801">
        <f>ROUND(IF(G$1=2050,TREND(INDEX('Set Schedules Here'!1601:1601,1,MATCH(G$1,'Set Schedules Here'!1600:1600,0)),INDEX('Set Schedules Here'!1600:1600,1,MATCH(G$1,'Set Schedules Here'!1600:1600,0)),G$1),TREND(INDEX('Set Schedules Here'!1601:1601,1,MATCH(G$1,'Set Schedules Here'!1600:1600,1)):INDEX('Set Schedules Here'!1601:1601,1,MATCH(G$1,'Set Schedules Here'!1600:1600,1)+1),INDEX('Set Schedules Here'!1600:1600,1,MATCH(G$1,'Set Schedules Here'!1600:1600,1)):INDEX('Set Schedules Here'!1600:1600,1,MATCH(G$1,'Set Schedules Here'!1600:1600,1)+1),G$1)),rounding_decimal_places)</f>
        <v>1</v>
      </c>
      <c r="H801">
        <f>ROUND(IF(H$1=2050,TREND(INDEX('Set Schedules Here'!1601:1601,1,MATCH(H$1,'Set Schedules Here'!1600:1600,0)),INDEX('Set Schedules Here'!1600:1600,1,MATCH(H$1,'Set Schedules Here'!1600:1600,0)),H$1),TREND(INDEX('Set Schedules Here'!1601:1601,1,MATCH(H$1,'Set Schedules Here'!1600:1600,1)):INDEX('Set Schedules Here'!1601:1601,1,MATCH(H$1,'Set Schedules Here'!1600:1600,1)+1),INDEX('Set Schedules Here'!1600:1600,1,MATCH(H$1,'Set Schedules Here'!1600:1600,1)):INDEX('Set Schedules Here'!1600:1600,1,MATCH(H$1,'Set Schedules Here'!1600:1600,1)+1),H$1)),rounding_decimal_places)</f>
        <v>1</v>
      </c>
      <c r="I801">
        <f>ROUND(IF(I$1=2050,TREND(INDEX('Set Schedules Here'!1601:1601,1,MATCH(I$1,'Set Schedules Here'!1600:1600,0)),INDEX('Set Schedules Here'!1600:1600,1,MATCH(I$1,'Set Schedules Here'!1600:1600,0)),I$1),TREND(INDEX('Set Schedules Here'!1601:1601,1,MATCH(I$1,'Set Schedules Here'!1600:1600,1)):INDEX('Set Schedules Here'!1601:1601,1,MATCH(I$1,'Set Schedules Here'!1600:1600,1)+1),INDEX('Set Schedules Here'!1600:1600,1,MATCH(I$1,'Set Schedules Here'!1600:1600,1)):INDEX('Set Schedules Here'!1600:1600,1,MATCH(I$1,'Set Schedules Here'!1600:1600,1)+1),I$1)),rounding_decimal_places)</f>
        <v>1</v>
      </c>
      <c r="J801">
        <f>ROUND(IF(J$1=2050,TREND(INDEX('Set Schedules Here'!1601:1601,1,MATCH(J$1,'Set Schedules Here'!1600:1600,0)),INDEX('Set Schedules Here'!1600:1600,1,MATCH(J$1,'Set Schedules Here'!1600:1600,0)),J$1),TREND(INDEX('Set Schedules Here'!1601:1601,1,MATCH(J$1,'Set Schedules Here'!1600:1600,1)):INDEX('Set Schedules Here'!1601:1601,1,MATCH(J$1,'Set Schedules Here'!1600:1600,1)+1),INDEX('Set Schedules Here'!1600:1600,1,MATCH(J$1,'Set Schedules Here'!1600:1600,1)):INDEX('Set Schedules Here'!1600:1600,1,MATCH(J$1,'Set Schedules Here'!1600:1600,1)+1),J$1)),rounding_decimal_places)</f>
        <v>1</v>
      </c>
      <c r="K801">
        <f>ROUND(IF(K$1=2050,TREND(INDEX('Set Schedules Here'!1601:1601,1,MATCH(K$1,'Set Schedules Here'!1600:1600,0)),INDEX('Set Schedules Here'!1600:1600,1,MATCH(K$1,'Set Schedules Here'!1600:1600,0)),K$1),TREND(INDEX('Set Schedules Here'!1601:1601,1,MATCH(K$1,'Set Schedules Here'!1600:1600,1)):INDEX('Set Schedules Here'!1601:1601,1,MATCH(K$1,'Set Schedules Here'!1600:1600,1)+1),INDEX('Set Schedules Here'!1600:1600,1,MATCH(K$1,'Set Schedules Here'!1600:1600,1)):INDEX('Set Schedules Here'!1600:1600,1,MATCH(K$1,'Set Schedules Here'!1600:1600,1)+1),K$1)),rounding_decimal_places)</f>
        <v>1</v>
      </c>
      <c r="L801">
        <f>ROUND(IF(L$1=2050,TREND(INDEX('Set Schedules Here'!1601:1601,1,MATCH(L$1,'Set Schedules Here'!1600:1600,0)),INDEX('Set Schedules Here'!1600:1600,1,MATCH(L$1,'Set Schedules Here'!1600:1600,0)),L$1),TREND(INDEX('Set Schedules Here'!1601:1601,1,MATCH(L$1,'Set Schedules Here'!1600:1600,1)):INDEX('Set Schedules Here'!1601:1601,1,MATCH(L$1,'Set Schedules Here'!1600:1600,1)+1),INDEX('Set Schedules Here'!1600:1600,1,MATCH(L$1,'Set Schedules Here'!1600:1600,1)):INDEX('Set Schedules Here'!1600:1600,1,MATCH(L$1,'Set Schedules Here'!1600:1600,1)+1),L$1)),rounding_decimal_places)</f>
        <v>1</v>
      </c>
      <c r="M801">
        <f>ROUND(IF(M$1=2050,TREND(INDEX('Set Schedules Here'!1601:1601,1,MATCH(M$1,'Set Schedules Here'!1600:1600,0)),INDEX('Set Schedules Here'!1600:1600,1,MATCH(M$1,'Set Schedules Here'!1600:1600,0)),M$1),TREND(INDEX('Set Schedules Here'!1601:1601,1,MATCH(M$1,'Set Schedules Here'!1600:1600,1)):INDEX('Set Schedules Here'!1601:1601,1,MATCH(M$1,'Set Schedules Here'!1600:1600,1)+1),INDEX('Set Schedules Here'!1600:1600,1,MATCH(M$1,'Set Schedules Here'!1600:1600,1)):INDEX('Set Schedules Here'!1600:1600,1,MATCH(M$1,'Set Schedules Here'!1600:1600,1)+1),M$1)),rounding_decimal_places)</f>
        <v>1</v>
      </c>
      <c r="N801">
        <f>ROUND(IF(N$1=2050,TREND(INDEX('Set Schedules Here'!1601:1601,1,MATCH(N$1,'Set Schedules Here'!1600:1600,0)),INDEX('Set Schedules Here'!1600:1600,1,MATCH(N$1,'Set Schedules Here'!1600:1600,0)),N$1),TREND(INDEX('Set Schedules Here'!1601:1601,1,MATCH(N$1,'Set Schedules Here'!1600:1600,1)):INDEX('Set Schedules Here'!1601:1601,1,MATCH(N$1,'Set Schedules Here'!1600:1600,1)+1),INDEX('Set Schedules Here'!1600:1600,1,MATCH(N$1,'Set Schedules Here'!1600:1600,1)):INDEX('Set Schedules Here'!1600:1600,1,MATCH(N$1,'Set Schedules Here'!1600:1600,1)+1),N$1)),rounding_decimal_places)</f>
        <v>1</v>
      </c>
      <c r="O801">
        <f>ROUND(IF(O$1=2050,TREND(INDEX('Set Schedules Here'!1601:1601,1,MATCH(O$1,'Set Schedules Here'!1600:1600,0)),INDEX('Set Schedules Here'!1600:1600,1,MATCH(O$1,'Set Schedules Here'!1600:1600,0)),O$1),TREND(INDEX('Set Schedules Here'!1601:1601,1,MATCH(O$1,'Set Schedules Here'!1600:1600,1)):INDEX('Set Schedules Here'!1601:1601,1,MATCH(O$1,'Set Schedules Here'!1600:1600,1)+1),INDEX('Set Schedules Here'!1600:1600,1,MATCH(O$1,'Set Schedules Here'!1600:1600,1)):INDEX('Set Schedules Here'!1600:1600,1,MATCH(O$1,'Set Schedules Here'!1600:1600,1)+1),O$1)),rounding_decimal_places)</f>
        <v>1</v>
      </c>
      <c r="P801">
        <f>ROUND(IF(P$1=2050,TREND(INDEX('Set Schedules Here'!1601:1601,1,MATCH(P$1,'Set Schedules Here'!1600:1600,0)),INDEX('Set Schedules Here'!1600:1600,1,MATCH(P$1,'Set Schedules Here'!1600:1600,0)),P$1),TREND(INDEX('Set Schedules Here'!1601:1601,1,MATCH(P$1,'Set Schedules Here'!1600:1600,1)):INDEX('Set Schedules Here'!1601:1601,1,MATCH(P$1,'Set Schedules Here'!1600:1600,1)+1),INDEX('Set Schedules Here'!1600:1600,1,MATCH(P$1,'Set Schedules Here'!1600:1600,1)):INDEX('Set Schedules Here'!1600:1600,1,MATCH(P$1,'Set Schedules Here'!1600:1600,1)+1),P$1)),rounding_decimal_places)</f>
        <v>1</v>
      </c>
      <c r="Q801">
        <f>ROUND(IF(Q$1=2050,TREND(INDEX('Set Schedules Here'!1601:1601,1,MATCH(Q$1,'Set Schedules Here'!1600:1600,0)),INDEX('Set Schedules Here'!1600:1600,1,MATCH(Q$1,'Set Schedules Here'!1600:1600,0)),Q$1),TREND(INDEX('Set Schedules Here'!1601:1601,1,MATCH(Q$1,'Set Schedules Here'!1600:1600,1)):INDEX('Set Schedules Here'!1601:1601,1,MATCH(Q$1,'Set Schedules Here'!1600:1600,1)+1),INDEX('Set Schedules Here'!1600:1600,1,MATCH(Q$1,'Set Schedules Here'!1600:1600,1)):INDEX('Set Schedules Here'!1600:1600,1,MATCH(Q$1,'Set Schedules Here'!1600:1600,1)+1),Q$1)),rounding_decimal_places)</f>
        <v>1</v>
      </c>
      <c r="R801">
        <f>ROUND(IF(R$1=2050,TREND(INDEX('Set Schedules Here'!1601:1601,1,MATCH(R$1,'Set Schedules Here'!1600:1600,0)),INDEX('Set Schedules Here'!1600:1600,1,MATCH(R$1,'Set Schedules Here'!1600:1600,0)),R$1),TREND(INDEX('Set Schedules Here'!1601:1601,1,MATCH(R$1,'Set Schedules Here'!1600:1600,1)):INDEX('Set Schedules Here'!1601:1601,1,MATCH(R$1,'Set Schedules Here'!1600:1600,1)+1),INDEX('Set Schedules Here'!1600:1600,1,MATCH(R$1,'Set Schedules Here'!1600:1600,1)):INDEX('Set Schedules Here'!1600:1600,1,MATCH(R$1,'Set Schedules Here'!1600:1600,1)+1),R$1)),rounding_decimal_places)</f>
        <v>1</v>
      </c>
      <c r="S801">
        <f>ROUND(IF(S$1=2050,TREND(INDEX('Set Schedules Here'!1601:1601,1,MATCH(S$1,'Set Schedules Here'!1600:1600,0)),INDEX('Set Schedules Here'!1600:1600,1,MATCH(S$1,'Set Schedules Here'!1600:1600,0)),S$1),TREND(INDEX('Set Schedules Here'!1601:1601,1,MATCH(S$1,'Set Schedules Here'!1600:1600,1)):INDEX('Set Schedules Here'!1601:1601,1,MATCH(S$1,'Set Schedules Here'!1600:1600,1)+1),INDEX('Set Schedules Here'!1600:1600,1,MATCH(S$1,'Set Schedules Here'!1600:1600,1)):INDEX('Set Schedules Here'!1600:1600,1,MATCH(S$1,'Set Schedules Here'!1600:1600,1)+1),S$1)),rounding_decimal_places)</f>
        <v>1</v>
      </c>
      <c r="T801">
        <f>ROUND(IF(T$1=2050,TREND(INDEX('Set Schedules Here'!1601:1601,1,MATCH(T$1,'Set Schedules Here'!1600:1600,0)),INDEX('Set Schedules Here'!1600:1600,1,MATCH(T$1,'Set Schedules Here'!1600:1600,0)),T$1),TREND(INDEX('Set Schedules Here'!1601:1601,1,MATCH(T$1,'Set Schedules Here'!1600:1600,1)):INDEX('Set Schedules Here'!1601:1601,1,MATCH(T$1,'Set Schedules Here'!1600:1600,1)+1),INDEX('Set Schedules Here'!1600:1600,1,MATCH(T$1,'Set Schedules Here'!1600:1600,1)):INDEX('Set Schedules Here'!1600:1600,1,MATCH(T$1,'Set Schedules Here'!1600:1600,1)+1),T$1)),rounding_decimal_places)</f>
        <v>1</v>
      </c>
      <c r="U801">
        <f>ROUND(IF(U$1=2050,TREND(INDEX('Set Schedules Here'!1601:1601,1,MATCH(U$1,'Set Schedules Here'!1600:1600,0)),INDEX('Set Schedules Here'!1600:1600,1,MATCH(U$1,'Set Schedules Here'!1600:1600,0)),U$1),TREND(INDEX('Set Schedules Here'!1601:1601,1,MATCH(U$1,'Set Schedules Here'!1600:1600,1)):INDEX('Set Schedules Here'!1601:1601,1,MATCH(U$1,'Set Schedules Here'!1600:1600,1)+1),INDEX('Set Schedules Here'!1600:1600,1,MATCH(U$1,'Set Schedules Here'!1600:1600,1)):INDEX('Set Schedules Here'!1600:1600,1,MATCH(U$1,'Set Schedules Here'!1600:1600,1)+1),U$1)),rounding_decimal_places)</f>
        <v>1</v>
      </c>
      <c r="V801">
        <f>ROUND(IF(V$1=2050,TREND(INDEX('Set Schedules Here'!1601:1601,1,MATCH(V$1,'Set Schedules Here'!1600:1600,0)),INDEX('Set Schedules Here'!1600:1600,1,MATCH(V$1,'Set Schedules Here'!1600:1600,0)),V$1),TREND(INDEX('Set Schedules Here'!1601:1601,1,MATCH(V$1,'Set Schedules Here'!1600:1600,1)):INDEX('Set Schedules Here'!1601:1601,1,MATCH(V$1,'Set Schedules Here'!1600:1600,1)+1),INDEX('Set Schedules Here'!1600:1600,1,MATCH(V$1,'Set Schedules Here'!1600:1600,1)):INDEX('Set Schedules Here'!1600:1600,1,MATCH(V$1,'Set Schedules Here'!1600:1600,1)+1),V$1)),rounding_decimal_places)</f>
        <v>1</v>
      </c>
      <c r="W801">
        <f>ROUND(IF(W$1=2050,TREND(INDEX('Set Schedules Here'!1601:1601,1,MATCH(W$1,'Set Schedules Here'!1600:1600,0)),INDEX('Set Schedules Here'!1600:1600,1,MATCH(W$1,'Set Schedules Here'!1600:1600,0)),W$1),TREND(INDEX('Set Schedules Here'!1601:1601,1,MATCH(W$1,'Set Schedules Here'!1600:1600,1)):INDEX('Set Schedules Here'!1601:1601,1,MATCH(W$1,'Set Schedules Here'!1600:1600,1)+1),INDEX('Set Schedules Here'!1600:1600,1,MATCH(W$1,'Set Schedules Here'!1600:1600,1)):INDEX('Set Schedules Here'!1600:1600,1,MATCH(W$1,'Set Schedules Here'!1600:1600,1)+1),W$1)),rounding_decimal_places)</f>
        <v>1</v>
      </c>
      <c r="X801">
        <f>ROUND(IF(X$1=2050,TREND(INDEX('Set Schedules Here'!1601:1601,1,MATCH(X$1,'Set Schedules Here'!1600:1600,0)),INDEX('Set Schedules Here'!1600:1600,1,MATCH(X$1,'Set Schedules Here'!1600:1600,0)),X$1),TREND(INDEX('Set Schedules Here'!1601:1601,1,MATCH(X$1,'Set Schedules Here'!1600:1600,1)):INDEX('Set Schedules Here'!1601:1601,1,MATCH(X$1,'Set Schedules Here'!1600:1600,1)+1),INDEX('Set Schedules Here'!1600:1600,1,MATCH(X$1,'Set Schedules Here'!1600:1600,1)):INDEX('Set Schedules Here'!1600:1600,1,MATCH(X$1,'Set Schedules Here'!1600:1600,1)+1),X$1)),rounding_decimal_places)</f>
        <v>1</v>
      </c>
      <c r="Y801">
        <f>ROUND(IF(Y$1=2050,TREND(INDEX('Set Schedules Here'!1601:1601,1,MATCH(Y$1,'Set Schedules Here'!1600:1600,0)),INDEX('Set Schedules Here'!1600:1600,1,MATCH(Y$1,'Set Schedules Here'!1600:1600,0)),Y$1),TREND(INDEX('Set Schedules Here'!1601:1601,1,MATCH(Y$1,'Set Schedules Here'!1600:1600,1)):INDEX('Set Schedules Here'!1601:1601,1,MATCH(Y$1,'Set Schedules Here'!1600:1600,1)+1),INDEX('Set Schedules Here'!1600:1600,1,MATCH(Y$1,'Set Schedules Here'!1600:1600,1)):INDEX('Set Schedules Here'!1600:1600,1,MATCH(Y$1,'Set Schedules Here'!1600:1600,1)+1),Y$1)),rounding_decimal_places)</f>
        <v>1</v>
      </c>
      <c r="Z801">
        <f>ROUND(IF(Z$1=2050,TREND(INDEX('Set Schedules Here'!1601:1601,1,MATCH(Z$1,'Set Schedules Here'!1600:1600,0)),INDEX('Set Schedules Here'!1600:1600,1,MATCH(Z$1,'Set Schedules Here'!1600:1600,0)),Z$1),TREND(INDEX('Set Schedules Here'!1601:1601,1,MATCH(Z$1,'Set Schedules Here'!1600:1600,1)):INDEX('Set Schedules Here'!1601:1601,1,MATCH(Z$1,'Set Schedules Here'!1600:1600,1)+1),INDEX('Set Schedules Here'!1600:1600,1,MATCH(Z$1,'Set Schedules Here'!1600:1600,1)):INDEX('Set Schedules Here'!1600:1600,1,MATCH(Z$1,'Set Schedules Here'!1600:1600,1)+1),Z$1)),rounding_decimal_places)</f>
        <v>1</v>
      </c>
      <c r="AA801">
        <f>ROUND(IF(AA$1=2050,TREND(INDEX('Set Schedules Here'!1601:1601,1,MATCH(AA$1,'Set Schedules Here'!1600:1600,0)),INDEX('Set Schedules Here'!1600:1600,1,MATCH(AA$1,'Set Schedules Here'!1600:1600,0)),AA$1),TREND(INDEX('Set Schedules Here'!1601:1601,1,MATCH(AA$1,'Set Schedules Here'!1600:1600,1)):INDEX('Set Schedules Here'!1601:1601,1,MATCH(AA$1,'Set Schedules Here'!1600:1600,1)+1),INDEX('Set Schedules Here'!1600:1600,1,MATCH(AA$1,'Set Schedules Here'!1600:1600,1)):INDEX('Set Schedules Here'!1600:1600,1,MATCH(AA$1,'Set Schedules Here'!1600:1600,1)+1),AA$1)),rounding_decimal_places)</f>
        <v>1</v>
      </c>
      <c r="AB801">
        <f>ROUND(IF(AB$1=2050,TREND(INDEX('Set Schedules Here'!1601:1601,1,MATCH(AB$1,'Set Schedules Here'!1600:1600,0)),INDEX('Set Schedules Here'!1600:1600,1,MATCH(AB$1,'Set Schedules Here'!1600:1600,0)),AB$1),TREND(INDEX('Set Schedules Here'!1601:1601,1,MATCH(AB$1,'Set Schedules Here'!1600:1600,1)):INDEX('Set Schedules Here'!1601:1601,1,MATCH(AB$1,'Set Schedules Here'!1600:1600,1)+1),INDEX('Set Schedules Here'!1600:1600,1,MATCH(AB$1,'Set Schedules Here'!1600:1600,1)):INDEX('Set Schedules Here'!1600:1600,1,MATCH(AB$1,'Set Schedules Here'!1600:1600,1)+1),AB$1)),rounding_decimal_places)</f>
        <v>1</v>
      </c>
      <c r="AC801">
        <f>ROUND(IF(AC$1=2050,TREND(INDEX('Set Schedules Here'!1601:1601,1,MATCH(AC$1,'Set Schedules Here'!1600:1600,0)),INDEX('Set Schedules Here'!1600:1600,1,MATCH(AC$1,'Set Schedules Here'!1600:1600,0)),AC$1),TREND(INDEX('Set Schedules Here'!1601:1601,1,MATCH(AC$1,'Set Schedules Here'!1600:1600,1)):INDEX('Set Schedules Here'!1601:1601,1,MATCH(AC$1,'Set Schedules Here'!1600:1600,1)+1),INDEX('Set Schedules Here'!1600:1600,1,MATCH(AC$1,'Set Schedules Here'!1600:1600,1)):INDEX('Set Schedules Here'!1600:1600,1,MATCH(AC$1,'Set Schedules Here'!1600:1600,1)+1),AC$1)),rounding_decimal_places)</f>
        <v>1</v>
      </c>
      <c r="AD801">
        <f>ROUND(IF(AD$1=2050,TREND(INDEX('Set Schedules Here'!1601:1601,1,MATCH(AD$1,'Set Schedules Here'!1600:1600,0)),INDEX('Set Schedules Here'!1600:1600,1,MATCH(AD$1,'Set Schedules Here'!1600:1600,0)),AD$1),TREND(INDEX('Set Schedules Here'!1601:1601,1,MATCH(AD$1,'Set Schedules Here'!1600:1600,1)):INDEX('Set Schedules Here'!1601:1601,1,MATCH(AD$1,'Set Schedules Here'!1600:1600,1)+1),INDEX('Set Schedules Here'!1600:1600,1,MATCH(AD$1,'Set Schedules Here'!1600:1600,1)):INDEX('Set Schedules Here'!1600:1600,1,MATCH(AD$1,'Set Schedules Here'!1600:1600,1)+1),AD$1)),rounding_decimal_places)</f>
        <v>1</v>
      </c>
      <c r="AE801">
        <f>ROUND(IF(AE$1=2050,TREND(INDEX('Set Schedules Here'!1601:1601,1,MATCH(AE$1,'Set Schedules Here'!1600:1600,0)),INDEX('Set Schedules Here'!1600:1600,1,MATCH(AE$1,'Set Schedules Here'!1600:1600,0)),AE$1),TREND(INDEX('Set Schedules Here'!1601:1601,1,MATCH(AE$1,'Set Schedules Here'!1600:1600,1)):INDEX('Set Schedules Here'!1601:1601,1,MATCH(AE$1,'Set Schedules Here'!1600:1600,1)+1),INDEX('Set Schedules Here'!1600:1600,1,MATCH(AE$1,'Set Schedules Here'!1600:1600,1)):INDEX('Set Schedules Here'!1600:1600,1,MATCH(AE$1,'Set Schedules Here'!1600:1600,1)+1),AE$1)),rounding_decimal_places)</f>
        <v>1</v>
      </c>
      <c r="AF801">
        <f>ROUND(IF(AF$1=2050,TREND(INDEX('Set Schedules Here'!1601:1601,1,MATCH(AF$1,'Set Schedules Here'!1600:1600,0)),INDEX('Set Schedules Here'!1600:1600,1,MATCH(AF$1,'Set Schedules Here'!1600:1600,0)),AF$1),TREND(INDEX('Set Schedules Here'!1601:1601,1,MATCH(AF$1,'Set Schedules Here'!1600:1600,1)):INDEX('Set Schedules Here'!1601:1601,1,MATCH(AF$1,'Set Schedules Here'!1600:1600,1)+1),INDEX('Set Schedules Here'!1600:1600,1,MATCH(AF$1,'Set Schedules Here'!1600:1600,1)):INDEX('Set Schedules Here'!1600:1600,1,MATCH(AF$1,'Set Schedules Here'!1600:1600,1)+1),AF$1)),rounding_decimal_places)</f>
        <v>1</v>
      </c>
      <c r="AG801">
        <f>ROUND(IF(AG$1=2050,TREND(INDEX('Set Schedules Here'!1601:1601,1,MATCH(AG$1,'Set Schedules Here'!1600:1600,0)),INDEX('Set Schedules Here'!1600:1600,1,MATCH(AG$1,'Set Schedules Here'!1600:1600,0)),AG$1),TREND(INDEX('Set Schedules Here'!1601:1601,1,MATCH(AG$1,'Set Schedules Here'!1600:1600,1)):INDEX('Set Schedules Here'!1601:1601,1,MATCH(AG$1,'Set Schedules Here'!1600:1600,1)+1),INDEX('Set Schedules Here'!1600:1600,1,MATCH(AG$1,'Set Schedules Here'!1600:1600,1)):INDEX('Set Schedules Here'!1600:1600,1,MATCH(AG$1,'Set Schedules Here'!1600:1600,1)+1),AG$1)),rounding_decimal_places)</f>
        <v>1</v>
      </c>
      <c r="AH801">
        <f>ROUND(IF(AH$1=2050,TREND(INDEX('Set Schedules Here'!1601:1601,1,MATCH(AH$1,'Set Schedules Here'!1600:1600,0)),INDEX('Set Schedules Here'!1600:1600,1,MATCH(AH$1,'Set Schedules Here'!1600:1600,0)),AH$1),TREND(INDEX('Set Schedules Here'!1601:1601,1,MATCH(AH$1,'Set Schedules Here'!1600:1600,1)):INDEX('Set Schedules Here'!1601:1601,1,MATCH(AH$1,'Set Schedules Here'!1600:1600,1)+1),INDEX('Set Schedules Here'!1600:1600,1,MATCH(AH$1,'Set Schedules Here'!1600:1600,1)):INDEX('Set Schedules Here'!1600:1600,1,MATCH(AH$1,'Set Schedules Here'!1600:1600,1)+1),AH$1)),rounding_decimal_places)</f>
        <v>1</v>
      </c>
      <c r="AI801">
        <f>ROUND(IF(AI$1=2050,TREND(INDEX('Set Schedules Here'!1601:1601,1,MATCH(AI$1,'Set Schedules Here'!1600:1600,0)),INDEX('Set Schedules Here'!1600:1600,1,MATCH(AI$1,'Set Schedules Here'!1600:1600,0)),AI$1),TREND(INDEX('Set Schedules Here'!1601:1601,1,MATCH(AI$1,'Set Schedules Here'!1600:1600,1)):INDEX('Set Schedules Here'!1601:1601,1,MATCH(AI$1,'Set Schedules Here'!1600:1600,1)+1),INDEX('Set Schedules Here'!1600:1600,1,MATCH(AI$1,'Set Schedules Here'!1600:1600,1)):INDEX('Set Schedules Here'!1600:1600,1,MATCH(AI$1,'Set Schedules Here'!1600:1600,1)+1),AI$1)),rounding_decimal_places)</f>
        <v>1</v>
      </c>
      <c r="AJ801">
        <f>ROUND(IF(AJ$1=2050,TREND(INDEX('Set Schedules Here'!1601:1601,1,MATCH(AJ$1,'Set Schedules Here'!1600:1600,0)),INDEX('Set Schedules Here'!1600:1600,1,MATCH(AJ$1,'Set Schedules Here'!1600:1600,0)),AJ$1),TREND(INDEX('Set Schedules Here'!1601:1601,1,MATCH(AJ$1,'Set Schedules Here'!1600:1600,1)):INDEX('Set Schedules Here'!1601:1601,1,MATCH(AJ$1,'Set Schedules Here'!1600:1600,1)+1),INDEX('Set Schedules Here'!1600:1600,1,MATCH(AJ$1,'Set Schedules Here'!1600:1600,1)):INDEX('Set Schedules Here'!1600:1600,1,MATCH(AJ$1,'Set Schedules Here'!1600:1600,1)+1),AJ$1)),rounding_decimal_places)</f>
        <v>1</v>
      </c>
    </row>
    <row r="802" spans="1:36" x14ac:dyDescent="0.45">
      <c r="A802" s="12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>
        <f>ROUND(IF(E$1=2050,TREND(INDEX('Set Schedules Here'!1603:1603,1,MATCH(E$1,'Set Schedules Here'!1602:1602,0)),INDEX('Set Schedules Here'!1602:1602,1,MATCH(E$1,'Set Schedules Here'!1602:1602,0)),E$1),TREND(INDEX('Set Schedules Here'!1603:1603,1,MATCH(E$1,'Set Schedules Here'!1602:1602,1)):INDEX('Set Schedules Here'!1603:1603,1,MATCH(E$1,'Set Schedules Here'!1602:1602,1)+1),INDEX('Set Schedules Here'!1602:1602,1,MATCH(E$1,'Set Schedules Here'!1602:1602,1)):INDEX('Set Schedules Here'!1602:1602,1,MATCH(E$1,'Set Schedules Here'!1602:1602,1)+1),E$1)),rounding_decimal_places)</f>
        <v>1</v>
      </c>
      <c r="F802">
        <f>ROUND(IF(F$1=2050,TREND(INDEX('Set Schedules Here'!1603:1603,1,MATCH(F$1,'Set Schedules Here'!1602:1602,0)),INDEX('Set Schedules Here'!1602:1602,1,MATCH(F$1,'Set Schedules Here'!1602:1602,0)),F$1),TREND(INDEX('Set Schedules Here'!1603:1603,1,MATCH(F$1,'Set Schedules Here'!1602:1602,1)):INDEX('Set Schedules Here'!1603:1603,1,MATCH(F$1,'Set Schedules Here'!1602:1602,1)+1),INDEX('Set Schedules Here'!1602:1602,1,MATCH(F$1,'Set Schedules Here'!1602:1602,1)):INDEX('Set Schedules Here'!1602:1602,1,MATCH(F$1,'Set Schedules Here'!1602:1602,1)+1),F$1)),rounding_decimal_places)</f>
        <v>1</v>
      </c>
      <c r="G802">
        <f>ROUND(IF(G$1=2050,TREND(INDEX('Set Schedules Here'!1603:1603,1,MATCH(G$1,'Set Schedules Here'!1602:1602,0)),INDEX('Set Schedules Here'!1602:1602,1,MATCH(G$1,'Set Schedules Here'!1602:1602,0)),G$1),TREND(INDEX('Set Schedules Here'!1603:1603,1,MATCH(G$1,'Set Schedules Here'!1602:1602,1)):INDEX('Set Schedules Here'!1603:1603,1,MATCH(G$1,'Set Schedules Here'!1602:1602,1)+1),INDEX('Set Schedules Here'!1602:1602,1,MATCH(G$1,'Set Schedules Here'!1602:1602,1)):INDEX('Set Schedules Here'!1602:1602,1,MATCH(G$1,'Set Schedules Here'!1602:1602,1)+1),G$1)),rounding_decimal_places)</f>
        <v>1</v>
      </c>
      <c r="H802">
        <f>ROUND(IF(H$1=2050,TREND(INDEX('Set Schedules Here'!1603:1603,1,MATCH(H$1,'Set Schedules Here'!1602:1602,0)),INDEX('Set Schedules Here'!1602:1602,1,MATCH(H$1,'Set Schedules Here'!1602:1602,0)),H$1),TREND(INDEX('Set Schedules Here'!1603:1603,1,MATCH(H$1,'Set Schedules Here'!1602:1602,1)):INDEX('Set Schedules Here'!1603:1603,1,MATCH(H$1,'Set Schedules Here'!1602:1602,1)+1),INDEX('Set Schedules Here'!1602:1602,1,MATCH(H$1,'Set Schedules Here'!1602:1602,1)):INDEX('Set Schedules Here'!1602:1602,1,MATCH(H$1,'Set Schedules Here'!1602:1602,1)+1),H$1)),rounding_decimal_places)</f>
        <v>1</v>
      </c>
      <c r="I802">
        <f>ROUND(IF(I$1=2050,TREND(INDEX('Set Schedules Here'!1603:1603,1,MATCH(I$1,'Set Schedules Here'!1602:1602,0)),INDEX('Set Schedules Here'!1602:1602,1,MATCH(I$1,'Set Schedules Here'!1602:1602,0)),I$1),TREND(INDEX('Set Schedules Here'!1603:1603,1,MATCH(I$1,'Set Schedules Here'!1602:1602,1)):INDEX('Set Schedules Here'!1603:1603,1,MATCH(I$1,'Set Schedules Here'!1602:1602,1)+1),INDEX('Set Schedules Here'!1602:1602,1,MATCH(I$1,'Set Schedules Here'!1602:1602,1)):INDEX('Set Schedules Here'!1602:1602,1,MATCH(I$1,'Set Schedules Here'!1602:1602,1)+1),I$1)),rounding_decimal_places)</f>
        <v>1</v>
      </c>
      <c r="J802">
        <f>ROUND(IF(J$1=2050,TREND(INDEX('Set Schedules Here'!1603:1603,1,MATCH(J$1,'Set Schedules Here'!1602:1602,0)),INDEX('Set Schedules Here'!1602:1602,1,MATCH(J$1,'Set Schedules Here'!1602:1602,0)),J$1),TREND(INDEX('Set Schedules Here'!1603:1603,1,MATCH(J$1,'Set Schedules Here'!1602:1602,1)):INDEX('Set Schedules Here'!1603:1603,1,MATCH(J$1,'Set Schedules Here'!1602:1602,1)+1),INDEX('Set Schedules Here'!1602:1602,1,MATCH(J$1,'Set Schedules Here'!1602:1602,1)):INDEX('Set Schedules Here'!1602:1602,1,MATCH(J$1,'Set Schedules Here'!1602:1602,1)+1),J$1)),rounding_decimal_places)</f>
        <v>1</v>
      </c>
      <c r="K802">
        <f>ROUND(IF(K$1=2050,TREND(INDEX('Set Schedules Here'!1603:1603,1,MATCH(K$1,'Set Schedules Here'!1602:1602,0)),INDEX('Set Schedules Here'!1602:1602,1,MATCH(K$1,'Set Schedules Here'!1602:1602,0)),K$1),TREND(INDEX('Set Schedules Here'!1603:1603,1,MATCH(K$1,'Set Schedules Here'!1602:1602,1)):INDEX('Set Schedules Here'!1603:1603,1,MATCH(K$1,'Set Schedules Here'!1602:1602,1)+1),INDEX('Set Schedules Here'!1602:1602,1,MATCH(K$1,'Set Schedules Here'!1602:1602,1)):INDEX('Set Schedules Here'!1602:1602,1,MATCH(K$1,'Set Schedules Here'!1602:1602,1)+1),K$1)),rounding_decimal_places)</f>
        <v>1</v>
      </c>
      <c r="L802">
        <f>ROUND(IF(L$1=2050,TREND(INDEX('Set Schedules Here'!1603:1603,1,MATCH(L$1,'Set Schedules Here'!1602:1602,0)),INDEX('Set Schedules Here'!1602:1602,1,MATCH(L$1,'Set Schedules Here'!1602:1602,0)),L$1),TREND(INDEX('Set Schedules Here'!1603:1603,1,MATCH(L$1,'Set Schedules Here'!1602:1602,1)):INDEX('Set Schedules Here'!1603:1603,1,MATCH(L$1,'Set Schedules Here'!1602:1602,1)+1),INDEX('Set Schedules Here'!1602:1602,1,MATCH(L$1,'Set Schedules Here'!1602:1602,1)):INDEX('Set Schedules Here'!1602:1602,1,MATCH(L$1,'Set Schedules Here'!1602:1602,1)+1),L$1)),rounding_decimal_places)</f>
        <v>1</v>
      </c>
      <c r="M802">
        <f>ROUND(IF(M$1=2050,TREND(INDEX('Set Schedules Here'!1603:1603,1,MATCH(M$1,'Set Schedules Here'!1602:1602,0)),INDEX('Set Schedules Here'!1602:1602,1,MATCH(M$1,'Set Schedules Here'!1602:1602,0)),M$1),TREND(INDEX('Set Schedules Here'!1603:1603,1,MATCH(M$1,'Set Schedules Here'!1602:1602,1)):INDEX('Set Schedules Here'!1603:1603,1,MATCH(M$1,'Set Schedules Here'!1602:1602,1)+1),INDEX('Set Schedules Here'!1602:1602,1,MATCH(M$1,'Set Schedules Here'!1602:1602,1)):INDEX('Set Schedules Here'!1602:1602,1,MATCH(M$1,'Set Schedules Here'!1602:1602,1)+1),M$1)),rounding_decimal_places)</f>
        <v>1</v>
      </c>
      <c r="N802">
        <f>ROUND(IF(N$1=2050,TREND(INDEX('Set Schedules Here'!1603:1603,1,MATCH(N$1,'Set Schedules Here'!1602:1602,0)),INDEX('Set Schedules Here'!1602:1602,1,MATCH(N$1,'Set Schedules Here'!1602:1602,0)),N$1),TREND(INDEX('Set Schedules Here'!1603:1603,1,MATCH(N$1,'Set Schedules Here'!1602:1602,1)):INDEX('Set Schedules Here'!1603:1603,1,MATCH(N$1,'Set Schedules Here'!1602:1602,1)+1),INDEX('Set Schedules Here'!1602:1602,1,MATCH(N$1,'Set Schedules Here'!1602:1602,1)):INDEX('Set Schedules Here'!1602:1602,1,MATCH(N$1,'Set Schedules Here'!1602:1602,1)+1),N$1)),rounding_decimal_places)</f>
        <v>1</v>
      </c>
      <c r="O802">
        <f>ROUND(IF(O$1=2050,TREND(INDEX('Set Schedules Here'!1603:1603,1,MATCH(O$1,'Set Schedules Here'!1602:1602,0)),INDEX('Set Schedules Here'!1602:1602,1,MATCH(O$1,'Set Schedules Here'!1602:1602,0)),O$1),TREND(INDEX('Set Schedules Here'!1603:1603,1,MATCH(O$1,'Set Schedules Here'!1602:1602,1)):INDEX('Set Schedules Here'!1603:1603,1,MATCH(O$1,'Set Schedules Here'!1602:1602,1)+1),INDEX('Set Schedules Here'!1602:1602,1,MATCH(O$1,'Set Schedules Here'!1602:1602,1)):INDEX('Set Schedules Here'!1602:1602,1,MATCH(O$1,'Set Schedules Here'!1602:1602,1)+1),O$1)),rounding_decimal_places)</f>
        <v>1</v>
      </c>
      <c r="P802">
        <f>ROUND(IF(P$1=2050,TREND(INDEX('Set Schedules Here'!1603:1603,1,MATCH(P$1,'Set Schedules Here'!1602:1602,0)),INDEX('Set Schedules Here'!1602:1602,1,MATCH(P$1,'Set Schedules Here'!1602:1602,0)),P$1),TREND(INDEX('Set Schedules Here'!1603:1603,1,MATCH(P$1,'Set Schedules Here'!1602:1602,1)):INDEX('Set Schedules Here'!1603:1603,1,MATCH(P$1,'Set Schedules Here'!1602:1602,1)+1),INDEX('Set Schedules Here'!1602:1602,1,MATCH(P$1,'Set Schedules Here'!1602:1602,1)):INDEX('Set Schedules Here'!1602:1602,1,MATCH(P$1,'Set Schedules Here'!1602:1602,1)+1),P$1)),rounding_decimal_places)</f>
        <v>1</v>
      </c>
      <c r="Q802">
        <f>ROUND(IF(Q$1=2050,TREND(INDEX('Set Schedules Here'!1603:1603,1,MATCH(Q$1,'Set Schedules Here'!1602:1602,0)),INDEX('Set Schedules Here'!1602:1602,1,MATCH(Q$1,'Set Schedules Here'!1602:1602,0)),Q$1),TREND(INDEX('Set Schedules Here'!1603:1603,1,MATCH(Q$1,'Set Schedules Here'!1602:1602,1)):INDEX('Set Schedules Here'!1603:1603,1,MATCH(Q$1,'Set Schedules Here'!1602:1602,1)+1),INDEX('Set Schedules Here'!1602:1602,1,MATCH(Q$1,'Set Schedules Here'!1602:1602,1)):INDEX('Set Schedules Here'!1602:1602,1,MATCH(Q$1,'Set Schedules Here'!1602:1602,1)+1),Q$1)),rounding_decimal_places)</f>
        <v>1</v>
      </c>
      <c r="R802">
        <f>ROUND(IF(R$1=2050,TREND(INDEX('Set Schedules Here'!1603:1603,1,MATCH(R$1,'Set Schedules Here'!1602:1602,0)),INDEX('Set Schedules Here'!1602:1602,1,MATCH(R$1,'Set Schedules Here'!1602:1602,0)),R$1),TREND(INDEX('Set Schedules Here'!1603:1603,1,MATCH(R$1,'Set Schedules Here'!1602:1602,1)):INDEX('Set Schedules Here'!1603:1603,1,MATCH(R$1,'Set Schedules Here'!1602:1602,1)+1),INDEX('Set Schedules Here'!1602:1602,1,MATCH(R$1,'Set Schedules Here'!1602:1602,1)):INDEX('Set Schedules Here'!1602:1602,1,MATCH(R$1,'Set Schedules Here'!1602:1602,1)+1),R$1)),rounding_decimal_places)</f>
        <v>1</v>
      </c>
      <c r="S802">
        <f>ROUND(IF(S$1=2050,TREND(INDEX('Set Schedules Here'!1603:1603,1,MATCH(S$1,'Set Schedules Here'!1602:1602,0)),INDEX('Set Schedules Here'!1602:1602,1,MATCH(S$1,'Set Schedules Here'!1602:1602,0)),S$1),TREND(INDEX('Set Schedules Here'!1603:1603,1,MATCH(S$1,'Set Schedules Here'!1602:1602,1)):INDEX('Set Schedules Here'!1603:1603,1,MATCH(S$1,'Set Schedules Here'!1602:1602,1)+1),INDEX('Set Schedules Here'!1602:1602,1,MATCH(S$1,'Set Schedules Here'!1602:1602,1)):INDEX('Set Schedules Here'!1602:1602,1,MATCH(S$1,'Set Schedules Here'!1602:1602,1)+1),S$1)),rounding_decimal_places)</f>
        <v>1</v>
      </c>
      <c r="T802">
        <f>ROUND(IF(T$1=2050,TREND(INDEX('Set Schedules Here'!1603:1603,1,MATCH(T$1,'Set Schedules Here'!1602:1602,0)),INDEX('Set Schedules Here'!1602:1602,1,MATCH(T$1,'Set Schedules Here'!1602:1602,0)),T$1),TREND(INDEX('Set Schedules Here'!1603:1603,1,MATCH(T$1,'Set Schedules Here'!1602:1602,1)):INDEX('Set Schedules Here'!1603:1603,1,MATCH(T$1,'Set Schedules Here'!1602:1602,1)+1),INDEX('Set Schedules Here'!1602:1602,1,MATCH(T$1,'Set Schedules Here'!1602:1602,1)):INDEX('Set Schedules Here'!1602:1602,1,MATCH(T$1,'Set Schedules Here'!1602:1602,1)+1),T$1)),rounding_decimal_places)</f>
        <v>1</v>
      </c>
      <c r="U802">
        <f>ROUND(IF(U$1=2050,TREND(INDEX('Set Schedules Here'!1603:1603,1,MATCH(U$1,'Set Schedules Here'!1602:1602,0)),INDEX('Set Schedules Here'!1602:1602,1,MATCH(U$1,'Set Schedules Here'!1602:1602,0)),U$1),TREND(INDEX('Set Schedules Here'!1603:1603,1,MATCH(U$1,'Set Schedules Here'!1602:1602,1)):INDEX('Set Schedules Here'!1603:1603,1,MATCH(U$1,'Set Schedules Here'!1602:1602,1)+1),INDEX('Set Schedules Here'!1602:1602,1,MATCH(U$1,'Set Schedules Here'!1602:1602,1)):INDEX('Set Schedules Here'!1602:1602,1,MATCH(U$1,'Set Schedules Here'!1602:1602,1)+1),U$1)),rounding_decimal_places)</f>
        <v>1</v>
      </c>
      <c r="V802">
        <f>ROUND(IF(V$1=2050,TREND(INDEX('Set Schedules Here'!1603:1603,1,MATCH(V$1,'Set Schedules Here'!1602:1602,0)),INDEX('Set Schedules Here'!1602:1602,1,MATCH(V$1,'Set Schedules Here'!1602:1602,0)),V$1),TREND(INDEX('Set Schedules Here'!1603:1603,1,MATCH(V$1,'Set Schedules Here'!1602:1602,1)):INDEX('Set Schedules Here'!1603:1603,1,MATCH(V$1,'Set Schedules Here'!1602:1602,1)+1),INDEX('Set Schedules Here'!1602:1602,1,MATCH(V$1,'Set Schedules Here'!1602:1602,1)):INDEX('Set Schedules Here'!1602:1602,1,MATCH(V$1,'Set Schedules Here'!1602:1602,1)+1),V$1)),rounding_decimal_places)</f>
        <v>1</v>
      </c>
      <c r="W802">
        <f>ROUND(IF(W$1=2050,TREND(INDEX('Set Schedules Here'!1603:1603,1,MATCH(W$1,'Set Schedules Here'!1602:1602,0)),INDEX('Set Schedules Here'!1602:1602,1,MATCH(W$1,'Set Schedules Here'!1602:1602,0)),W$1),TREND(INDEX('Set Schedules Here'!1603:1603,1,MATCH(W$1,'Set Schedules Here'!1602:1602,1)):INDEX('Set Schedules Here'!1603:1603,1,MATCH(W$1,'Set Schedules Here'!1602:1602,1)+1),INDEX('Set Schedules Here'!1602:1602,1,MATCH(W$1,'Set Schedules Here'!1602:1602,1)):INDEX('Set Schedules Here'!1602:1602,1,MATCH(W$1,'Set Schedules Here'!1602:1602,1)+1),W$1)),rounding_decimal_places)</f>
        <v>1</v>
      </c>
      <c r="X802">
        <f>ROUND(IF(X$1=2050,TREND(INDEX('Set Schedules Here'!1603:1603,1,MATCH(X$1,'Set Schedules Here'!1602:1602,0)),INDEX('Set Schedules Here'!1602:1602,1,MATCH(X$1,'Set Schedules Here'!1602:1602,0)),X$1),TREND(INDEX('Set Schedules Here'!1603:1603,1,MATCH(X$1,'Set Schedules Here'!1602:1602,1)):INDEX('Set Schedules Here'!1603:1603,1,MATCH(X$1,'Set Schedules Here'!1602:1602,1)+1),INDEX('Set Schedules Here'!1602:1602,1,MATCH(X$1,'Set Schedules Here'!1602:1602,1)):INDEX('Set Schedules Here'!1602:1602,1,MATCH(X$1,'Set Schedules Here'!1602:1602,1)+1),X$1)),rounding_decimal_places)</f>
        <v>1</v>
      </c>
      <c r="Y802">
        <f>ROUND(IF(Y$1=2050,TREND(INDEX('Set Schedules Here'!1603:1603,1,MATCH(Y$1,'Set Schedules Here'!1602:1602,0)),INDEX('Set Schedules Here'!1602:1602,1,MATCH(Y$1,'Set Schedules Here'!1602:1602,0)),Y$1),TREND(INDEX('Set Schedules Here'!1603:1603,1,MATCH(Y$1,'Set Schedules Here'!1602:1602,1)):INDEX('Set Schedules Here'!1603:1603,1,MATCH(Y$1,'Set Schedules Here'!1602:1602,1)+1),INDEX('Set Schedules Here'!1602:1602,1,MATCH(Y$1,'Set Schedules Here'!1602:1602,1)):INDEX('Set Schedules Here'!1602:1602,1,MATCH(Y$1,'Set Schedules Here'!1602:1602,1)+1),Y$1)),rounding_decimal_places)</f>
        <v>1</v>
      </c>
      <c r="Z802">
        <f>ROUND(IF(Z$1=2050,TREND(INDEX('Set Schedules Here'!1603:1603,1,MATCH(Z$1,'Set Schedules Here'!1602:1602,0)),INDEX('Set Schedules Here'!1602:1602,1,MATCH(Z$1,'Set Schedules Here'!1602:1602,0)),Z$1),TREND(INDEX('Set Schedules Here'!1603:1603,1,MATCH(Z$1,'Set Schedules Here'!1602:1602,1)):INDEX('Set Schedules Here'!1603:1603,1,MATCH(Z$1,'Set Schedules Here'!1602:1602,1)+1),INDEX('Set Schedules Here'!1602:1602,1,MATCH(Z$1,'Set Schedules Here'!1602:1602,1)):INDEX('Set Schedules Here'!1602:1602,1,MATCH(Z$1,'Set Schedules Here'!1602:1602,1)+1),Z$1)),rounding_decimal_places)</f>
        <v>1</v>
      </c>
      <c r="AA802">
        <f>ROUND(IF(AA$1=2050,TREND(INDEX('Set Schedules Here'!1603:1603,1,MATCH(AA$1,'Set Schedules Here'!1602:1602,0)),INDEX('Set Schedules Here'!1602:1602,1,MATCH(AA$1,'Set Schedules Here'!1602:1602,0)),AA$1),TREND(INDEX('Set Schedules Here'!1603:1603,1,MATCH(AA$1,'Set Schedules Here'!1602:1602,1)):INDEX('Set Schedules Here'!1603:1603,1,MATCH(AA$1,'Set Schedules Here'!1602:1602,1)+1),INDEX('Set Schedules Here'!1602:1602,1,MATCH(AA$1,'Set Schedules Here'!1602:1602,1)):INDEX('Set Schedules Here'!1602:1602,1,MATCH(AA$1,'Set Schedules Here'!1602:1602,1)+1),AA$1)),rounding_decimal_places)</f>
        <v>1</v>
      </c>
      <c r="AB802">
        <f>ROUND(IF(AB$1=2050,TREND(INDEX('Set Schedules Here'!1603:1603,1,MATCH(AB$1,'Set Schedules Here'!1602:1602,0)),INDEX('Set Schedules Here'!1602:1602,1,MATCH(AB$1,'Set Schedules Here'!1602:1602,0)),AB$1),TREND(INDEX('Set Schedules Here'!1603:1603,1,MATCH(AB$1,'Set Schedules Here'!1602:1602,1)):INDEX('Set Schedules Here'!1603:1603,1,MATCH(AB$1,'Set Schedules Here'!1602:1602,1)+1),INDEX('Set Schedules Here'!1602:1602,1,MATCH(AB$1,'Set Schedules Here'!1602:1602,1)):INDEX('Set Schedules Here'!1602:1602,1,MATCH(AB$1,'Set Schedules Here'!1602:1602,1)+1),AB$1)),rounding_decimal_places)</f>
        <v>1</v>
      </c>
      <c r="AC802">
        <f>ROUND(IF(AC$1=2050,TREND(INDEX('Set Schedules Here'!1603:1603,1,MATCH(AC$1,'Set Schedules Here'!1602:1602,0)),INDEX('Set Schedules Here'!1602:1602,1,MATCH(AC$1,'Set Schedules Here'!1602:1602,0)),AC$1),TREND(INDEX('Set Schedules Here'!1603:1603,1,MATCH(AC$1,'Set Schedules Here'!1602:1602,1)):INDEX('Set Schedules Here'!1603:1603,1,MATCH(AC$1,'Set Schedules Here'!1602:1602,1)+1),INDEX('Set Schedules Here'!1602:1602,1,MATCH(AC$1,'Set Schedules Here'!1602:1602,1)):INDEX('Set Schedules Here'!1602:1602,1,MATCH(AC$1,'Set Schedules Here'!1602:1602,1)+1),AC$1)),rounding_decimal_places)</f>
        <v>1</v>
      </c>
      <c r="AD802">
        <f>ROUND(IF(AD$1=2050,TREND(INDEX('Set Schedules Here'!1603:1603,1,MATCH(AD$1,'Set Schedules Here'!1602:1602,0)),INDEX('Set Schedules Here'!1602:1602,1,MATCH(AD$1,'Set Schedules Here'!1602:1602,0)),AD$1),TREND(INDEX('Set Schedules Here'!1603:1603,1,MATCH(AD$1,'Set Schedules Here'!1602:1602,1)):INDEX('Set Schedules Here'!1603:1603,1,MATCH(AD$1,'Set Schedules Here'!1602:1602,1)+1),INDEX('Set Schedules Here'!1602:1602,1,MATCH(AD$1,'Set Schedules Here'!1602:1602,1)):INDEX('Set Schedules Here'!1602:1602,1,MATCH(AD$1,'Set Schedules Here'!1602:1602,1)+1),AD$1)),rounding_decimal_places)</f>
        <v>1</v>
      </c>
      <c r="AE802">
        <f>ROUND(IF(AE$1=2050,TREND(INDEX('Set Schedules Here'!1603:1603,1,MATCH(AE$1,'Set Schedules Here'!1602:1602,0)),INDEX('Set Schedules Here'!1602:1602,1,MATCH(AE$1,'Set Schedules Here'!1602:1602,0)),AE$1),TREND(INDEX('Set Schedules Here'!1603:1603,1,MATCH(AE$1,'Set Schedules Here'!1602:1602,1)):INDEX('Set Schedules Here'!1603:1603,1,MATCH(AE$1,'Set Schedules Here'!1602:1602,1)+1),INDEX('Set Schedules Here'!1602:1602,1,MATCH(AE$1,'Set Schedules Here'!1602:1602,1)):INDEX('Set Schedules Here'!1602:1602,1,MATCH(AE$1,'Set Schedules Here'!1602:1602,1)+1),AE$1)),rounding_decimal_places)</f>
        <v>1</v>
      </c>
      <c r="AF802">
        <f>ROUND(IF(AF$1=2050,TREND(INDEX('Set Schedules Here'!1603:1603,1,MATCH(AF$1,'Set Schedules Here'!1602:1602,0)),INDEX('Set Schedules Here'!1602:1602,1,MATCH(AF$1,'Set Schedules Here'!1602:1602,0)),AF$1),TREND(INDEX('Set Schedules Here'!1603:1603,1,MATCH(AF$1,'Set Schedules Here'!1602:1602,1)):INDEX('Set Schedules Here'!1603:1603,1,MATCH(AF$1,'Set Schedules Here'!1602:1602,1)+1),INDEX('Set Schedules Here'!1602:1602,1,MATCH(AF$1,'Set Schedules Here'!1602:1602,1)):INDEX('Set Schedules Here'!1602:1602,1,MATCH(AF$1,'Set Schedules Here'!1602:1602,1)+1),AF$1)),rounding_decimal_places)</f>
        <v>1</v>
      </c>
      <c r="AG802">
        <f>ROUND(IF(AG$1=2050,TREND(INDEX('Set Schedules Here'!1603:1603,1,MATCH(AG$1,'Set Schedules Here'!1602:1602,0)),INDEX('Set Schedules Here'!1602:1602,1,MATCH(AG$1,'Set Schedules Here'!1602:1602,0)),AG$1),TREND(INDEX('Set Schedules Here'!1603:1603,1,MATCH(AG$1,'Set Schedules Here'!1602:1602,1)):INDEX('Set Schedules Here'!1603:1603,1,MATCH(AG$1,'Set Schedules Here'!1602:1602,1)+1),INDEX('Set Schedules Here'!1602:1602,1,MATCH(AG$1,'Set Schedules Here'!1602:1602,1)):INDEX('Set Schedules Here'!1602:1602,1,MATCH(AG$1,'Set Schedules Here'!1602:1602,1)+1),AG$1)),rounding_decimal_places)</f>
        <v>1</v>
      </c>
      <c r="AH802">
        <f>ROUND(IF(AH$1=2050,TREND(INDEX('Set Schedules Here'!1603:1603,1,MATCH(AH$1,'Set Schedules Here'!1602:1602,0)),INDEX('Set Schedules Here'!1602:1602,1,MATCH(AH$1,'Set Schedules Here'!1602:1602,0)),AH$1),TREND(INDEX('Set Schedules Here'!1603:1603,1,MATCH(AH$1,'Set Schedules Here'!1602:1602,1)):INDEX('Set Schedules Here'!1603:1603,1,MATCH(AH$1,'Set Schedules Here'!1602:1602,1)+1),INDEX('Set Schedules Here'!1602:1602,1,MATCH(AH$1,'Set Schedules Here'!1602:1602,1)):INDEX('Set Schedules Here'!1602:1602,1,MATCH(AH$1,'Set Schedules Here'!1602:1602,1)+1),AH$1)),rounding_decimal_places)</f>
        <v>1</v>
      </c>
      <c r="AI802">
        <f>ROUND(IF(AI$1=2050,TREND(INDEX('Set Schedules Here'!1603:1603,1,MATCH(AI$1,'Set Schedules Here'!1602:1602,0)),INDEX('Set Schedules Here'!1602:1602,1,MATCH(AI$1,'Set Schedules Here'!1602:1602,0)),AI$1),TREND(INDEX('Set Schedules Here'!1603:1603,1,MATCH(AI$1,'Set Schedules Here'!1602:1602,1)):INDEX('Set Schedules Here'!1603:1603,1,MATCH(AI$1,'Set Schedules Here'!1602:1602,1)+1),INDEX('Set Schedules Here'!1602:1602,1,MATCH(AI$1,'Set Schedules Here'!1602:1602,1)):INDEX('Set Schedules Here'!1602:1602,1,MATCH(AI$1,'Set Schedules Here'!1602:1602,1)+1),AI$1)),rounding_decimal_places)</f>
        <v>1</v>
      </c>
      <c r="AJ802">
        <f>ROUND(IF(AJ$1=2050,TREND(INDEX('Set Schedules Here'!1603:1603,1,MATCH(AJ$1,'Set Schedules Here'!1602:1602,0)),INDEX('Set Schedules Here'!1602:1602,1,MATCH(AJ$1,'Set Schedules Here'!1602:1602,0)),AJ$1),TREND(INDEX('Set Schedules Here'!1603:1603,1,MATCH(AJ$1,'Set Schedules Here'!1602:1602,1)):INDEX('Set Schedules Here'!1603:1603,1,MATCH(AJ$1,'Set Schedules Here'!1602:1602,1)+1),INDEX('Set Schedules Here'!1602:1602,1,MATCH(AJ$1,'Set Schedules Here'!1602:1602,1)):INDEX('Set Schedules Here'!1602:1602,1,MATCH(AJ$1,'Set Schedules Here'!1602:1602,1)+1),AJ$1)),rounding_decimal_places)</f>
        <v>1</v>
      </c>
    </row>
    <row r="803" spans="1:36" x14ac:dyDescent="0.45">
      <c r="A803" s="12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>
        <f>ROUND(IF(E$1=2050,TREND(INDEX('Set Schedules Here'!1605:1605,1,MATCH(E$1,'Set Schedules Here'!1604:1604,0)),INDEX('Set Schedules Here'!1604:1604,1,MATCH(E$1,'Set Schedules Here'!1604:1604,0)),E$1),TREND(INDEX('Set Schedules Here'!1605:1605,1,MATCH(E$1,'Set Schedules Here'!1604:1604,1)):INDEX('Set Schedules Here'!1605:1605,1,MATCH(E$1,'Set Schedules Here'!1604:1604,1)+1),INDEX('Set Schedules Here'!1604:1604,1,MATCH(E$1,'Set Schedules Here'!1604:1604,1)):INDEX('Set Schedules Here'!1604:1604,1,MATCH(E$1,'Set Schedules Here'!1604:1604,1)+1),E$1)),rounding_decimal_places)</f>
        <v>1</v>
      </c>
      <c r="F803">
        <f>ROUND(IF(F$1=2050,TREND(INDEX('Set Schedules Here'!1605:1605,1,MATCH(F$1,'Set Schedules Here'!1604:1604,0)),INDEX('Set Schedules Here'!1604:1604,1,MATCH(F$1,'Set Schedules Here'!1604:1604,0)),F$1),TREND(INDEX('Set Schedules Here'!1605:1605,1,MATCH(F$1,'Set Schedules Here'!1604:1604,1)):INDEX('Set Schedules Here'!1605:1605,1,MATCH(F$1,'Set Schedules Here'!1604:1604,1)+1),INDEX('Set Schedules Here'!1604:1604,1,MATCH(F$1,'Set Schedules Here'!1604:1604,1)):INDEX('Set Schedules Here'!1604:1604,1,MATCH(F$1,'Set Schedules Here'!1604:1604,1)+1),F$1)),rounding_decimal_places)</f>
        <v>1</v>
      </c>
      <c r="G803">
        <f>ROUND(IF(G$1=2050,TREND(INDEX('Set Schedules Here'!1605:1605,1,MATCH(G$1,'Set Schedules Here'!1604:1604,0)),INDEX('Set Schedules Here'!1604:1604,1,MATCH(G$1,'Set Schedules Here'!1604:1604,0)),G$1),TREND(INDEX('Set Schedules Here'!1605:1605,1,MATCH(G$1,'Set Schedules Here'!1604:1604,1)):INDEX('Set Schedules Here'!1605:1605,1,MATCH(G$1,'Set Schedules Here'!1604:1604,1)+1),INDEX('Set Schedules Here'!1604:1604,1,MATCH(G$1,'Set Schedules Here'!1604:1604,1)):INDEX('Set Schedules Here'!1604:1604,1,MATCH(G$1,'Set Schedules Here'!1604:1604,1)+1),G$1)),rounding_decimal_places)</f>
        <v>1</v>
      </c>
      <c r="H803">
        <f>ROUND(IF(H$1=2050,TREND(INDEX('Set Schedules Here'!1605:1605,1,MATCH(H$1,'Set Schedules Here'!1604:1604,0)),INDEX('Set Schedules Here'!1604:1604,1,MATCH(H$1,'Set Schedules Here'!1604:1604,0)),H$1),TREND(INDEX('Set Schedules Here'!1605:1605,1,MATCH(H$1,'Set Schedules Here'!1604:1604,1)):INDEX('Set Schedules Here'!1605:1605,1,MATCH(H$1,'Set Schedules Here'!1604:1604,1)+1),INDEX('Set Schedules Here'!1604:1604,1,MATCH(H$1,'Set Schedules Here'!1604:1604,1)):INDEX('Set Schedules Here'!1604:1604,1,MATCH(H$1,'Set Schedules Here'!1604:1604,1)+1),H$1)),rounding_decimal_places)</f>
        <v>1</v>
      </c>
      <c r="I803">
        <f>ROUND(IF(I$1=2050,TREND(INDEX('Set Schedules Here'!1605:1605,1,MATCH(I$1,'Set Schedules Here'!1604:1604,0)),INDEX('Set Schedules Here'!1604:1604,1,MATCH(I$1,'Set Schedules Here'!1604:1604,0)),I$1),TREND(INDEX('Set Schedules Here'!1605:1605,1,MATCH(I$1,'Set Schedules Here'!1604:1604,1)):INDEX('Set Schedules Here'!1605:1605,1,MATCH(I$1,'Set Schedules Here'!1604:1604,1)+1),INDEX('Set Schedules Here'!1604:1604,1,MATCH(I$1,'Set Schedules Here'!1604:1604,1)):INDEX('Set Schedules Here'!1604:1604,1,MATCH(I$1,'Set Schedules Here'!1604:1604,1)+1),I$1)),rounding_decimal_places)</f>
        <v>1</v>
      </c>
      <c r="J803">
        <f>ROUND(IF(J$1=2050,TREND(INDEX('Set Schedules Here'!1605:1605,1,MATCH(J$1,'Set Schedules Here'!1604:1604,0)),INDEX('Set Schedules Here'!1604:1604,1,MATCH(J$1,'Set Schedules Here'!1604:1604,0)),J$1),TREND(INDEX('Set Schedules Here'!1605:1605,1,MATCH(J$1,'Set Schedules Here'!1604:1604,1)):INDEX('Set Schedules Here'!1605:1605,1,MATCH(J$1,'Set Schedules Here'!1604:1604,1)+1),INDEX('Set Schedules Here'!1604:1604,1,MATCH(J$1,'Set Schedules Here'!1604:1604,1)):INDEX('Set Schedules Here'!1604:1604,1,MATCH(J$1,'Set Schedules Here'!1604:1604,1)+1),J$1)),rounding_decimal_places)</f>
        <v>1</v>
      </c>
      <c r="K803">
        <f>ROUND(IF(K$1=2050,TREND(INDEX('Set Schedules Here'!1605:1605,1,MATCH(K$1,'Set Schedules Here'!1604:1604,0)),INDEX('Set Schedules Here'!1604:1604,1,MATCH(K$1,'Set Schedules Here'!1604:1604,0)),K$1),TREND(INDEX('Set Schedules Here'!1605:1605,1,MATCH(K$1,'Set Schedules Here'!1604:1604,1)):INDEX('Set Schedules Here'!1605:1605,1,MATCH(K$1,'Set Schedules Here'!1604:1604,1)+1),INDEX('Set Schedules Here'!1604:1604,1,MATCH(K$1,'Set Schedules Here'!1604:1604,1)):INDEX('Set Schedules Here'!1604:1604,1,MATCH(K$1,'Set Schedules Here'!1604:1604,1)+1),K$1)),rounding_decimal_places)</f>
        <v>1</v>
      </c>
      <c r="L803">
        <f>ROUND(IF(L$1=2050,TREND(INDEX('Set Schedules Here'!1605:1605,1,MATCH(L$1,'Set Schedules Here'!1604:1604,0)),INDEX('Set Schedules Here'!1604:1604,1,MATCH(L$1,'Set Schedules Here'!1604:1604,0)),L$1),TREND(INDEX('Set Schedules Here'!1605:1605,1,MATCH(L$1,'Set Schedules Here'!1604:1604,1)):INDEX('Set Schedules Here'!1605:1605,1,MATCH(L$1,'Set Schedules Here'!1604:1604,1)+1),INDEX('Set Schedules Here'!1604:1604,1,MATCH(L$1,'Set Schedules Here'!1604:1604,1)):INDEX('Set Schedules Here'!1604:1604,1,MATCH(L$1,'Set Schedules Here'!1604:1604,1)+1),L$1)),rounding_decimal_places)</f>
        <v>1</v>
      </c>
      <c r="M803">
        <f>ROUND(IF(M$1=2050,TREND(INDEX('Set Schedules Here'!1605:1605,1,MATCH(M$1,'Set Schedules Here'!1604:1604,0)),INDEX('Set Schedules Here'!1604:1604,1,MATCH(M$1,'Set Schedules Here'!1604:1604,0)),M$1),TREND(INDEX('Set Schedules Here'!1605:1605,1,MATCH(M$1,'Set Schedules Here'!1604:1604,1)):INDEX('Set Schedules Here'!1605:1605,1,MATCH(M$1,'Set Schedules Here'!1604:1604,1)+1),INDEX('Set Schedules Here'!1604:1604,1,MATCH(M$1,'Set Schedules Here'!1604:1604,1)):INDEX('Set Schedules Here'!1604:1604,1,MATCH(M$1,'Set Schedules Here'!1604:1604,1)+1),M$1)),rounding_decimal_places)</f>
        <v>1</v>
      </c>
      <c r="N803">
        <f>ROUND(IF(N$1=2050,TREND(INDEX('Set Schedules Here'!1605:1605,1,MATCH(N$1,'Set Schedules Here'!1604:1604,0)),INDEX('Set Schedules Here'!1604:1604,1,MATCH(N$1,'Set Schedules Here'!1604:1604,0)),N$1),TREND(INDEX('Set Schedules Here'!1605:1605,1,MATCH(N$1,'Set Schedules Here'!1604:1604,1)):INDEX('Set Schedules Here'!1605:1605,1,MATCH(N$1,'Set Schedules Here'!1604:1604,1)+1),INDEX('Set Schedules Here'!1604:1604,1,MATCH(N$1,'Set Schedules Here'!1604:1604,1)):INDEX('Set Schedules Here'!1604:1604,1,MATCH(N$1,'Set Schedules Here'!1604:1604,1)+1),N$1)),rounding_decimal_places)</f>
        <v>1</v>
      </c>
      <c r="O803">
        <f>ROUND(IF(O$1=2050,TREND(INDEX('Set Schedules Here'!1605:1605,1,MATCH(O$1,'Set Schedules Here'!1604:1604,0)),INDEX('Set Schedules Here'!1604:1604,1,MATCH(O$1,'Set Schedules Here'!1604:1604,0)),O$1),TREND(INDEX('Set Schedules Here'!1605:1605,1,MATCH(O$1,'Set Schedules Here'!1604:1604,1)):INDEX('Set Schedules Here'!1605:1605,1,MATCH(O$1,'Set Schedules Here'!1604:1604,1)+1),INDEX('Set Schedules Here'!1604:1604,1,MATCH(O$1,'Set Schedules Here'!1604:1604,1)):INDEX('Set Schedules Here'!1604:1604,1,MATCH(O$1,'Set Schedules Here'!1604:1604,1)+1),O$1)),rounding_decimal_places)</f>
        <v>1</v>
      </c>
      <c r="P803">
        <f>ROUND(IF(P$1=2050,TREND(INDEX('Set Schedules Here'!1605:1605,1,MATCH(P$1,'Set Schedules Here'!1604:1604,0)),INDEX('Set Schedules Here'!1604:1604,1,MATCH(P$1,'Set Schedules Here'!1604:1604,0)),P$1),TREND(INDEX('Set Schedules Here'!1605:1605,1,MATCH(P$1,'Set Schedules Here'!1604:1604,1)):INDEX('Set Schedules Here'!1605:1605,1,MATCH(P$1,'Set Schedules Here'!1604:1604,1)+1),INDEX('Set Schedules Here'!1604:1604,1,MATCH(P$1,'Set Schedules Here'!1604:1604,1)):INDEX('Set Schedules Here'!1604:1604,1,MATCH(P$1,'Set Schedules Here'!1604:1604,1)+1),P$1)),rounding_decimal_places)</f>
        <v>1</v>
      </c>
      <c r="Q803">
        <f>ROUND(IF(Q$1=2050,TREND(INDEX('Set Schedules Here'!1605:1605,1,MATCH(Q$1,'Set Schedules Here'!1604:1604,0)),INDEX('Set Schedules Here'!1604:1604,1,MATCH(Q$1,'Set Schedules Here'!1604:1604,0)),Q$1),TREND(INDEX('Set Schedules Here'!1605:1605,1,MATCH(Q$1,'Set Schedules Here'!1604:1604,1)):INDEX('Set Schedules Here'!1605:1605,1,MATCH(Q$1,'Set Schedules Here'!1604:1604,1)+1),INDEX('Set Schedules Here'!1604:1604,1,MATCH(Q$1,'Set Schedules Here'!1604:1604,1)):INDEX('Set Schedules Here'!1604:1604,1,MATCH(Q$1,'Set Schedules Here'!1604:1604,1)+1),Q$1)),rounding_decimal_places)</f>
        <v>1</v>
      </c>
      <c r="R803">
        <f>ROUND(IF(R$1=2050,TREND(INDEX('Set Schedules Here'!1605:1605,1,MATCH(R$1,'Set Schedules Here'!1604:1604,0)),INDEX('Set Schedules Here'!1604:1604,1,MATCH(R$1,'Set Schedules Here'!1604:1604,0)),R$1),TREND(INDEX('Set Schedules Here'!1605:1605,1,MATCH(R$1,'Set Schedules Here'!1604:1604,1)):INDEX('Set Schedules Here'!1605:1605,1,MATCH(R$1,'Set Schedules Here'!1604:1604,1)+1),INDEX('Set Schedules Here'!1604:1604,1,MATCH(R$1,'Set Schedules Here'!1604:1604,1)):INDEX('Set Schedules Here'!1604:1604,1,MATCH(R$1,'Set Schedules Here'!1604:1604,1)+1),R$1)),rounding_decimal_places)</f>
        <v>1</v>
      </c>
      <c r="S803">
        <f>ROUND(IF(S$1=2050,TREND(INDEX('Set Schedules Here'!1605:1605,1,MATCH(S$1,'Set Schedules Here'!1604:1604,0)),INDEX('Set Schedules Here'!1604:1604,1,MATCH(S$1,'Set Schedules Here'!1604:1604,0)),S$1),TREND(INDEX('Set Schedules Here'!1605:1605,1,MATCH(S$1,'Set Schedules Here'!1604:1604,1)):INDEX('Set Schedules Here'!1605:1605,1,MATCH(S$1,'Set Schedules Here'!1604:1604,1)+1),INDEX('Set Schedules Here'!1604:1604,1,MATCH(S$1,'Set Schedules Here'!1604:1604,1)):INDEX('Set Schedules Here'!1604:1604,1,MATCH(S$1,'Set Schedules Here'!1604:1604,1)+1),S$1)),rounding_decimal_places)</f>
        <v>1</v>
      </c>
      <c r="T803">
        <f>ROUND(IF(T$1=2050,TREND(INDEX('Set Schedules Here'!1605:1605,1,MATCH(T$1,'Set Schedules Here'!1604:1604,0)),INDEX('Set Schedules Here'!1604:1604,1,MATCH(T$1,'Set Schedules Here'!1604:1604,0)),T$1),TREND(INDEX('Set Schedules Here'!1605:1605,1,MATCH(T$1,'Set Schedules Here'!1604:1604,1)):INDEX('Set Schedules Here'!1605:1605,1,MATCH(T$1,'Set Schedules Here'!1604:1604,1)+1),INDEX('Set Schedules Here'!1604:1604,1,MATCH(T$1,'Set Schedules Here'!1604:1604,1)):INDEX('Set Schedules Here'!1604:1604,1,MATCH(T$1,'Set Schedules Here'!1604:1604,1)+1),T$1)),rounding_decimal_places)</f>
        <v>1</v>
      </c>
      <c r="U803">
        <f>ROUND(IF(U$1=2050,TREND(INDEX('Set Schedules Here'!1605:1605,1,MATCH(U$1,'Set Schedules Here'!1604:1604,0)),INDEX('Set Schedules Here'!1604:1604,1,MATCH(U$1,'Set Schedules Here'!1604:1604,0)),U$1),TREND(INDEX('Set Schedules Here'!1605:1605,1,MATCH(U$1,'Set Schedules Here'!1604:1604,1)):INDEX('Set Schedules Here'!1605:1605,1,MATCH(U$1,'Set Schedules Here'!1604:1604,1)+1),INDEX('Set Schedules Here'!1604:1604,1,MATCH(U$1,'Set Schedules Here'!1604:1604,1)):INDEX('Set Schedules Here'!1604:1604,1,MATCH(U$1,'Set Schedules Here'!1604:1604,1)+1),U$1)),rounding_decimal_places)</f>
        <v>1</v>
      </c>
      <c r="V803">
        <f>ROUND(IF(V$1=2050,TREND(INDEX('Set Schedules Here'!1605:1605,1,MATCH(V$1,'Set Schedules Here'!1604:1604,0)),INDEX('Set Schedules Here'!1604:1604,1,MATCH(V$1,'Set Schedules Here'!1604:1604,0)),V$1),TREND(INDEX('Set Schedules Here'!1605:1605,1,MATCH(V$1,'Set Schedules Here'!1604:1604,1)):INDEX('Set Schedules Here'!1605:1605,1,MATCH(V$1,'Set Schedules Here'!1604:1604,1)+1),INDEX('Set Schedules Here'!1604:1604,1,MATCH(V$1,'Set Schedules Here'!1604:1604,1)):INDEX('Set Schedules Here'!1604:1604,1,MATCH(V$1,'Set Schedules Here'!1604:1604,1)+1),V$1)),rounding_decimal_places)</f>
        <v>1</v>
      </c>
      <c r="W803">
        <f>ROUND(IF(W$1=2050,TREND(INDEX('Set Schedules Here'!1605:1605,1,MATCH(W$1,'Set Schedules Here'!1604:1604,0)),INDEX('Set Schedules Here'!1604:1604,1,MATCH(W$1,'Set Schedules Here'!1604:1604,0)),W$1),TREND(INDEX('Set Schedules Here'!1605:1605,1,MATCH(W$1,'Set Schedules Here'!1604:1604,1)):INDEX('Set Schedules Here'!1605:1605,1,MATCH(W$1,'Set Schedules Here'!1604:1604,1)+1),INDEX('Set Schedules Here'!1604:1604,1,MATCH(W$1,'Set Schedules Here'!1604:1604,1)):INDEX('Set Schedules Here'!1604:1604,1,MATCH(W$1,'Set Schedules Here'!1604:1604,1)+1),W$1)),rounding_decimal_places)</f>
        <v>1</v>
      </c>
      <c r="X803">
        <f>ROUND(IF(X$1=2050,TREND(INDEX('Set Schedules Here'!1605:1605,1,MATCH(X$1,'Set Schedules Here'!1604:1604,0)),INDEX('Set Schedules Here'!1604:1604,1,MATCH(X$1,'Set Schedules Here'!1604:1604,0)),X$1),TREND(INDEX('Set Schedules Here'!1605:1605,1,MATCH(X$1,'Set Schedules Here'!1604:1604,1)):INDEX('Set Schedules Here'!1605:1605,1,MATCH(X$1,'Set Schedules Here'!1604:1604,1)+1),INDEX('Set Schedules Here'!1604:1604,1,MATCH(X$1,'Set Schedules Here'!1604:1604,1)):INDEX('Set Schedules Here'!1604:1604,1,MATCH(X$1,'Set Schedules Here'!1604:1604,1)+1),X$1)),rounding_decimal_places)</f>
        <v>1</v>
      </c>
      <c r="Y803">
        <f>ROUND(IF(Y$1=2050,TREND(INDEX('Set Schedules Here'!1605:1605,1,MATCH(Y$1,'Set Schedules Here'!1604:1604,0)),INDEX('Set Schedules Here'!1604:1604,1,MATCH(Y$1,'Set Schedules Here'!1604:1604,0)),Y$1),TREND(INDEX('Set Schedules Here'!1605:1605,1,MATCH(Y$1,'Set Schedules Here'!1604:1604,1)):INDEX('Set Schedules Here'!1605:1605,1,MATCH(Y$1,'Set Schedules Here'!1604:1604,1)+1),INDEX('Set Schedules Here'!1604:1604,1,MATCH(Y$1,'Set Schedules Here'!1604:1604,1)):INDEX('Set Schedules Here'!1604:1604,1,MATCH(Y$1,'Set Schedules Here'!1604:1604,1)+1),Y$1)),rounding_decimal_places)</f>
        <v>1</v>
      </c>
      <c r="Z803">
        <f>ROUND(IF(Z$1=2050,TREND(INDEX('Set Schedules Here'!1605:1605,1,MATCH(Z$1,'Set Schedules Here'!1604:1604,0)),INDEX('Set Schedules Here'!1604:1604,1,MATCH(Z$1,'Set Schedules Here'!1604:1604,0)),Z$1),TREND(INDEX('Set Schedules Here'!1605:1605,1,MATCH(Z$1,'Set Schedules Here'!1604:1604,1)):INDEX('Set Schedules Here'!1605:1605,1,MATCH(Z$1,'Set Schedules Here'!1604:1604,1)+1),INDEX('Set Schedules Here'!1604:1604,1,MATCH(Z$1,'Set Schedules Here'!1604:1604,1)):INDEX('Set Schedules Here'!1604:1604,1,MATCH(Z$1,'Set Schedules Here'!1604:1604,1)+1),Z$1)),rounding_decimal_places)</f>
        <v>1</v>
      </c>
      <c r="AA803">
        <f>ROUND(IF(AA$1=2050,TREND(INDEX('Set Schedules Here'!1605:1605,1,MATCH(AA$1,'Set Schedules Here'!1604:1604,0)),INDEX('Set Schedules Here'!1604:1604,1,MATCH(AA$1,'Set Schedules Here'!1604:1604,0)),AA$1),TREND(INDEX('Set Schedules Here'!1605:1605,1,MATCH(AA$1,'Set Schedules Here'!1604:1604,1)):INDEX('Set Schedules Here'!1605:1605,1,MATCH(AA$1,'Set Schedules Here'!1604:1604,1)+1),INDEX('Set Schedules Here'!1604:1604,1,MATCH(AA$1,'Set Schedules Here'!1604:1604,1)):INDEX('Set Schedules Here'!1604:1604,1,MATCH(AA$1,'Set Schedules Here'!1604:1604,1)+1),AA$1)),rounding_decimal_places)</f>
        <v>1</v>
      </c>
      <c r="AB803">
        <f>ROUND(IF(AB$1=2050,TREND(INDEX('Set Schedules Here'!1605:1605,1,MATCH(AB$1,'Set Schedules Here'!1604:1604,0)),INDEX('Set Schedules Here'!1604:1604,1,MATCH(AB$1,'Set Schedules Here'!1604:1604,0)),AB$1),TREND(INDEX('Set Schedules Here'!1605:1605,1,MATCH(AB$1,'Set Schedules Here'!1604:1604,1)):INDEX('Set Schedules Here'!1605:1605,1,MATCH(AB$1,'Set Schedules Here'!1604:1604,1)+1),INDEX('Set Schedules Here'!1604:1604,1,MATCH(AB$1,'Set Schedules Here'!1604:1604,1)):INDEX('Set Schedules Here'!1604:1604,1,MATCH(AB$1,'Set Schedules Here'!1604:1604,1)+1),AB$1)),rounding_decimal_places)</f>
        <v>1</v>
      </c>
      <c r="AC803">
        <f>ROUND(IF(AC$1=2050,TREND(INDEX('Set Schedules Here'!1605:1605,1,MATCH(AC$1,'Set Schedules Here'!1604:1604,0)),INDEX('Set Schedules Here'!1604:1604,1,MATCH(AC$1,'Set Schedules Here'!1604:1604,0)),AC$1),TREND(INDEX('Set Schedules Here'!1605:1605,1,MATCH(AC$1,'Set Schedules Here'!1604:1604,1)):INDEX('Set Schedules Here'!1605:1605,1,MATCH(AC$1,'Set Schedules Here'!1604:1604,1)+1),INDEX('Set Schedules Here'!1604:1604,1,MATCH(AC$1,'Set Schedules Here'!1604:1604,1)):INDEX('Set Schedules Here'!1604:1604,1,MATCH(AC$1,'Set Schedules Here'!1604:1604,1)+1),AC$1)),rounding_decimal_places)</f>
        <v>1</v>
      </c>
      <c r="AD803">
        <f>ROUND(IF(AD$1=2050,TREND(INDEX('Set Schedules Here'!1605:1605,1,MATCH(AD$1,'Set Schedules Here'!1604:1604,0)),INDEX('Set Schedules Here'!1604:1604,1,MATCH(AD$1,'Set Schedules Here'!1604:1604,0)),AD$1),TREND(INDEX('Set Schedules Here'!1605:1605,1,MATCH(AD$1,'Set Schedules Here'!1604:1604,1)):INDEX('Set Schedules Here'!1605:1605,1,MATCH(AD$1,'Set Schedules Here'!1604:1604,1)+1),INDEX('Set Schedules Here'!1604:1604,1,MATCH(AD$1,'Set Schedules Here'!1604:1604,1)):INDEX('Set Schedules Here'!1604:1604,1,MATCH(AD$1,'Set Schedules Here'!1604:1604,1)+1),AD$1)),rounding_decimal_places)</f>
        <v>1</v>
      </c>
      <c r="AE803">
        <f>ROUND(IF(AE$1=2050,TREND(INDEX('Set Schedules Here'!1605:1605,1,MATCH(AE$1,'Set Schedules Here'!1604:1604,0)),INDEX('Set Schedules Here'!1604:1604,1,MATCH(AE$1,'Set Schedules Here'!1604:1604,0)),AE$1),TREND(INDEX('Set Schedules Here'!1605:1605,1,MATCH(AE$1,'Set Schedules Here'!1604:1604,1)):INDEX('Set Schedules Here'!1605:1605,1,MATCH(AE$1,'Set Schedules Here'!1604:1604,1)+1),INDEX('Set Schedules Here'!1604:1604,1,MATCH(AE$1,'Set Schedules Here'!1604:1604,1)):INDEX('Set Schedules Here'!1604:1604,1,MATCH(AE$1,'Set Schedules Here'!1604:1604,1)+1),AE$1)),rounding_decimal_places)</f>
        <v>1</v>
      </c>
      <c r="AF803">
        <f>ROUND(IF(AF$1=2050,TREND(INDEX('Set Schedules Here'!1605:1605,1,MATCH(AF$1,'Set Schedules Here'!1604:1604,0)),INDEX('Set Schedules Here'!1604:1604,1,MATCH(AF$1,'Set Schedules Here'!1604:1604,0)),AF$1),TREND(INDEX('Set Schedules Here'!1605:1605,1,MATCH(AF$1,'Set Schedules Here'!1604:1604,1)):INDEX('Set Schedules Here'!1605:1605,1,MATCH(AF$1,'Set Schedules Here'!1604:1604,1)+1),INDEX('Set Schedules Here'!1604:1604,1,MATCH(AF$1,'Set Schedules Here'!1604:1604,1)):INDEX('Set Schedules Here'!1604:1604,1,MATCH(AF$1,'Set Schedules Here'!1604:1604,1)+1),AF$1)),rounding_decimal_places)</f>
        <v>1</v>
      </c>
      <c r="AG803">
        <f>ROUND(IF(AG$1=2050,TREND(INDEX('Set Schedules Here'!1605:1605,1,MATCH(AG$1,'Set Schedules Here'!1604:1604,0)),INDEX('Set Schedules Here'!1604:1604,1,MATCH(AG$1,'Set Schedules Here'!1604:1604,0)),AG$1),TREND(INDEX('Set Schedules Here'!1605:1605,1,MATCH(AG$1,'Set Schedules Here'!1604:1604,1)):INDEX('Set Schedules Here'!1605:1605,1,MATCH(AG$1,'Set Schedules Here'!1604:1604,1)+1),INDEX('Set Schedules Here'!1604:1604,1,MATCH(AG$1,'Set Schedules Here'!1604:1604,1)):INDEX('Set Schedules Here'!1604:1604,1,MATCH(AG$1,'Set Schedules Here'!1604:1604,1)+1),AG$1)),rounding_decimal_places)</f>
        <v>1</v>
      </c>
      <c r="AH803">
        <f>ROUND(IF(AH$1=2050,TREND(INDEX('Set Schedules Here'!1605:1605,1,MATCH(AH$1,'Set Schedules Here'!1604:1604,0)),INDEX('Set Schedules Here'!1604:1604,1,MATCH(AH$1,'Set Schedules Here'!1604:1604,0)),AH$1),TREND(INDEX('Set Schedules Here'!1605:1605,1,MATCH(AH$1,'Set Schedules Here'!1604:1604,1)):INDEX('Set Schedules Here'!1605:1605,1,MATCH(AH$1,'Set Schedules Here'!1604:1604,1)+1),INDEX('Set Schedules Here'!1604:1604,1,MATCH(AH$1,'Set Schedules Here'!1604:1604,1)):INDEX('Set Schedules Here'!1604:1604,1,MATCH(AH$1,'Set Schedules Here'!1604:1604,1)+1),AH$1)),rounding_decimal_places)</f>
        <v>1</v>
      </c>
      <c r="AI803">
        <f>ROUND(IF(AI$1=2050,TREND(INDEX('Set Schedules Here'!1605:1605,1,MATCH(AI$1,'Set Schedules Here'!1604:1604,0)),INDEX('Set Schedules Here'!1604:1604,1,MATCH(AI$1,'Set Schedules Here'!1604:1604,0)),AI$1),TREND(INDEX('Set Schedules Here'!1605:1605,1,MATCH(AI$1,'Set Schedules Here'!1604:1604,1)):INDEX('Set Schedules Here'!1605:1605,1,MATCH(AI$1,'Set Schedules Here'!1604:1604,1)+1),INDEX('Set Schedules Here'!1604:1604,1,MATCH(AI$1,'Set Schedules Here'!1604:1604,1)):INDEX('Set Schedules Here'!1604:1604,1,MATCH(AI$1,'Set Schedules Here'!1604:1604,1)+1),AI$1)),rounding_decimal_places)</f>
        <v>1</v>
      </c>
      <c r="AJ803">
        <f>ROUND(IF(AJ$1=2050,TREND(INDEX('Set Schedules Here'!1605:1605,1,MATCH(AJ$1,'Set Schedules Here'!1604:1604,0)),INDEX('Set Schedules Here'!1604:1604,1,MATCH(AJ$1,'Set Schedules Here'!1604:1604,0)),AJ$1),TREND(INDEX('Set Schedules Here'!1605:1605,1,MATCH(AJ$1,'Set Schedules Here'!1604:1604,1)):INDEX('Set Schedules Here'!1605:1605,1,MATCH(AJ$1,'Set Schedules Here'!1604:1604,1)+1),INDEX('Set Schedules Here'!1604:1604,1,MATCH(AJ$1,'Set Schedules Here'!1604:1604,1)):INDEX('Set Schedules Here'!1604:1604,1,MATCH(AJ$1,'Set Schedules Here'!1604:1604,1)+1),AJ$1)),rounding_decimal_places)</f>
        <v>1</v>
      </c>
    </row>
    <row r="804" spans="1:36" x14ac:dyDescent="0.45">
      <c r="A804" s="12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>
        <f>ROUND(IF(E$1=2050,TREND(INDEX('Set Schedules Here'!1607:1607,1,MATCH(E$1,'Set Schedules Here'!1606:1606,0)),INDEX('Set Schedules Here'!1606:1606,1,MATCH(E$1,'Set Schedules Here'!1606:1606,0)),E$1),TREND(INDEX('Set Schedules Here'!1607:1607,1,MATCH(E$1,'Set Schedules Here'!1606:1606,1)):INDEX('Set Schedules Here'!1607:1607,1,MATCH(E$1,'Set Schedules Here'!1606:1606,1)+1),INDEX('Set Schedules Here'!1606:1606,1,MATCH(E$1,'Set Schedules Here'!1606:1606,1)):INDEX('Set Schedules Here'!1606:1606,1,MATCH(E$1,'Set Schedules Here'!1606:1606,1)+1),E$1)),rounding_decimal_places)</f>
        <v>1</v>
      </c>
      <c r="F804">
        <f>ROUND(IF(F$1=2050,TREND(INDEX('Set Schedules Here'!1607:1607,1,MATCH(F$1,'Set Schedules Here'!1606:1606,0)),INDEX('Set Schedules Here'!1606:1606,1,MATCH(F$1,'Set Schedules Here'!1606:1606,0)),F$1),TREND(INDEX('Set Schedules Here'!1607:1607,1,MATCH(F$1,'Set Schedules Here'!1606:1606,1)):INDEX('Set Schedules Here'!1607:1607,1,MATCH(F$1,'Set Schedules Here'!1606:1606,1)+1),INDEX('Set Schedules Here'!1606:1606,1,MATCH(F$1,'Set Schedules Here'!1606:1606,1)):INDEX('Set Schedules Here'!1606:1606,1,MATCH(F$1,'Set Schedules Here'!1606:1606,1)+1),F$1)),rounding_decimal_places)</f>
        <v>1</v>
      </c>
      <c r="G804">
        <f>ROUND(IF(G$1=2050,TREND(INDEX('Set Schedules Here'!1607:1607,1,MATCH(G$1,'Set Schedules Here'!1606:1606,0)),INDEX('Set Schedules Here'!1606:1606,1,MATCH(G$1,'Set Schedules Here'!1606:1606,0)),G$1),TREND(INDEX('Set Schedules Here'!1607:1607,1,MATCH(G$1,'Set Schedules Here'!1606:1606,1)):INDEX('Set Schedules Here'!1607:1607,1,MATCH(G$1,'Set Schedules Here'!1606:1606,1)+1),INDEX('Set Schedules Here'!1606:1606,1,MATCH(G$1,'Set Schedules Here'!1606:1606,1)):INDEX('Set Schedules Here'!1606:1606,1,MATCH(G$1,'Set Schedules Here'!1606:1606,1)+1),G$1)),rounding_decimal_places)</f>
        <v>1</v>
      </c>
      <c r="H804">
        <f>ROUND(IF(H$1=2050,TREND(INDEX('Set Schedules Here'!1607:1607,1,MATCH(H$1,'Set Schedules Here'!1606:1606,0)),INDEX('Set Schedules Here'!1606:1606,1,MATCH(H$1,'Set Schedules Here'!1606:1606,0)),H$1),TREND(INDEX('Set Schedules Here'!1607:1607,1,MATCH(H$1,'Set Schedules Here'!1606:1606,1)):INDEX('Set Schedules Here'!1607:1607,1,MATCH(H$1,'Set Schedules Here'!1606:1606,1)+1),INDEX('Set Schedules Here'!1606:1606,1,MATCH(H$1,'Set Schedules Here'!1606:1606,1)):INDEX('Set Schedules Here'!1606:1606,1,MATCH(H$1,'Set Schedules Here'!1606:1606,1)+1),H$1)),rounding_decimal_places)</f>
        <v>1</v>
      </c>
      <c r="I804">
        <f>ROUND(IF(I$1=2050,TREND(INDEX('Set Schedules Here'!1607:1607,1,MATCH(I$1,'Set Schedules Here'!1606:1606,0)),INDEX('Set Schedules Here'!1606:1606,1,MATCH(I$1,'Set Schedules Here'!1606:1606,0)),I$1),TREND(INDEX('Set Schedules Here'!1607:1607,1,MATCH(I$1,'Set Schedules Here'!1606:1606,1)):INDEX('Set Schedules Here'!1607:1607,1,MATCH(I$1,'Set Schedules Here'!1606:1606,1)+1),INDEX('Set Schedules Here'!1606:1606,1,MATCH(I$1,'Set Schedules Here'!1606:1606,1)):INDEX('Set Schedules Here'!1606:1606,1,MATCH(I$1,'Set Schedules Here'!1606:1606,1)+1),I$1)),rounding_decimal_places)</f>
        <v>1</v>
      </c>
      <c r="J804">
        <f>ROUND(IF(J$1=2050,TREND(INDEX('Set Schedules Here'!1607:1607,1,MATCH(J$1,'Set Schedules Here'!1606:1606,0)),INDEX('Set Schedules Here'!1606:1606,1,MATCH(J$1,'Set Schedules Here'!1606:1606,0)),J$1),TREND(INDEX('Set Schedules Here'!1607:1607,1,MATCH(J$1,'Set Schedules Here'!1606:1606,1)):INDEX('Set Schedules Here'!1607:1607,1,MATCH(J$1,'Set Schedules Here'!1606:1606,1)+1),INDEX('Set Schedules Here'!1606:1606,1,MATCH(J$1,'Set Schedules Here'!1606:1606,1)):INDEX('Set Schedules Here'!1606:1606,1,MATCH(J$1,'Set Schedules Here'!1606:1606,1)+1),J$1)),rounding_decimal_places)</f>
        <v>1</v>
      </c>
      <c r="K804">
        <f>ROUND(IF(K$1=2050,TREND(INDEX('Set Schedules Here'!1607:1607,1,MATCH(K$1,'Set Schedules Here'!1606:1606,0)),INDEX('Set Schedules Here'!1606:1606,1,MATCH(K$1,'Set Schedules Here'!1606:1606,0)),K$1),TREND(INDEX('Set Schedules Here'!1607:1607,1,MATCH(K$1,'Set Schedules Here'!1606:1606,1)):INDEX('Set Schedules Here'!1607:1607,1,MATCH(K$1,'Set Schedules Here'!1606:1606,1)+1),INDEX('Set Schedules Here'!1606:1606,1,MATCH(K$1,'Set Schedules Here'!1606:1606,1)):INDEX('Set Schedules Here'!1606:1606,1,MATCH(K$1,'Set Schedules Here'!1606:1606,1)+1),K$1)),rounding_decimal_places)</f>
        <v>1</v>
      </c>
      <c r="L804">
        <f>ROUND(IF(L$1=2050,TREND(INDEX('Set Schedules Here'!1607:1607,1,MATCH(L$1,'Set Schedules Here'!1606:1606,0)),INDEX('Set Schedules Here'!1606:1606,1,MATCH(L$1,'Set Schedules Here'!1606:1606,0)),L$1),TREND(INDEX('Set Schedules Here'!1607:1607,1,MATCH(L$1,'Set Schedules Here'!1606:1606,1)):INDEX('Set Schedules Here'!1607:1607,1,MATCH(L$1,'Set Schedules Here'!1606:1606,1)+1),INDEX('Set Schedules Here'!1606:1606,1,MATCH(L$1,'Set Schedules Here'!1606:1606,1)):INDEX('Set Schedules Here'!1606:1606,1,MATCH(L$1,'Set Schedules Here'!1606:1606,1)+1),L$1)),rounding_decimal_places)</f>
        <v>1</v>
      </c>
      <c r="M804">
        <f>ROUND(IF(M$1=2050,TREND(INDEX('Set Schedules Here'!1607:1607,1,MATCH(M$1,'Set Schedules Here'!1606:1606,0)),INDEX('Set Schedules Here'!1606:1606,1,MATCH(M$1,'Set Schedules Here'!1606:1606,0)),M$1),TREND(INDEX('Set Schedules Here'!1607:1607,1,MATCH(M$1,'Set Schedules Here'!1606:1606,1)):INDEX('Set Schedules Here'!1607:1607,1,MATCH(M$1,'Set Schedules Here'!1606:1606,1)+1),INDEX('Set Schedules Here'!1606:1606,1,MATCH(M$1,'Set Schedules Here'!1606:1606,1)):INDEX('Set Schedules Here'!1606:1606,1,MATCH(M$1,'Set Schedules Here'!1606:1606,1)+1),M$1)),rounding_decimal_places)</f>
        <v>1</v>
      </c>
      <c r="N804">
        <f>ROUND(IF(N$1=2050,TREND(INDEX('Set Schedules Here'!1607:1607,1,MATCH(N$1,'Set Schedules Here'!1606:1606,0)),INDEX('Set Schedules Here'!1606:1606,1,MATCH(N$1,'Set Schedules Here'!1606:1606,0)),N$1),TREND(INDEX('Set Schedules Here'!1607:1607,1,MATCH(N$1,'Set Schedules Here'!1606:1606,1)):INDEX('Set Schedules Here'!1607:1607,1,MATCH(N$1,'Set Schedules Here'!1606:1606,1)+1),INDEX('Set Schedules Here'!1606:1606,1,MATCH(N$1,'Set Schedules Here'!1606:1606,1)):INDEX('Set Schedules Here'!1606:1606,1,MATCH(N$1,'Set Schedules Here'!1606:1606,1)+1),N$1)),rounding_decimal_places)</f>
        <v>1</v>
      </c>
      <c r="O804">
        <f>ROUND(IF(O$1=2050,TREND(INDEX('Set Schedules Here'!1607:1607,1,MATCH(O$1,'Set Schedules Here'!1606:1606,0)),INDEX('Set Schedules Here'!1606:1606,1,MATCH(O$1,'Set Schedules Here'!1606:1606,0)),O$1),TREND(INDEX('Set Schedules Here'!1607:1607,1,MATCH(O$1,'Set Schedules Here'!1606:1606,1)):INDEX('Set Schedules Here'!1607:1607,1,MATCH(O$1,'Set Schedules Here'!1606:1606,1)+1),INDEX('Set Schedules Here'!1606:1606,1,MATCH(O$1,'Set Schedules Here'!1606:1606,1)):INDEX('Set Schedules Here'!1606:1606,1,MATCH(O$1,'Set Schedules Here'!1606:1606,1)+1),O$1)),rounding_decimal_places)</f>
        <v>1</v>
      </c>
      <c r="P804">
        <f>ROUND(IF(P$1=2050,TREND(INDEX('Set Schedules Here'!1607:1607,1,MATCH(P$1,'Set Schedules Here'!1606:1606,0)),INDEX('Set Schedules Here'!1606:1606,1,MATCH(P$1,'Set Schedules Here'!1606:1606,0)),P$1),TREND(INDEX('Set Schedules Here'!1607:1607,1,MATCH(P$1,'Set Schedules Here'!1606:1606,1)):INDEX('Set Schedules Here'!1607:1607,1,MATCH(P$1,'Set Schedules Here'!1606:1606,1)+1),INDEX('Set Schedules Here'!1606:1606,1,MATCH(P$1,'Set Schedules Here'!1606:1606,1)):INDEX('Set Schedules Here'!1606:1606,1,MATCH(P$1,'Set Schedules Here'!1606:1606,1)+1),P$1)),rounding_decimal_places)</f>
        <v>1</v>
      </c>
      <c r="Q804">
        <f>ROUND(IF(Q$1=2050,TREND(INDEX('Set Schedules Here'!1607:1607,1,MATCH(Q$1,'Set Schedules Here'!1606:1606,0)),INDEX('Set Schedules Here'!1606:1606,1,MATCH(Q$1,'Set Schedules Here'!1606:1606,0)),Q$1),TREND(INDEX('Set Schedules Here'!1607:1607,1,MATCH(Q$1,'Set Schedules Here'!1606:1606,1)):INDEX('Set Schedules Here'!1607:1607,1,MATCH(Q$1,'Set Schedules Here'!1606:1606,1)+1),INDEX('Set Schedules Here'!1606:1606,1,MATCH(Q$1,'Set Schedules Here'!1606:1606,1)):INDEX('Set Schedules Here'!1606:1606,1,MATCH(Q$1,'Set Schedules Here'!1606:1606,1)+1),Q$1)),rounding_decimal_places)</f>
        <v>1</v>
      </c>
      <c r="R804">
        <f>ROUND(IF(R$1=2050,TREND(INDEX('Set Schedules Here'!1607:1607,1,MATCH(R$1,'Set Schedules Here'!1606:1606,0)),INDEX('Set Schedules Here'!1606:1606,1,MATCH(R$1,'Set Schedules Here'!1606:1606,0)),R$1),TREND(INDEX('Set Schedules Here'!1607:1607,1,MATCH(R$1,'Set Schedules Here'!1606:1606,1)):INDEX('Set Schedules Here'!1607:1607,1,MATCH(R$1,'Set Schedules Here'!1606:1606,1)+1),INDEX('Set Schedules Here'!1606:1606,1,MATCH(R$1,'Set Schedules Here'!1606:1606,1)):INDEX('Set Schedules Here'!1606:1606,1,MATCH(R$1,'Set Schedules Here'!1606:1606,1)+1),R$1)),rounding_decimal_places)</f>
        <v>1</v>
      </c>
      <c r="S804">
        <f>ROUND(IF(S$1=2050,TREND(INDEX('Set Schedules Here'!1607:1607,1,MATCH(S$1,'Set Schedules Here'!1606:1606,0)),INDEX('Set Schedules Here'!1606:1606,1,MATCH(S$1,'Set Schedules Here'!1606:1606,0)),S$1),TREND(INDEX('Set Schedules Here'!1607:1607,1,MATCH(S$1,'Set Schedules Here'!1606:1606,1)):INDEX('Set Schedules Here'!1607:1607,1,MATCH(S$1,'Set Schedules Here'!1606:1606,1)+1),INDEX('Set Schedules Here'!1606:1606,1,MATCH(S$1,'Set Schedules Here'!1606:1606,1)):INDEX('Set Schedules Here'!1606:1606,1,MATCH(S$1,'Set Schedules Here'!1606:1606,1)+1),S$1)),rounding_decimal_places)</f>
        <v>1</v>
      </c>
      <c r="T804">
        <f>ROUND(IF(T$1=2050,TREND(INDEX('Set Schedules Here'!1607:1607,1,MATCH(T$1,'Set Schedules Here'!1606:1606,0)),INDEX('Set Schedules Here'!1606:1606,1,MATCH(T$1,'Set Schedules Here'!1606:1606,0)),T$1),TREND(INDEX('Set Schedules Here'!1607:1607,1,MATCH(T$1,'Set Schedules Here'!1606:1606,1)):INDEX('Set Schedules Here'!1607:1607,1,MATCH(T$1,'Set Schedules Here'!1606:1606,1)+1),INDEX('Set Schedules Here'!1606:1606,1,MATCH(T$1,'Set Schedules Here'!1606:1606,1)):INDEX('Set Schedules Here'!1606:1606,1,MATCH(T$1,'Set Schedules Here'!1606:1606,1)+1),T$1)),rounding_decimal_places)</f>
        <v>1</v>
      </c>
      <c r="U804">
        <f>ROUND(IF(U$1=2050,TREND(INDEX('Set Schedules Here'!1607:1607,1,MATCH(U$1,'Set Schedules Here'!1606:1606,0)),INDEX('Set Schedules Here'!1606:1606,1,MATCH(U$1,'Set Schedules Here'!1606:1606,0)),U$1),TREND(INDEX('Set Schedules Here'!1607:1607,1,MATCH(U$1,'Set Schedules Here'!1606:1606,1)):INDEX('Set Schedules Here'!1607:1607,1,MATCH(U$1,'Set Schedules Here'!1606:1606,1)+1),INDEX('Set Schedules Here'!1606:1606,1,MATCH(U$1,'Set Schedules Here'!1606:1606,1)):INDEX('Set Schedules Here'!1606:1606,1,MATCH(U$1,'Set Schedules Here'!1606:1606,1)+1),U$1)),rounding_decimal_places)</f>
        <v>1</v>
      </c>
      <c r="V804">
        <f>ROUND(IF(V$1=2050,TREND(INDEX('Set Schedules Here'!1607:1607,1,MATCH(V$1,'Set Schedules Here'!1606:1606,0)),INDEX('Set Schedules Here'!1606:1606,1,MATCH(V$1,'Set Schedules Here'!1606:1606,0)),V$1),TREND(INDEX('Set Schedules Here'!1607:1607,1,MATCH(V$1,'Set Schedules Here'!1606:1606,1)):INDEX('Set Schedules Here'!1607:1607,1,MATCH(V$1,'Set Schedules Here'!1606:1606,1)+1),INDEX('Set Schedules Here'!1606:1606,1,MATCH(V$1,'Set Schedules Here'!1606:1606,1)):INDEX('Set Schedules Here'!1606:1606,1,MATCH(V$1,'Set Schedules Here'!1606:1606,1)+1),V$1)),rounding_decimal_places)</f>
        <v>1</v>
      </c>
      <c r="W804">
        <f>ROUND(IF(W$1=2050,TREND(INDEX('Set Schedules Here'!1607:1607,1,MATCH(W$1,'Set Schedules Here'!1606:1606,0)),INDEX('Set Schedules Here'!1606:1606,1,MATCH(W$1,'Set Schedules Here'!1606:1606,0)),W$1),TREND(INDEX('Set Schedules Here'!1607:1607,1,MATCH(W$1,'Set Schedules Here'!1606:1606,1)):INDEX('Set Schedules Here'!1607:1607,1,MATCH(W$1,'Set Schedules Here'!1606:1606,1)+1),INDEX('Set Schedules Here'!1606:1606,1,MATCH(W$1,'Set Schedules Here'!1606:1606,1)):INDEX('Set Schedules Here'!1606:1606,1,MATCH(W$1,'Set Schedules Here'!1606:1606,1)+1),W$1)),rounding_decimal_places)</f>
        <v>1</v>
      </c>
      <c r="X804">
        <f>ROUND(IF(X$1=2050,TREND(INDEX('Set Schedules Here'!1607:1607,1,MATCH(X$1,'Set Schedules Here'!1606:1606,0)),INDEX('Set Schedules Here'!1606:1606,1,MATCH(X$1,'Set Schedules Here'!1606:1606,0)),X$1),TREND(INDEX('Set Schedules Here'!1607:1607,1,MATCH(X$1,'Set Schedules Here'!1606:1606,1)):INDEX('Set Schedules Here'!1607:1607,1,MATCH(X$1,'Set Schedules Here'!1606:1606,1)+1),INDEX('Set Schedules Here'!1606:1606,1,MATCH(X$1,'Set Schedules Here'!1606:1606,1)):INDEX('Set Schedules Here'!1606:1606,1,MATCH(X$1,'Set Schedules Here'!1606:1606,1)+1),X$1)),rounding_decimal_places)</f>
        <v>1</v>
      </c>
      <c r="Y804">
        <f>ROUND(IF(Y$1=2050,TREND(INDEX('Set Schedules Here'!1607:1607,1,MATCH(Y$1,'Set Schedules Here'!1606:1606,0)),INDEX('Set Schedules Here'!1606:1606,1,MATCH(Y$1,'Set Schedules Here'!1606:1606,0)),Y$1),TREND(INDEX('Set Schedules Here'!1607:1607,1,MATCH(Y$1,'Set Schedules Here'!1606:1606,1)):INDEX('Set Schedules Here'!1607:1607,1,MATCH(Y$1,'Set Schedules Here'!1606:1606,1)+1),INDEX('Set Schedules Here'!1606:1606,1,MATCH(Y$1,'Set Schedules Here'!1606:1606,1)):INDEX('Set Schedules Here'!1606:1606,1,MATCH(Y$1,'Set Schedules Here'!1606:1606,1)+1),Y$1)),rounding_decimal_places)</f>
        <v>1</v>
      </c>
      <c r="Z804">
        <f>ROUND(IF(Z$1=2050,TREND(INDEX('Set Schedules Here'!1607:1607,1,MATCH(Z$1,'Set Schedules Here'!1606:1606,0)),INDEX('Set Schedules Here'!1606:1606,1,MATCH(Z$1,'Set Schedules Here'!1606:1606,0)),Z$1),TREND(INDEX('Set Schedules Here'!1607:1607,1,MATCH(Z$1,'Set Schedules Here'!1606:1606,1)):INDEX('Set Schedules Here'!1607:1607,1,MATCH(Z$1,'Set Schedules Here'!1606:1606,1)+1),INDEX('Set Schedules Here'!1606:1606,1,MATCH(Z$1,'Set Schedules Here'!1606:1606,1)):INDEX('Set Schedules Here'!1606:1606,1,MATCH(Z$1,'Set Schedules Here'!1606:1606,1)+1),Z$1)),rounding_decimal_places)</f>
        <v>1</v>
      </c>
      <c r="AA804">
        <f>ROUND(IF(AA$1=2050,TREND(INDEX('Set Schedules Here'!1607:1607,1,MATCH(AA$1,'Set Schedules Here'!1606:1606,0)),INDEX('Set Schedules Here'!1606:1606,1,MATCH(AA$1,'Set Schedules Here'!1606:1606,0)),AA$1),TREND(INDEX('Set Schedules Here'!1607:1607,1,MATCH(AA$1,'Set Schedules Here'!1606:1606,1)):INDEX('Set Schedules Here'!1607:1607,1,MATCH(AA$1,'Set Schedules Here'!1606:1606,1)+1),INDEX('Set Schedules Here'!1606:1606,1,MATCH(AA$1,'Set Schedules Here'!1606:1606,1)):INDEX('Set Schedules Here'!1606:1606,1,MATCH(AA$1,'Set Schedules Here'!1606:1606,1)+1),AA$1)),rounding_decimal_places)</f>
        <v>1</v>
      </c>
      <c r="AB804">
        <f>ROUND(IF(AB$1=2050,TREND(INDEX('Set Schedules Here'!1607:1607,1,MATCH(AB$1,'Set Schedules Here'!1606:1606,0)),INDEX('Set Schedules Here'!1606:1606,1,MATCH(AB$1,'Set Schedules Here'!1606:1606,0)),AB$1),TREND(INDEX('Set Schedules Here'!1607:1607,1,MATCH(AB$1,'Set Schedules Here'!1606:1606,1)):INDEX('Set Schedules Here'!1607:1607,1,MATCH(AB$1,'Set Schedules Here'!1606:1606,1)+1),INDEX('Set Schedules Here'!1606:1606,1,MATCH(AB$1,'Set Schedules Here'!1606:1606,1)):INDEX('Set Schedules Here'!1606:1606,1,MATCH(AB$1,'Set Schedules Here'!1606:1606,1)+1),AB$1)),rounding_decimal_places)</f>
        <v>1</v>
      </c>
      <c r="AC804">
        <f>ROUND(IF(AC$1=2050,TREND(INDEX('Set Schedules Here'!1607:1607,1,MATCH(AC$1,'Set Schedules Here'!1606:1606,0)),INDEX('Set Schedules Here'!1606:1606,1,MATCH(AC$1,'Set Schedules Here'!1606:1606,0)),AC$1),TREND(INDEX('Set Schedules Here'!1607:1607,1,MATCH(AC$1,'Set Schedules Here'!1606:1606,1)):INDEX('Set Schedules Here'!1607:1607,1,MATCH(AC$1,'Set Schedules Here'!1606:1606,1)+1),INDEX('Set Schedules Here'!1606:1606,1,MATCH(AC$1,'Set Schedules Here'!1606:1606,1)):INDEX('Set Schedules Here'!1606:1606,1,MATCH(AC$1,'Set Schedules Here'!1606:1606,1)+1),AC$1)),rounding_decimal_places)</f>
        <v>1</v>
      </c>
      <c r="AD804">
        <f>ROUND(IF(AD$1=2050,TREND(INDEX('Set Schedules Here'!1607:1607,1,MATCH(AD$1,'Set Schedules Here'!1606:1606,0)),INDEX('Set Schedules Here'!1606:1606,1,MATCH(AD$1,'Set Schedules Here'!1606:1606,0)),AD$1),TREND(INDEX('Set Schedules Here'!1607:1607,1,MATCH(AD$1,'Set Schedules Here'!1606:1606,1)):INDEX('Set Schedules Here'!1607:1607,1,MATCH(AD$1,'Set Schedules Here'!1606:1606,1)+1),INDEX('Set Schedules Here'!1606:1606,1,MATCH(AD$1,'Set Schedules Here'!1606:1606,1)):INDEX('Set Schedules Here'!1606:1606,1,MATCH(AD$1,'Set Schedules Here'!1606:1606,1)+1),AD$1)),rounding_decimal_places)</f>
        <v>1</v>
      </c>
      <c r="AE804">
        <f>ROUND(IF(AE$1=2050,TREND(INDEX('Set Schedules Here'!1607:1607,1,MATCH(AE$1,'Set Schedules Here'!1606:1606,0)),INDEX('Set Schedules Here'!1606:1606,1,MATCH(AE$1,'Set Schedules Here'!1606:1606,0)),AE$1),TREND(INDEX('Set Schedules Here'!1607:1607,1,MATCH(AE$1,'Set Schedules Here'!1606:1606,1)):INDEX('Set Schedules Here'!1607:1607,1,MATCH(AE$1,'Set Schedules Here'!1606:1606,1)+1),INDEX('Set Schedules Here'!1606:1606,1,MATCH(AE$1,'Set Schedules Here'!1606:1606,1)):INDEX('Set Schedules Here'!1606:1606,1,MATCH(AE$1,'Set Schedules Here'!1606:1606,1)+1),AE$1)),rounding_decimal_places)</f>
        <v>1</v>
      </c>
      <c r="AF804">
        <f>ROUND(IF(AF$1=2050,TREND(INDEX('Set Schedules Here'!1607:1607,1,MATCH(AF$1,'Set Schedules Here'!1606:1606,0)),INDEX('Set Schedules Here'!1606:1606,1,MATCH(AF$1,'Set Schedules Here'!1606:1606,0)),AF$1),TREND(INDEX('Set Schedules Here'!1607:1607,1,MATCH(AF$1,'Set Schedules Here'!1606:1606,1)):INDEX('Set Schedules Here'!1607:1607,1,MATCH(AF$1,'Set Schedules Here'!1606:1606,1)+1),INDEX('Set Schedules Here'!1606:1606,1,MATCH(AF$1,'Set Schedules Here'!1606:1606,1)):INDEX('Set Schedules Here'!1606:1606,1,MATCH(AF$1,'Set Schedules Here'!1606:1606,1)+1),AF$1)),rounding_decimal_places)</f>
        <v>1</v>
      </c>
      <c r="AG804">
        <f>ROUND(IF(AG$1=2050,TREND(INDEX('Set Schedules Here'!1607:1607,1,MATCH(AG$1,'Set Schedules Here'!1606:1606,0)),INDEX('Set Schedules Here'!1606:1606,1,MATCH(AG$1,'Set Schedules Here'!1606:1606,0)),AG$1),TREND(INDEX('Set Schedules Here'!1607:1607,1,MATCH(AG$1,'Set Schedules Here'!1606:1606,1)):INDEX('Set Schedules Here'!1607:1607,1,MATCH(AG$1,'Set Schedules Here'!1606:1606,1)+1),INDEX('Set Schedules Here'!1606:1606,1,MATCH(AG$1,'Set Schedules Here'!1606:1606,1)):INDEX('Set Schedules Here'!1606:1606,1,MATCH(AG$1,'Set Schedules Here'!1606:1606,1)+1),AG$1)),rounding_decimal_places)</f>
        <v>1</v>
      </c>
      <c r="AH804">
        <f>ROUND(IF(AH$1=2050,TREND(INDEX('Set Schedules Here'!1607:1607,1,MATCH(AH$1,'Set Schedules Here'!1606:1606,0)),INDEX('Set Schedules Here'!1606:1606,1,MATCH(AH$1,'Set Schedules Here'!1606:1606,0)),AH$1),TREND(INDEX('Set Schedules Here'!1607:1607,1,MATCH(AH$1,'Set Schedules Here'!1606:1606,1)):INDEX('Set Schedules Here'!1607:1607,1,MATCH(AH$1,'Set Schedules Here'!1606:1606,1)+1),INDEX('Set Schedules Here'!1606:1606,1,MATCH(AH$1,'Set Schedules Here'!1606:1606,1)):INDEX('Set Schedules Here'!1606:1606,1,MATCH(AH$1,'Set Schedules Here'!1606:1606,1)+1),AH$1)),rounding_decimal_places)</f>
        <v>1</v>
      </c>
      <c r="AI804">
        <f>ROUND(IF(AI$1=2050,TREND(INDEX('Set Schedules Here'!1607:1607,1,MATCH(AI$1,'Set Schedules Here'!1606:1606,0)),INDEX('Set Schedules Here'!1606:1606,1,MATCH(AI$1,'Set Schedules Here'!1606:1606,0)),AI$1),TREND(INDEX('Set Schedules Here'!1607:1607,1,MATCH(AI$1,'Set Schedules Here'!1606:1606,1)):INDEX('Set Schedules Here'!1607:1607,1,MATCH(AI$1,'Set Schedules Here'!1606:1606,1)+1),INDEX('Set Schedules Here'!1606:1606,1,MATCH(AI$1,'Set Schedules Here'!1606:1606,1)):INDEX('Set Schedules Here'!1606:1606,1,MATCH(AI$1,'Set Schedules Here'!1606:1606,1)+1),AI$1)),rounding_decimal_places)</f>
        <v>1</v>
      </c>
      <c r="AJ804">
        <f>ROUND(IF(AJ$1=2050,TREND(INDEX('Set Schedules Here'!1607:1607,1,MATCH(AJ$1,'Set Schedules Here'!1606:1606,0)),INDEX('Set Schedules Here'!1606:1606,1,MATCH(AJ$1,'Set Schedules Here'!1606:1606,0)),AJ$1),TREND(INDEX('Set Schedules Here'!1607:1607,1,MATCH(AJ$1,'Set Schedules Here'!1606:1606,1)):INDEX('Set Schedules Here'!1607:1607,1,MATCH(AJ$1,'Set Schedules Here'!1606:1606,1)+1),INDEX('Set Schedules Here'!1606:1606,1,MATCH(AJ$1,'Set Schedules Here'!1606:1606,1)):INDEX('Set Schedules Here'!1606:1606,1,MATCH(AJ$1,'Set Schedules Here'!1606:1606,1)+1),AJ$1)),rounding_decimal_places)</f>
        <v>1</v>
      </c>
    </row>
    <row r="805" spans="1:36" x14ac:dyDescent="0.45">
      <c r="A805" s="12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>
        <f>ROUND(IF(E$1=2050,TREND(INDEX('Set Schedules Here'!1609:1609,1,MATCH(E$1,'Set Schedules Here'!1608:1608,0)),INDEX('Set Schedules Here'!1608:1608,1,MATCH(E$1,'Set Schedules Here'!1608:1608,0)),E$1),TREND(INDEX('Set Schedules Here'!1609:1609,1,MATCH(E$1,'Set Schedules Here'!1608:1608,1)):INDEX('Set Schedules Here'!1609:1609,1,MATCH(E$1,'Set Schedules Here'!1608:1608,1)+1),INDEX('Set Schedules Here'!1608:1608,1,MATCH(E$1,'Set Schedules Here'!1608:1608,1)):INDEX('Set Schedules Here'!1608:1608,1,MATCH(E$1,'Set Schedules Here'!1608:1608,1)+1),E$1)),rounding_decimal_places)</f>
        <v>1</v>
      </c>
      <c r="F805">
        <f>ROUND(IF(F$1=2050,TREND(INDEX('Set Schedules Here'!1609:1609,1,MATCH(F$1,'Set Schedules Here'!1608:1608,0)),INDEX('Set Schedules Here'!1608:1608,1,MATCH(F$1,'Set Schedules Here'!1608:1608,0)),F$1),TREND(INDEX('Set Schedules Here'!1609:1609,1,MATCH(F$1,'Set Schedules Here'!1608:1608,1)):INDEX('Set Schedules Here'!1609:1609,1,MATCH(F$1,'Set Schedules Here'!1608:1608,1)+1),INDEX('Set Schedules Here'!1608:1608,1,MATCH(F$1,'Set Schedules Here'!1608:1608,1)):INDEX('Set Schedules Here'!1608:1608,1,MATCH(F$1,'Set Schedules Here'!1608:1608,1)+1),F$1)),rounding_decimal_places)</f>
        <v>1</v>
      </c>
      <c r="G805">
        <f>ROUND(IF(G$1=2050,TREND(INDEX('Set Schedules Here'!1609:1609,1,MATCH(G$1,'Set Schedules Here'!1608:1608,0)),INDEX('Set Schedules Here'!1608:1608,1,MATCH(G$1,'Set Schedules Here'!1608:1608,0)),G$1),TREND(INDEX('Set Schedules Here'!1609:1609,1,MATCH(G$1,'Set Schedules Here'!1608:1608,1)):INDEX('Set Schedules Here'!1609:1609,1,MATCH(G$1,'Set Schedules Here'!1608:1608,1)+1),INDEX('Set Schedules Here'!1608:1608,1,MATCH(G$1,'Set Schedules Here'!1608:1608,1)):INDEX('Set Schedules Here'!1608:1608,1,MATCH(G$1,'Set Schedules Here'!1608:1608,1)+1),G$1)),rounding_decimal_places)</f>
        <v>1</v>
      </c>
      <c r="H805">
        <f>ROUND(IF(H$1=2050,TREND(INDEX('Set Schedules Here'!1609:1609,1,MATCH(H$1,'Set Schedules Here'!1608:1608,0)),INDEX('Set Schedules Here'!1608:1608,1,MATCH(H$1,'Set Schedules Here'!1608:1608,0)),H$1),TREND(INDEX('Set Schedules Here'!1609:1609,1,MATCH(H$1,'Set Schedules Here'!1608:1608,1)):INDEX('Set Schedules Here'!1609:1609,1,MATCH(H$1,'Set Schedules Here'!1608:1608,1)+1),INDEX('Set Schedules Here'!1608:1608,1,MATCH(H$1,'Set Schedules Here'!1608:1608,1)):INDEX('Set Schedules Here'!1608:1608,1,MATCH(H$1,'Set Schedules Here'!1608:1608,1)+1),H$1)),rounding_decimal_places)</f>
        <v>1</v>
      </c>
      <c r="I805">
        <f>ROUND(IF(I$1=2050,TREND(INDEX('Set Schedules Here'!1609:1609,1,MATCH(I$1,'Set Schedules Here'!1608:1608,0)),INDEX('Set Schedules Here'!1608:1608,1,MATCH(I$1,'Set Schedules Here'!1608:1608,0)),I$1),TREND(INDEX('Set Schedules Here'!1609:1609,1,MATCH(I$1,'Set Schedules Here'!1608:1608,1)):INDEX('Set Schedules Here'!1609:1609,1,MATCH(I$1,'Set Schedules Here'!1608:1608,1)+1),INDEX('Set Schedules Here'!1608:1608,1,MATCH(I$1,'Set Schedules Here'!1608:1608,1)):INDEX('Set Schedules Here'!1608:1608,1,MATCH(I$1,'Set Schedules Here'!1608:1608,1)+1),I$1)),rounding_decimal_places)</f>
        <v>1</v>
      </c>
      <c r="J805">
        <f>ROUND(IF(J$1=2050,TREND(INDEX('Set Schedules Here'!1609:1609,1,MATCH(J$1,'Set Schedules Here'!1608:1608,0)),INDEX('Set Schedules Here'!1608:1608,1,MATCH(J$1,'Set Schedules Here'!1608:1608,0)),J$1),TREND(INDEX('Set Schedules Here'!1609:1609,1,MATCH(J$1,'Set Schedules Here'!1608:1608,1)):INDEX('Set Schedules Here'!1609:1609,1,MATCH(J$1,'Set Schedules Here'!1608:1608,1)+1),INDEX('Set Schedules Here'!1608:1608,1,MATCH(J$1,'Set Schedules Here'!1608:1608,1)):INDEX('Set Schedules Here'!1608:1608,1,MATCH(J$1,'Set Schedules Here'!1608:1608,1)+1),J$1)),rounding_decimal_places)</f>
        <v>1</v>
      </c>
      <c r="K805">
        <f>ROUND(IF(K$1=2050,TREND(INDEX('Set Schedules Here'!1609:1609,1,MATCH(K$1,'Set Schedules Here'!1608:1608,0)),INDEX('Set Schedules Here'!1608:1608,1,MATCH(K$1,'Set Schedules Here'!1608:1608,0)),K$1),TREND(INDEX('Set Schedules Here'!1609:1609,1,MATCH(K$1,'Set Schedules Here'!1608:1608,1)):INDEX('Set Schedules Here'!1609:1609,1,MATCH(K$1,'Set Schedules Here'!1608:1608,1)+1),INDEX('Set Schedules Here'!1608:1608,1,MATCH(K$1,'Set Schedules Here'!1608:1608,1)):INDEX('Set Schedules Here'!1608:1608,1,MATCH(K$1,'Set Schedules Here'!1608:1608,1)+1),K$1)),rounding_decimal_places)</f>
        <v>1</v>
      </c>
      <c r="L805">
        <f>ROUND(IF(L$1=2050,TREND(INDEX('Set Schedules Here'!1609:1609,1,MATCH(L$1,'Set Schedules Here'!1608:1608,0)),INDEX('Set Schedules Here'!1608:1608,1,MATCH(L$1,'Set Schedules Here'!1608:1608,0)),L$1),TREND(INDEX('Set Schedules Here'!1609:1609,1,MATCH(L$1,'Set Schedules Here'!1608:1608,1)):INDEX('Set Schedules Here'!1609:1609,1,MATCH(L$1,'Set Schedules Here'!1608:1608,1)+1),INDEX('Set Schedules Here'!1608:1608,1,MATCH(L$1,'Set Schedules Here'!1608:1608,1)):INDEX('Set Schedules Here'!1608:1608,1,MATCH(L$1,'Set Schedules Here'!1608:1608,1)+1),L$1)),rounding_decimal_places)</f>
        <v>1</v>
      </c>
      <c r="M805">
        <f>ROUND(IF(M$1=2050,TREND(INDEX('Set Schedules Here'!1609:1609,1,MATCH(M$1,'Set Schedules Here'!1608:1608,0)),INDEX('Set Schedules Here'!1608:1608,1,MATCH(M$1,'Set Schedules Here'!1608:1608,0)),M$1),TREND(INDEX('Set Schedules Here'!1609:1609,1,MATCH(M$1,'Set Schedules Here'!1608:1608,1)):INDEX('Set Schedules Here'!1609:1609,1,MATCH(M$1,'Set Schedules Here'!1608:1608,1)+1),INDEX('Set Schedules Here'!1608:1608,1,MATCH(M$1,'Set Schedules Here'!1608:1608,1)):INDEX('Set Schedules Here'!1608:1608,1,MATCH(M$1,'Set Schedules Here'!1608:1608,1)+1),M$1)),rounding_decimal_places)</f>
        <v>1</v>
      </c>
      <c r="N805">
        <f>ROUND(IF(N$1=2050,TREND(INDEX('Set Schedules Here'!1609:1609,1,MATCH(N$1,'Set Schedules Here'!1608:1608,0)),INDEX('Set Schedules Here'!1608:1608,1,MATCH(N$1,'Set Schedules Here'!1608:1608,0)),N$1),TREND(INDEX('Set Schedules Here'!1609:1609,1,MATCH(N$1,'Set Schedules Here'!1608:1608,1)):INDEX('Set Schedules Here'!1609:1609,1,MATCH(N$1,'Set Schedules Here'!1608:1608,1)+1),INDEX('Set Schedules Here'!1608:1608,1,MATCH(N$1,'Set Schedules Here'!1608:1608,1)):INDEX('Set Schedules Here'!1608:1608,1,MATCH(N$1,'Set Schedules Here'!1608:1608,1)+1),N$1)),rounding_decimal_places)</f>
        <v>1</v>
      </c>
      <c r="O805">
        <f>ROUND(IF(O$1=2050,TREND(INDEX('Set Schedules Here'!1609:1609,1,MATCH(O$1,'Set Schedules Here'!1608:1608,0)),INDEX('Set Schedules Here'!1608:1608,1,MATCH(O$1,'Set Schedules Here'!1608:1608,0)),O$1),TREND(INDEX('Set Schedules Here'!1609:1609,1,MATCH(O$1,'Set Schedules Here'!1608:1608,1)):INDEX('Set Schedules Here'!1609:1609,1,MATCH(O$1,'Set Schedules Here'!1608:1608,1)+1),INDEX('Set Schedules Here'!1608:1608,1,MATCH(O$1,'Set Schedules Here'!1608:1608,1)):INDEX('Set Schedules Here'!1608:1608,1,MATCH(O$1,'Set Schedules Here'!1608:1608,1)+1),O$1)),rounding_decimal_places)</f>
        <v>1</v>
      </c>
      <c r="P805">
        <f>ROUND(IF(P$1=2050,TREND(INDEX('Set Schedules Here'!1609:1609,1,MATCH(P$1,'Set Schedules Here'!1608:1608,0)),INDEX('Set Schedules Here'!1608:1608,1,MATCH(P$1,'Set Schedules Here'!1608:1608,0)),P$1),TREND(INDEX('Set Schedules Here'!1609:1609,1,MATCH(P$1,'Set Schedules Here'!1608:1608,1)):INDEX('Set Schedules Here'!1609:1609,1,MATCH(P$1,'Set Schedules Here'!1608:1608,1)+1),INDEX('Set Schedules Here'!1608:1608,1,MATCH(P$1,'Set Schedules Here'!1608:1608,1)):INDEX('Set Schedules Here'!1608:1608,1,MATCH(P$1,'Set Schedules Here'!1608:1608,1)+1),P$1)),rounding_decimal_places)</f>
        <v>1</v>
      </c>
      <c r="Q805">
        <f>ROUND(IF(Q$1=2050,TREND(INDEX('Set Schedules Here'!1609:1609,1,MATCH(Q$1,'Set Schedules Here'!1608:1608,0)),INDEX('Set Schedules Here'!1608:1608,1,MATCH(Q$1,'Set Schedules Here'!1608:1608,0)),Q$1),TREND(INDEX('Set Schedules Here'!1609:1609,1,MATCH(Q$1,'Set Schedules Here'!1608:1608,1)):INDEX('Set Schedules Here'!1609:1609,1,MATCH(Q$1,'Set Schedules Here'!1608:1608,1)+1),INDEX('Set Schedules Here'!1608:1608,1,MATCH(Q$1,'Set Schedules Here'!1608:1608,1)):INDEX('Set Schedules Here'!1608:1608,1,MATCH(Q$1,'Set Schedules Here'!1608:1608,1)+1),Q$1)),rounding_decimal_places)</f>
        <v>1</v>
      </c>
      <c r="R805">
        <f>ROUND(IF(R$1=2050,TREND(INDEX('Set Schedules Here'!1609:1609,1,MATCH(R$1,'Set Schedules Here'!1608:1608,0)),INDEX('Set Schedules Here'!1608:1608,1,MATCH(R$1,'Set Schedules Here'!1608:1608,0)),R$1),TREND(INDEX('Set Schedules Here'!1609:1609,1,MATCH(R$1,'Set Schedules Here'!1608:1608,1)):INDEX('Set Schedules Here'!1609:1609,1,MATCH(R$1,'Set Schedules Here'!1608:1608,1)+1),INDEX('Set Schedules Here'!1608:1608,1,MATCH(R$1,'Set Schedules Here'!1608:1608,1)):INDEX('Set Schedules Here'!1608:1608,1,MATCH(R$1,'Set Schedules Here'!1608:1608,1)+1),R$1)),rounding_decimal_places)</f>
        <v>1</v>
      </c>
      <c r="S805">
        <f>ROUND(IF(S$1=2050,TREND(INDEX('Set Schedules Here'!1609:1609,1,MATCH(S$1,'Set Schedules Here'!1608:1608,0)),INDEX('Set Schedules Here'!1608:1608,1,MATCH(S$1,'Set Schedules Here'!1608:1608,0)),S$1),TREND(INDEX('Set Schedules Here'!1609:1609,1,MATCH(S$1,'Set Schedules Here'!1608:1608,1)):INDEX('Set Schedules Here'!1609:1609,1,MATCH(S$1,'Set Schedules Here'!1608:1608,1)+1),INDEX('Set Schedules Here'!1608:1608,1,MATCH(S$1,'Set Schedules Here'!1608:1608,1)):INDEX('Set Schedules Here'!1608:1608,1,MATCH(S$1,'Set Schedules Here'!1608:1608,1)+1),S$1)),rounding_decimal_places)</f>
        <v>1</v>
      </c>
      <c r="T805">
        <f>ROUND(IF(T$1=2050,TREND(INDEX('Set Schedules Here'!1609:1609,1,MATCH(T$1,'Set Schedules Here'!1608:1608,0)),INDEX('Set Schedules Here'!1608:1608,1,MATCH(T$1,'Set Schedules Here'!1608:1608,0)),T$1),TREND(INDEX('Set Schedules Here'!1609:1609,1,MATCH(T$1,'Set Schedules Here'!1608:1608,1)):INDEX('Set Schedules Here'!1609:1609,1,MATCH(T$1,'Set Schedules Here'!1608:1608,1)+1),INDEX('Set Schedules Here'!1608:1608,1,MATCH(T$1,'Set Schedules Here'!1608:1608,1)):INDEX('Set Schedules Here'!1608:1608,1,MATCH(T$1,'Set Schedules Here'!1608:1608,1)+1),T$1)),rounding_decimal_places)</f>
        <v>1</v>
      </c>
      <c r="U805">
        <f>ROUND(IF(U$1=2050,TREND(INDEX('Set Schedules Here'!1609:1609,1,MATCH(U$1,'Set Schedules Here'!1608:1608,0)),INDEX('Set Schedules Here'!1608:1608,1,MATCH(U$1,'Set Schedules Here'!1608:1608,0)),U$1),TREND(INDEX('Set Schedules Here'!1609:1609,1,MATCH(U$1,'Set Schedules Here'!1608:1608,1)):INDEX('Set Schedules Here'!1609:1609,1,MATCH(U$1,'Set Schedules Here'!1608:1608,1)+1),INDEX('Set Schedules Here'!1608:1608,1,MATCH(U$1,'Set Schedules Here'!1608:1608,1)):INDEX('Set Schedules Here'!1608:1608,1,MATCH(U$1,'Set Schedules Here'!1608:1608,1)+1),U$1)),rounding_decimal_places)</f>
        <v>1</v>
      </c>
      <c r="V805">
        <f>ROUND(IF(V$1=2050,TREND(INDEX('Set Schedules Here'!1609:1609,1,MATCH(V$1,'Set Schedules Here'!1608:1608,0)),INDEX('Set Schedules Here'!1608:1608,1,MATCH(V$1,'Set Schedules Here'!1608:1608,0)),V$1),TREND(INDEX('Set Schedules Here'!1609:1609,1,MATCH(V$1,'Set Schedules Here'!1608:1608,1)):INDEX('Set Schedules Here'!1609:1609,1,MATCH(V$1,'Set Schedules Here'!1608:1608,1)+1),INDEX('Set Schedules Here'!1608:1608,1,MATCH(V$1,'Set Schedules Here'!1608:1608,1)):INDEX('Set Schedules Here'!1608:1608,1,MATCH(V$1,'Set Schedules Here'!1608:1608,1)+1),V$1)),rounding_decimal_places)</f>
        <v>1</v>
      </c>
      <c r="W805">
        <f>ROUND(IF(W$1=2050,TREND(INDEX('Set Schedules Here'!1609:1609,1,MATCH(W$1,'Set Schedules Here'!1608:1608,0)),INDEX('Set Schedules Here'!1608:1608,1,MATCH(W$1,'Set Schedules Here'!1608:1608,0)),W$1),TREND(INDEX('Set Schedules Here'!1609:1609,1,MATCH(W$1,'Set Schedules Here'!1608:1608,1)):INDEX('Set Schedules Here'!1609:1609,1,MATCH(W$1,'Set Schedules Here'!1608:1608,1)+1),INDEX('Set Schedules Here'!1608:1608,1,MATCH(W$1,'Set Schedules Here'!1608:1608,1)):INDEX('Set Schedules Here'!1608:1608,1,MATCH(W$1,'Set Schedules Here'!1608:1608,1)+1),W$1)),rounding_decimal_places)</f>
        <v>1</v>
      </c>
      <c r="X805">
        <f>ROUND(IF(X$1=2050,TREND(INDEX('Set Schedules Here'!1609:1609,1,MATCH(X$1,'Set Schedules Here'!1608:1608,0)),INDEX('Set Schedules Here'!1608:1608,1,MATCH(X$1,'Set Schedules Here'!1608:1608,0)),X$1),TREND(INDEX('Set Schedules Here'!1609:1609,1,MATCH(X$1,'Set Schedules Here'!1608:1608,1)):INDEX('Set Schedules Here'!1609:1609,1,MATCH(X$1,'Set Schedules Here'!1608:1608,1)+1),INDEX('Set Schedules Here'!1608:1608,1,MATCH(X$1,'Set Schedules Here'!1608:1608,1)):INDEX('Set Schedules Here'!1608:1608,1,MATCH(X$1,'Set Schedules Here'!1608:1608,1)+1),X$1)),rounding_decimal_places)</f>
        <v>1</v>
      </c>
      <c r="Y805">
        <f>ROUND(IF(Y$1=2050,TREND(INDEX('Set Schedules Here'!1609:1609,1,MATCH(Y$1,'Set Schedules Here'!1608:1608,0)),INDEX('Set Schedules Here'!1608:1608,1,MATCH(Y$1,'Set Schedules Here'!1608:1608,0)),Y$1),TREND(INDEX('Set Schedules Here'!1609:1609,1,MATCH(Y$1,'Set Schedules Here'!1608:1608,1)):INDEX('Set Schedules Here'!1609:1609,1,MATCH(Y$1,'Set Schedules Here'!1608:1608,1)+1),INDEX('Set Schedules Here'!1608:1608,1,MATCH(Y$1,'Set Schedules Here'!1608:1608,1)):INDEX('Set Schedules Here'!1608:1608,1,MATCH(Y$1,'Set Schedules Here'!1608:1608,1)+1),Y$1)),rounding_decimal_places)</f>
        <v>1</v>
      </c>
      <c r="Z805">
        <f>ROUND(IF(Z$1=2050,TREND(INDEX('Set Schedules Here'!1609:1609,1,MATCH(Z$1,'Set Schedules Here'!1608:1608,0)),INDEX('Set Schedules Here'!1608:1608,1,MATCH(Z$1,'Set Schedules Here'!1608:1608,0)),Z$1),TREND(INDEX('Set Schedules Here'!1609:1609,1,MATCH(Z$1,'Set Schedules Here'!1608:1608,1)):INDEX('Set Schedules Here'!1609:1609,1,MATCH(Z$1,'Set Schedules Here'!1608:1608,1)+1),INDEX('Set Schedules Here'!1608:1608,1,MATCH(Z$1,'Set Schedules Here'!1608:1608,1)):INDEX('Set Schedules Here'!1608:1608,1,MATCH(Z$1,'Set Schedules Here'!1608:1608,1)+1),Z$1)),rounding_decimal_places)</f>
        <v>1</v>
      </c>
      <c r="AA805">
        <f>ROUND(IF(AA$1=2050,TREND(INDEX('Set Schedules Here'!1609:1609,1,MATCH(AA$1,'Set Schedules Here'!1608:1608,0)),INDEX('Set Schedules Here'!1608:1608,1,MATCH(AA$1,'Set Schedules Here'!1608:1608,0)),AA$1),TREND(INDEX('Set Schedules Here'!1609:1609,1,MATCH(AA$1,'Set Schedules Here'!1608:1608,1)):INDEX('Set Schedules Here'!1609:1609,1,MATCH(AA$1,'Set Schedules Here'!1608:1608,1)+1),INDEX('Set Schedules Here'!1608:1608,1,MATCH(AA$1,'Set Schedules Here'!1608:1608,1)):INDEX('Set Schedules Here'!1608:1608,1,MATCH(AA$1,'Set Schedules Here'!1608:1608,1)+1),AA$1)),rounding_decimal_places)</f>
        <v>1</v>
      </c>
      <c r="AB805">
        <f>ROUND(IF(AB$1=2050,TREND(INDEX('Set Schedules Here'!1609:1609,1,MATCH(AB$1,'Set Schedules Here'!1608:1608,0)),INDEX('Set Schedules Here'!1608:1608,1,MATCH(AB$1,'Set Schedules Here'!1608:1608,0)),AB$1),TREND(INDEX('Set Schedules Here'!1609:1609,1,MATCH(AB$1,'Set Schedules Here'!1608:1608,1)):INDEX('Set Schedules Here'!1609:1609,1,MATCH(AB$1,'Set Schedules Here'!1608:1608,1)+1),INDEX('Set Schedules Here'!1608:1608,1,MATCH(AB$1,'Set Schedules Here'!1608:1608,1)):INDEX('Set Schedules Here'!1608:1608,1,MATCH(AB$1,'Set Schedules Here'!1608:1608,1)+1),AB$1)),rounding_decimal_places)</f>
        <v>1</v>
      </c>
      <c r="AC805">
        <f>ROUND(IF(AC$1=2050,TREND(INDEX('Set Schedules Here'!1609:1609,1,MATCH(AC$1,'Set Schedules Here'!1608:1608,0)),INDEX('Set Schedules Here'!1608:1608,1,MATCH(AC$1,'Set Schedules Here'!1608:1608,0)),AC$1),TREND(INDEX('Set Schedules Here'!1609:1609,1,MATCH(AC$1,'Set Schedules Here'!1608:1608,1)):INDEX('Set Schedules Here'!1609:1609,1,MATCH(AC$1,'Set Schedules Here'!1608:1608,1)+1),INDEX('Set Schedules Here'!1608:1608,1,MATCH(AC$1,'Set Schedules Here'!1608:1608,1)):INDEX('Set Schedules Here'!1608:1608,1,MATCH(AC$1,'Set Schedules Here'!1608:1608,1)+1),AC$1)),rounding_decimal_places)</f>
        <v>1</v>
      </c>
      <c r="AD805">
        <f>ROUND(IF(AD$1=2050,TREND(INDEX('Set Schedules Here'!1609:1609,1,MATCH(AD$1,'Set Schedules Here'!1608:1608,0)),INDEX('Set Schedules Here'!1608:1608,1,MATCH(AD$1,'Set Schedules Here'!1608:1608,0)),AD$1),TREND(INDEX('Set Schedules Here'!1609:1609,1,MATCH(AD$1,'Set Schedules Here'!1608:1608,1)):INDEX('Set Schedules Here'!1609:1609,1,MATCH(AD$1,'Set Schedules Here'!1608:1608,1)+1),INDEX('Set Schedules Here'!1608:1608,1,MATCH(AD$1,'Set Schedules Here'!1608:1608,1)):INDEX('Set Schedules Here'!1608:1608,1,MATCH(AD$1,'Set Schedules Here'!1608:1608,1)+1),AD$1)),rounding_decimal_places)</f>
        <v>1</v>
      </c>
      <c r="AE805">
        <f>ROUND(IF(AE$1=2050,TREND(INDEX('Set Schedules Here'!1609:1609,1,MATCH(AE$1,'Set Schedules Here'!1608:1608,0)),INDEX('Set Schedules Here'!1608:1608,1,MATCH(AE$1,'Set Schedules Here'!1608:1608,0)),AE$1),TREND(INDEX('Set Schedules Here'!1609:1609,1,MATCH(AE$1,'Set Schedules Here'!1608:1608,1)):INDEX('Set Schedules Here'!1609:1609,1,MATCH(AE$1,'Set Schedules Here'!1608:1608,1)+1),INDEX('Set Schedules Here'!1608:1608,1,MATCH(AE$1,'Set Schedules Here'!1608:1608,1)):INDEX('Set Schedules Here'!1608:1608,1,MATCH(AE$1,'Set Schedules Here'!1608:1608,1)+1),AE$1)),rounding_decimal_places)</f>
        <v>1</v>
      </c>
      <c r="AF805">
        <f>ROUND(IF(AF$1=2050,TREND(INDEX('Set Schedules Here'!1609:1609,1,MATCH(AF$1,'Set Schedules Here'!1608:1608,0)),INDEX('Set Schedules Here'!1608:1608,1,MATCH(AF$1,'Set Schedules Here'!1608:1608,0)),AF$1),TREND(INDEX('Set Schedules Here'!1609:1609,1,MATCH(AF$1,'Set Schedules Here'!1608:1608,1)):INDEX('Set Schedules Here'!1609:1609,1,MATCH(AF$1,'Set Schedules Here'!1608:1608,1)+1),INDEX('Set Schedules Here'!1608:1608,1,MATCH(AF$1,'Set Schedules Here'!1608:1608,1)):INDEX('Set Schedules Here'!1608:1608,1,MATCH(AF$1,'Set Schedules Here'!1608:1608,1)+1),AF$1)),rounding_decimal_places)</f>
        <v>1</v>
      </c>
      <c r="AG805">
        <f>ROUND(IF(AG$1=2050,TREND(INDEX('Set Schedules Here'!1609:1609,1,MATCH(AG$1,'Set Schedules Here'!1608:1608,0)),INDEX('Set Schedules Here'!1608:1608,1,MATCH(AG$1,'Set Schedules Here'!1608:1608,0)),AG$1),TREND(INDEX('Set Schedules Here'!1609:1609,1,MATCH(AG$1,'Set Schedules Here'!1608:1608,1)):INDEX('Set Schedules Here'!1609:1609,1,MATCH(AG$1,'Set Schedules Here'!1608:1608,1)+1),INDEX('Set Schedules Here'!1608:1608,1,MATCH(AG$1,'Set Schedules Here'!1608:1608,1)):INDEX('Set Schedules Here'!1608:1608,1,MATCH(AG$1,'Set Schedules Here'!1608:1608,1)+1),AG$1)),rounding_decimal_places)</f>
        <v>1</v>
      </c>
      <c r="AH805">
        <f>ROUND(IF(AH$1=2050,TREND(INDEX('Set Schedules Here'!1609:1609,1,MATCH(AH$1,'Set Schedules Here'!1608:1608,0)),INDEX('Set Schedules Here'!1608:1608,1,MATCH(AH$1,'Set Schedules Here'!1608:1608,0)),AH$1),TREND(INDEX('Set Schedules Here'!1609:1609,1,MATCH(AH$1,'Set Schedules Here'!1608:1608,1)):INDEX('Set Schedules Here'!1609:1609,1,MATCH(AH$1,'Set Schedules Here'!1608:1608,1)+1),INDEX('Set Schedules Here'!1608:1608,1,MATCH(AH$1,'Set Schedules Here'!1608:1608,1)):INDEX('Set Schedules Here'!1608:1608,1,MATCH(AH$1,'Set Schedules Here'!1608:1608,1)+1),AH$1)),rounding_decimal_places)</f>
        <v>1</v>
      </c>
      <c r="AI805">
        <f>ROUND(IF(AI$1=2050,TREND(INDEX('Set Schedules Here'!1609:1609,1,MATCH(AI$1,'Set Schedules Here'!1608:1608,0)),INDEX('Set Schedules Here'!1608:1608,1,MATCH(AI$1,'Set Schedules Here'!1608:1608,0)),AI$1),TREND(INDEX('Set Schedules Here'!1609:1609,1,MATCH(AI$1,'Set Schedules Here'!1608:1608,1)):INDEX('Set Schedules Here'!1609:1609,1,MATCH(AI$1,'Set Schedules Here'!1608:1608,1)+1),INDEX('Set Schedules Here'!1608:1608,1,MATCH(AI$1,'Set Schedules Here'!1608:1608,1)):INDEX('Set Schedules Here'!1608:1608,1,MATCH(AI$1,'Set Schedules Here'!1608:1608,1)+1),AI$1)),rounding_decimal_places)</f>
        <v>1</v>
      </c>
      <c r="AJ805">
        <f>ROUND(IF(AJ$1=2050,TREND(INDEX('Set Schedules Here'!1609:1609,1,MATCH(AJ$1,'Set Schedules Here'!1608:1608,0)),INDEX('Set Schedules Here'!1608:1608,1,MATCH(AJ$1,'Set Schedules Here'!1608:1608,0)),AJ$1),TREND(INDEX('Set Schedules Here'!1609:1609,1,MATCH(AJ$1,'Set Schedules Here'!1608:1608,1)):INDEX('Set Schedules Here'!1609:1609,1,MATCH(AJ$1,'Set Schedules Here'!1608:1608,1)+1),INDEX('Set Schedules Here'!1608:1608,1,MATCH(AJ$1,'Set Schedules Here'!1608:1608,1)):INDEX('Set Schedules Here'!1608:1608,1,MATCH(AJ$1,'Set Schedules Here'!1608:1608,1)+1),AJ$1)),rounding_decimal_places)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BP805"/>
  <sheetViews>
    <sheetView workbookViewId="0">
      <pane xSplit="4" ySplit="1" topLeftCell="E779" activePane="bottomRight" state="frozen"/>
      <selection pane="topRight" activeCell="E1" sqref="E1"/>
      <selection pane="bottomLeft" activeCell="A2" sqref="A2"/>
      <selection pane="bottomRight" activeCell="B34" sqref="B34"/>
    </sheetView>
  </sheetViews>
  <sheetFormatPr defaultColWidth="9.1328125" defaultRowHeight="14.25" x14ac:dyDescent="0.45"/>
  <cols>
    <col min="1" max="1" width="54" style="14" customWidth="1"/>
    <col min="2" max="3" width="14.86328125" style="12" customWidth="1"/>
    <col min="4" max="4" width="14.86328125" style="18" customWidth="1"/>
    <col min="5" max="67" width="9.1328125" style="12"/>
    <col min="68" max="68" width="9.1328125" style="18"/>
    <col min="69" max="16384" width="9.1328125" style="12"/>
  </cols>
  <sheetData>
    <row r="1" spans="1:68" x14ac:dyDescent="0.45">
      <c r="A1" s="48" t="s">
        <v>80</v>
      </c>
      <c r="B1" s="38" t="s">
        <v>79</v>
      </c>
      <c r="C1" s="38" t="s">
        <v>83</v>
      </c>
      <c r="D1" s="39" t="s">
        <v>84</v>
      </c>
      <c r="E1" s="15" t="s">
        <v>0</v>
      </c>
      <c r="F1" s="15" t="s">
        <v>26</v>
      </c>
      <c r="G1" s="15" t="s">
        <v>0</v>
      </c>
      <c r="H1" s="15" t="s">
        <v>26</v>
      </c>
      <c r="I1" s="15" t="s">
        <v>0</v>
      </c>
      <c r="J1" s="15" t="s">
        <v>26</v>
      </c>
      <c r="K1" s="15" t="s">
        <v>0</v>
      </c>
      <c r="L1" s="15" t="s">
        <v>26</v>
      </c>
      <c r="M1" s="15" t="s">
        <v>0</v>
      </c>
      <c r="N1" s="15" t="s">
        <v>26</v>
      </c>
      <c r="O1" s="15" t="s">
        <v>0</v>
      </c>
      <c r="P1" s="15" t="s">
        <v>26</v>
      </c>
      <c r="Q1" s="15" t="s">
        <v>0</v>
      </c>
      <c r="R1" s="15" t="s">
        <v>26</v>
      </c>
      <c r="S1" s="15" t="s">
        <v>0</v>
      </c>
      <c r="T1" s="15" t="s">
        <v>26</v>
      </c>
      <c r="U1" s="15" t="s">
        <v>0</v>
      </c>
      <c r="V1" s="15" t="s">
        <v>26</v>
      </c>
      <c r="W1" s="15" t="s">
        <v>0</v>
      </c>
      <c r="X1" s="15" t="s">
        <v>26</v>
      </c>
      <c r="Y1" s="15" t="s">
        <v>0</v>
      </c>
      <c r="Z1" s="15" t="s">
        <v>26</v>
      </c>
      <c r="AA1" s="15" t="s">
        <v>0</v>
      </c>
      <c r="AB1" s="15" t="s">
        <v>26</v>
      </c>
      <c r="AC1" s="15" t="s">
        <v>0</v>
      </c>
      <c r="AD1" s="15" t="s">
        <v>26</v>
      </c>
      <c r="AE1" s="15" t="s">
        <v>0</v>
      </c>
      <c r="AF1" s="15" t="s">
        <v>26</v>
      </c>
      <c r="AG1" s="15" t="s">
        <v>0</v>
      </c>
      <c r="AH1" s="15" t="s">
        <v>26</v>
      </c>
      <c r="AI1" s="15" t="s">
        <v>0</v>
      </c>
      <c r="AJ1" s="15" t="s">
        <v>26</v>
      </c>
      <c r="AK1" s="15" t="s">
        <v>0</v>
      </c>
      <c r="AL1" s="15" t="s">
        <v>26</v>
      </c>
      <c r="AM1" s="15" t="s">
        <v>0</v>
      </c>
      <c r="AN1" s="15" t="s">
        <v>26</v>
      </c>
      <c r="AO1" s="15" t="s">
        <v>0</v>
      </c>
      <c r="AP1" s="15" t="s">
        <v>26</v>
      </c>
      <c r="AQ1" s="15" t="s">
        <v>0</v>
      </c>
      <c r="AR1" s="15" t="s">
        <v>26</v>
      </c>
      <c r="AS1" s="15" t="s">
        <v>0</v>
      </c>
      <c r="AT1" s="15" t="s">
        <v>26</v>
      </c>
      <c r="AU1" s="15" t="s">
        <v>0</v>
      </c>
      <c r="AV1" s="15" t="s">
        <v>26</v>
      </c>
      <c r="AW1" s="15" t="s">
        <v>0</v>
      </c>
      <c r="AX1" s="15" t="s">
        <v>26</v>
      </c>
      <c r="AY1" s="15" t="s">
        <v>0</v>
      </c>
      <c r="AZ1" s="15" t="s">
        <v>26</v>
      </c>
      <c r="BA1" s="15" t="s">
        <v>0</v>
      </c>
      <c r="BB1" s="15" t="s">
        <v>26</v>
      </c>
      <c r="BC1" s="15" t="s">
        <v>0</v>
      </c>
      <c r="BD1" s="15" t="s">
        <v>26</v>
      </c>
      <c r="BE1" s="15" t="s">
        <v>0</v>
      </c>
      <c r="BF1" s="15" t="s">
        <v>26</v>
      </c>
      <c r="BG1" s="15" t="s">
        <v>0</v>
      </c>
      <c r="BH1" s="15" t="s">
        <v>26</v>
      </c>
      <c r="BI1" s="15" t="s">
        <v>0</v>
      </c>
      <c r="BJ1" s="15" t="s">
        <v>26</v>
      </c>
      <c r="BK1" s="15" t="s">
        <v>0</v>
      </c>
      <c r="BL1" s="15" t="s">
        <v>26</v>
      </c>
      <c r="BM1" s="15" t="s">
        <v>0</v>
      </c>
      <c r="BN1" s="15" t="s">
        <v>26</v>
      </c>
      <c r="BO1" s="15" t="s">
        <v>0</v>
      </c>
      <c r="BP1" s="17" t="s">
        <v>26</v>
      </c>
    </row>
    <row r="2" spans="1:68" x14ac:dyDescent="0.45">
      <c r="A2" s="14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18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18" t="str">
        <f>IF(ISBLANK('Set Schedules Here'!AK3),"",ROUND('Set Schedules Here'!AK3,rounding_decimal_places))</f>
        <v/>
      </c>
    </row>
    <row r="3" spans="1:68" x14ac:dyDescent="0.45">
      <c r="A3" s="14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18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18" t="str">
        <f>IF(ISBLANK('Set Schedules Here'!AK5),"",ROUND('Set Schedules Here'!AK5,rounding_decimal_places))</f>
        <v/>
      </c>
    </row>
    <row r="4" spans="1:68" x14ac:dyDescent="0.45">
      <c r="A4" s="14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18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18" t="str">
        <f>IF(ISBLANK('Set Schedules Here'!AK7),"",ROUND('Set Schedules Here'!AK7,rounding_decimal_places))</f>
        <v/>
      </c>
    </row>
    <row r="5" spans="1:68" x14ac:dyDescent="0.45">
      <c r="A5" s="14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18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18" t="str">
        <f>IF(ISBLANK('Set Schedules Here'!AK9),"",ROUND('Set Schedules Here'!AK9,rounding_decimal_places))</f>
        <v/>
      </c>
    </row>
    <row r="6" spans="1:68" x14ac:dyDescent="0.45">
      <c r="A6" s="14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18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18" t="str">
        <f>IF(ISBLANK('Set Schedules Here'!AK11),"",ROUND('Set Schedules Here'!AK11,rounding_decimal_places))</f>
        <v/>
      </c>
    </row>
    <row r="7" spans="1:68" x14ac:dyDescent="0.45">
      <c r="A7" s="14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18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18" t="str">
        <f>IF(ISBLANK('Set Schedules Here'!AK13),"",ROUND('Set Schedules Here'!AK13,rounding_decimal_places))</f>
        <v/>
      </c>
    </row>
    <row r="8" spans="1:68" x14ac:dyDescent="0.45">
      <c r="A8" s="14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18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18" t="str">
        <f>IF(ISBLANK('Set Schedules Here'!AK15),"",ROUND('Set Schedules Here'!AK15,rounding_decimal_places))</f>
        <v/>
      </c>
    </row>
    <row r="9" spans="1:68" x14ac:dyDescent="0.45">
      <c r="A9" s="14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18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18" t="str">
        <f>IF(ISBLANK('Set Schedules Here'!AK17),"",ROUND('Set Schedules Here'!AK17,rounding_decimal_places))</f>
        <v/>
      </c>
    </row>
    <row r="10" spans="1:68" x14ac:dyDescent="0.45">
      <c r="A10" s="14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18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18" t="str">
        <f>IF(ISBLANK('Set Schedules Here'!AK19),"",ROUND('Set Schedules Here'!AK19,rounding_decimal_places))</f>
        <v/>
      </c>
    </row>
    <row r="11" spans="1:68" x14ac:dyDescent="0.45">
      <c r="A11" s="14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18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18" t="str">
        <f>IF(ISBLANK('Set Schedules Here'!AK21),"",ROUND('Set Schedules Here'!AK21,rounding_decimal_places))</f>
        <v/>
      </c>
    </row>
    <row r="12" spans="1:68" x14ac:dyDescent="0.45">
      <c r="A12" s="14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18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18" t="str">
        <f>IF(ISBLANK('Set Schedules Here'!AK23),"",ROUND('Set Schedules Here'!AK23,rounding_decimal_places))</f>
        <v/>
      </c>
    </row>
    <row r="13" spans="1:68" x14ac:dyDescent="0.45">
      <c r="A13" s="14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18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18" t="str">
        <f>IF(ISBLANK('Set Schedules Here'!AK25),"",ROUND('Set Schedules Here'!AK25,rounding_decimal_places))</f>
        <v/>
      </c>
    </row>
    <row r="14" spans="1:68" x14ac:dyDescent="0.45">
      <c r="A14" s="14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18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18" t="str">
        <f>IF(ISBLANK('Set Schedules Here'!AK27),"",ROUND('Set Schedules Here'!AK27,rounding_decimal_places))</f>
        <v/>
      </c>
    </row>
    <row r="15" spans="1:68" x14ac:dyDescent="0.45">
      <c r="A15" s="14" t="str">
        <f>'Set Schedules Here'!A28</f>
        <v>trans mode shifting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>LDVs</v>
      </c>
      <c r="D15" s="18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18" t="str">
        <f>IF(ISBLANK('Set Schedules Here'!AK29),"",ROUND('Set Schedules Here'!AK29,rounding_decimal_places))</f>
        <v/>
      </c>
    </row>
    <row r="16" spans="1:68" x14ac:dyDescent="0.45">
      <c r="A16" s="14" t="str">
        <f>'Set Schedules Here'!A30</f>
        <v>trans mode shifting</v>
      </c>
      <c r="B16" s="12" t="str">
        <f>IF(ISBLANK('Set Schedules Here'!C30),"",'Set Schedules Here'!C30)</f>
        <v>passenger</v>
      </c>
      <c r="C16" s="12" t="str">
        <f>IF(ISBLANK('Set Schedules Here'!D30),"",'Set Schedules Here'!D30)</f>
        <v>HDVs</v>
      </c>
      <c r="D16" s="18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18" t="str">
        <f>IF(ISBLANK('Set Schedules Here'!AK31),"",ROUND('Set Schedules Here'!AK31,rounding_decimal_places))</f>
        <v/>
      </c>
    </row>
    <row r="17" spans="1:68" x14ac:dyDescent="0.45">
      <c r="A17" s="14" t="str">
        <f>'Set Schedules Here'!A32</f>
        <v>trans mode shifting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aircraft</v>
      </c>
      <c r="D17" s="18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18" t="str">
        <f>IF(ISBLANK('Set Schedules Here'!AK33),"",ROUND('Set Schedules Here'!AK33,rounding_decimal_places))</f>
        <v/>
      </c>
    </row>
    <row r="18" spans="1:68" x14ac:dyDescent="0.45">
      <c r="A18" s="14" t="str">
        <f>'Set Schedules Here'!A34</f>
        <v>trans mode shifting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rail</v>
      </c>
      <c r="D18" s="18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18" t="str">
        <f>IF(ISBLANK('Set Schedules Here'!AK35),"",ROUND('Set Schedules Here'!AK35,rounding_decimal_places))</f>
        <v/>
      </c>
    </row>
    <row r="19" spans="1:68" x14ac:dyDescent="0.45">
      <c r="A19" s="14" t="str">
        <f>'Set Schedules Here'!A36</f>
        <v>trans mode shifting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ships</v>
      </c>
      <c r="D19" s="18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18" t="str">
        <f>IF(ISBLANK('Set Schedules Here'!AK37),"",ROUND('Set Schedules Here'!AK37,rounding_decimal_places))</f>
        <v/>
      </c>
    </row>
    <row r="20" spans="1:68" x14ac:dyDescent="0.45">
      <c r="A20" s="14" t="str">
        <f>'Set Schedules Here'!A38</f>
        <v>trans mode shifting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motorbikes</v>
      </c>
      <c r="D20" s="18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18" t="str">
        <f>IF(ISBLANK('Set Schedules Here'!AK39),"",ROUND('Set Schedules Here'!AK39,rounding_decimal_places))</f>
        <v/>
      </c>
    </row>
    <row r="21" spans="1:68" x14ac:dyDescent="0.45">
      <c r="A21" s="14" t="str">
        <f>'Set Schedules Here'!A40</f>
        <v>trans mode shifting</v>
      </c>
      <c r="B21" s="12" t="str">
        <f>IF(ISBLANK('Set Schedules Here'!C40),"",'Set Schedules Here'!C40)</f>
        <v>freight</v>
      </c>
      <c r="C21" s="12" t="str">
        <f>IF(ISBLANK('Set Schedules Here'!D40),"",'Set Schedules Here'!D40)</f>
        <v>LDVs</v>
      </c>
      <c r="D21" s="18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18" t="str">
        <f>IF(ISBLANK('Set Schedules Here'!AK41),"",ROUND('Set Schedules Here'!AK41,rounding_decimal_places))</f>
        <v/>
      </c>
    </row>
    <row r="22" spans="1:68" x14ac:dyDescent="0.45">
      <c r="A22" s="14" t="str">
        <f>'Set Schedules Here'!A42</f>
        <v>trans mode shifting</v>
      </c>
      <c r="B22" s="12" t="str">
        <f>IF(ISBLANK('Set Schedules Here'!C42),"",'Set Schedules Here'!C42)</f>
        <v>freight</v>
      </c>
      <c r="C22" s="12" t="str">
        <f>IF(ISBLANK('Set Schedules Here'!D42),"",'Set Schedules Here'!D42)</f>
        <v>HDVs</v>
      </c>
      <c r="D22" s="18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18" t="str">
        <f>IF(ISBLANK('Set Schedules Here'!AK43),"",ROUND('Set Schedules Here'!AK43,rounding_decimal_places))</f>
        <v/>
      </c>
    </row>
    <row r="23" spans="1:68" x14ac:dyDescent="0.45">
      <c r="A23" s="14" t="str">
        <f>'Set Schedules Here'!A44</f>
        <v>trans mode shifting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aircraft</v>
      </c>
      <c r="D23" s="18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18" t="str">
        <f>IF(ISBLANK('Set Schedules Here'!AK45),"",ROUND('Set Schedules Here'!AK45,rounding_decimal_places))</f>
        <v/>
      </c>
    </row>
    <row r="24" spans="1:68" x14ac:dyDescent="0.45">
      <c r="A24" s="14" t="str">
        <f>'Set Schedules Here'!A46</f>
        <v>trans mode shifting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rail</v>
      </c>
      <c r="D24" s="18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18" t="str">
        <f>IF(ISBLANK('Set Schedules Here'!AK47),"",ROUND('Set Schedules Here'!AK47,rounding_decimal_places))</f>
        <v/>
      </c>
    </row>
    <row r="25" spans="1:68" x14ac:dyDescent="0.45">
      <c r="A25" s="14" t="str">
        <f>'Set Schedules Here'!A48</f>
        <v>trans mode shifting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ships</v>
      </c>
      <c r="D25" s="18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18" t="str">
        <f>IF(ISBLANK('Set Schedules Here'!AK49),"",ROUND('Set Schedules Here'!AK49,rounding_decimal_places))</f>
        <v/>
      </c>
    </row>
    <row r="26" spans="1:68" x14ac:dyDescent="0.45">
      <c r="A26" s="14" t="str">
        <f>'Set Schedules Here'!A50</f>
        <v>trans mode shifting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motorbikes</v>
      </c>
      <c r="D26" s="18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18" t="str">
        <f>IF(ISBLANK('Set Schedules Here'!AK51),"",ROUND('Set Schedules Here'!AK51,rounding_decimal_places))</f>
        <v/>
      </c>
    </row>
    <row r="27" spans="1:68" x14ac:dyDescent="0.45">
      <c r="A27" s="14" t="str">
        <f>'Set Schedules Here'!A52</f>
        <v>trans EV subsidy</v>
      </c>
      <c r="B27" s="12" t="str">
        <f>IF(ISBLANK('Set Schedules Here'!C52),"",'Set Schedules Here'!C52)</f>
        <v>passenger</v>
      </c>
      <c r="C27" s="12" t="str">
        <f>IF(ISBLANK('Set Schedules Here'!D52),"",'Set Schedules Here'!D52)</f>
        <v>LDVs</v>
      </c>
      <c r="D27" s="18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18" t="str">
        <f>IF(ISBLANK('Set Schedules Here'!AK53),"",ROUND('Set Schedules Here'!AK53,rounding_decimal_places))</f>
        <v/>
      </c>
    </row>
    <row r="28" spans="1:68" x14ac:dyDescent="0.45">
      <c r="A28" s="14" t="str">
        <f>'Set Schedules Here'!A54</f>
        <v>trans EV subsidy</v>
      </c>
      <c r="B28" s="12" t="str">
        <f>IF(ISBLANK('Set Schedules Here'!C54),"",'Set Schedules Here'!C54)</f>
        <v>passenger</v>
      </c>
      <c r="C28" s="12" t="str">
        <f>IF(ISBLANK('Set Schedules Here'!D54),"",'Set Schedules Here'!D54)</f>
        <v>HDVs</v>
      </c>
      <c r="D28" s="18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18" t="str">
        <f>IF(ISBLANK('Set Schedules Here'!AK55),"",ROUND('Set Schedules Here'!AK55,rounding_decimal_places))</f>
        <v/>
      </c>
    </row>
    <row r="29" spans="1:68" x14ac:dyDescent="0.45">
      <c r="A29" s="14" t="str">
        <f>'Set Schedules Here'!A56</f>
        <v>trans EV subsidy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aircraft</v>
      </c>
      <c r="D29" s="18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18" t="str">
        <f>IF(ISBLANK('Set Schedules Here'!AK57),"",ROUND('Set Schedules Here'!AK57,rounding_decimal_places))</f>
        <v/>
      </c>
    </row>
    <row r="30" spans="1:68" x14ac:dyDescent="0.45">
      <c r="A30" s="14" t="str">
        <f>'Set Schedules Here'!A58</f>
        <v>trans EV subsidy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rail</v>
      </c>
      <c r="D30" s="18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18" t="str">
        <f>IF(ISBLANK('Set Schedules Here'!AK59),"",ROUND('Set Schedules Here'!AK59,rounding_decimal_places))</f>
        <v/>
      </c>
    </row>
    <row r="31" spans="1:68" x14ac:dyDescent="0.45">
      <c r="A31" s="14" t="str">
        <f>'Set Schedules Here'!A60</f>
        <v>trans EV subsidy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ships</v>
      </c>
      <c r="D31" s="18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18" t="str">
        <f>IF(ISBLANK('Set Schedules Here'!AK61),"",ROUND('Set Schedules Here'!AK61,rounding_decimal_places))</f>
        <v/>
      </c>
    </row>
    <row r="32" spans="1:68" x14ac:dyDescent="0.45">
      <c r="A32" s="14" t="str">
        <f>'Set Schedules Here'!A62</f>
        <v>trans EV subsidy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motorbikes</v>
      </c>
      <c r="D32" s="18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18" t="str">
        <f>IF(ISBLANK('Set Schedules Here'!AK63),"",ROUND('Set Schedules Here'!AK63,rounding_decimal_places))</f>
        <v/>
      </c>
    </row>
    <row r="33" spans="1:68" x14ac:dyDescent="0.45">
      <c r="A33" s="14" t="str">
        <f>'Set Schedules Here'!A64</f>
        <v>trans EV subsidy</v>
      </c>
      <c r="B33" s="12" t="str">
        <f>IF(ISBLANK('Set Schedules Here'!C64),"",'Set Schedules Here'!C64)</f>
        <v>freight</v>
      </c>
      <c r="C33" s="12" t="str">
        <f>IF(ISBLANK('Set Schedules Here'!D64),"",'Set Schedules Here'!D64)</f>
        <v>LDVs</v>
      </c>
      <c r="D33" s="18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18" t="str">
        <f>IF(ISBLANK('Set Schedules Here'!AK65),"",ROUND('Set Schedules Here'!AK65,rounding_decimal_places))</f>
        <v/>
      </c>
    </row>
    <row r="34" spans="1:68" x14ac:dyDescent="0.45">
      <c r="A34" s="14" t="str">
        <f>'Set Schedules Here'!A66</f>
        <v>trans EV subsidy</v>
      </c>
      <c r="B34" s="12" t="str">
        <f>IF(ISBLANK('Set Schedules Here'!C66),"",'Set Schedules Here'!C66)</f>
        <v>freight</v>
      </c>
      <c r="C34" s="12" t="str">
        <f>IF(ISBLANK('Set Schedules Here'!D66),"",'Set Schedules Here'!D66)</f>
        <v>HDVs</v>
      </c>
      <c r="D34" s="18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18" t="str">
        <f>IF(ISBLANK('Set Schedules Here'!AK67),"",ROUND('Set Schedules Here'!AK67,rounding_decimal_places))</f>
        <v/>
      </c>
    </row>
    <row r="35" spans="1:68" x14ac:dyDescent="0.45">
      <c r="A35" s="14" t="str">
        <f>'Set Schedules Here'!A68</f>
        <v>trans EV subsidy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aircraft</v>
      </c>
      <c r="D35" s="18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18" t="str">
        <f>IF(ISBLANK('Set Schedules Here'!AK69),"",ROUND('Set Schedules Here'!AK69,rounding_decimal_places))</f>
        <v/>
      </c>
    </row>
    <row r="36" spans="1:68" x14ac:dyDescent="0.45">
      <c r="A36" s="14" t="str">
        <f>'Set Schedules Here'!A70</f>
        <v>trans EV subsidy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rail</v>
      </c>
      <c r="D36" s="18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18" t="str">
        <f>IF(ISBLANK('Set Schedules Here'!AK71),"",ROUND('Set Schedules Here'!AK71,rounding_decimal_places))</f>
        <v/>
      </c>
    </row>
    <row r="37" spans="1:68" x14ac:dyDescent="0.45">
      <c r="A37" s="14" t="str">
        <f>'Set Schedules Here'!A72</f>
        <v>trans EV subsidy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ships</v>
      </c>
      <c r="D37" s="18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18" t="str">
        <f>IF(ISBLANK('Set Schedules Here'!AK73),"",ROUND('Set Schedules Here'!AK73,rounding_decimal_places))</f>
        <v/>
      </c>
    </row>
    <row r="38" spans="1:68" x14ac:dyDescent="0.45">
      <c r="A38" s="14" t="str">
        <f>'Set Schedules Here'!A74</f>
        <v>trans EV subsidy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motorbikes</v>
      </c>
      <c r="D38" s="18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18" t="str">
        <f>IF(ISBLANK('Set Schedules Here'!AK75),"",ROUND('Set Schedules Here'!AK75,rounding_decimal_places))</f>
        <v/>
      </c>
    </row>
    <row r="39" spans="1:68" x14ac:dyDescent="0.45">
      <c r="A39" s="14" t="str">
        <f>'Set Schedules Here'!A76</f>
        <v>trans EV minimum</v>
      </c>
      <c r="B39" s="12" t="str">
        <f>IF(ISBLANK('Set Schedules Here'!C76),"",'Set Schedules Here'!C76)</f>
        <v>passenger</v>
      </c>
      <c r="C39" s="12" t="str">
        <f>IF(ISBLANK('Set Schedules Here'!D76),"",'Set Schedules Here'!D76)</f>
        <v>LDVs</v>
      </c>
      <c r="D39" s="18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2035</v>
      </c>
      <c r="J39" s="12">
        <f>IF(ISBLANK('Set Schedules Here'!H77),"",ROUND('Set Schedules Here'!H77,rounding_decimal_places))</f>
        <v>1</v>
      </c>
      <c r="K39" s="12">
        <f>IF(ISBLANK('Set Schedules Here'!I76),"",ROUND('Set Schedules Here'!I76,rounding_decimal_places))</f>
        <v>2050</v>
      </c>
      <c r="L39" s="12">
        <f>IF(ISBLANK('Set Schedules Here'!I77),"",ROUND('Set Schedules Here'!I77,rounding_decimal_places))</f>
        <v>1</v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18" t="str">
        <f>IF(ISBLANK('Set Schedules Here'!AK77),"",ROUND('Set Schedules Here'!AK77,rounding_decimal_places))</f>
        <v/>
      </c>
    </row>
    <row r="40" spans="1:68" x14ac:dyDescent="0.45">
      <c r="A40" s="14" t="str">
        <f>'Set Schedules Here'!A78</f>
        <v>trans EV minimum</v>
      </c>
      <c r="B40" s="12" t="str">
        <f>IF(ISBLANK('Set Schedules Here'!C78),"",'Set Schedules Here'!C78)</f>
        <v>passenger</v>
      </c>
      <c r="C40" s="12" t="str">
        <f>IF(ISBLANK('Set Schedules Here'!D78),"",'Set Schedules Here'!D78)</f>
        <v>HDVs</v>
      </c>
      <c r="D40" s="18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18" t="str">
        <f>IF(ISBLANK('Set Schedules Here'!AK79),"",ROUND('Set Schedules Here'!AK79,rounding_decimal_places))</f>
        <v/>
      </c>
    </row>
    <row r="41" spans="1:68" x14ac:dyDescent="0.45">
      <c r="A41" s="14" t="str">
        <f>'Set Schedules Here'!A80</f>
        <v>trans EV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aircraft</v>
      </c>
      <c r="D41" s="18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18" t="str">
        <f>IF(ISBLANK('Set Schedules Here'!AK81),"",ROUND('Set Schedules Here'!AK81,rounding_decimal_places))</f>
        <v/>
      </c>
    </row>
    <row r="42" spans="1:68" x14ac:dyDescent="0.45">
      <c r="A42" s="14" t="str">
        <f>'Set Schedules Here'!A82</f>
        <v>trans EV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rail</v>
      </c>
      <c r="D42" s="18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2035</v>
      </c>
      <c r="J42" s="12">
        <f>IF(ISBLANK('Set Schedules Here'!H83),"",ROUND('Set Schedules Here'!H83,rounding_decimal_places))</f>
        <v>1</v>
      </c>
      <c r="K42" s="12">
        <f>IF(ISBLANK('Set Schedules Here'!I82),"",ROUND('Set Schedules Here'!I82,rounding_decimal_places))</f>
        <v>2050</v>
      </c>
      <c r="L42" s="12">
        <f>IF(ISBLANK('Set Schedules Here'!I83),"",ROUND('Set Schedules Here'!I83,rounding_decimal_places))</f>
        <v>1</v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18" t="str">
        <f>IF(ISBLANK('Set Schedules Here'!AK83),"",ROUND('Set Schedules Here'!AK83,rounding_decimal_places))</f>
        <v/>
      </c>
    </row>
    <row r="43" spans="1:68" x14ac:dyDescent="0.45">
      <c r="A43" s="14" t="str">
        <f>'Set Schedules Here'!A84</f>
        <v>trans EV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ships</v>
      </c>
      <c r="D43" s="18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2035</v>
      </c>
      <c r="J43" s="12">
        <f>IF(ISBLANK('Set Schedules Here'!H85),"",ROUND('Set Schedules Here'!H85,rounding_decimal_places))</f>
        <v>1</v>
      </c>
      <c r="K43" s="12">
        <f>IF(ISBLANK('Set Schedules Here'!I84),"",ROUND('Set Schedules Here'!I84,rounding_decimal_places))</f>
        <v>2050</v>
      </c>
      <c r="L43" s="12">
        <f>IF(ISBLANK('Set Schedules Here'!I85),"",ROUND('Set Schedules Here'!I85,rounding_decimal_places))</f>
        <v>1</v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18" t="str">
        <f>IF(ISBLANK('Set Schedules Here'!AK85),"",ROUND('Set Schedules Here'!AK85,rounding_decimal_places))</f>
        <v/>
      </c>
    </row>
    <row r="44" spans="1:68" x14ac:dyDescent="0.45">
      <c r="A44" s="14" t="str">
        <f>'Set Schedules Here'!A86</f>
        <v>trans EV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motorbikes</v>
      </c>
      <c r="D44" s="18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18" t="str">
        <f>IF(ISBLANK('Set Schedules Here'!AK87),"",ROUND('Set Schedules Here'!AK87,rounding_decimal_places))</f>
        <v/>
      </c>
    </row>
    <row r="45" spans="1:68" x14ac:dyDescent="0.45">
      <c r="A45" s="14" t="str">
        <f>'Set Schedules Here'!A88</f>
        <v>trans EV minimum</v>
      </c>
      <c r="B45" s="12" t="str">
        <f>IF(ISBLANK('Set Schedules Here'!C88),"",'Set Schedules Here'!C88)</f>
        <v>freight</v>
      </c>
      <c r="C45" s="12" t="str">
        <f>IF(ISBLANK('Set Schedules Here'!D88),"",'Set Schedules Here'!D88)</f>
        <v>LDVs</v>
      </c>
      <c r="D45" s="18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2035</v>
      </c>
      <c r="J45" s="12">
        <f>IF(ISBLANK('Set Schedules Here'!H89),"",ROUND('Set Schedules Here'!H89,rounding_decimal_places))</f>
        <v>1</v>
      </c>
      <c r="K45" s="12">
        <f>IF(ISBLANK('Set Schedules Here'!I88),"",ROUND('Set Schedules Here'!I88,rounding_decimal_places))</f>
        <v>2050</v>
      </c>
      <c r="L45" s="12">
        <f>IF(ISBLANK('Set Schedules Here'!I89),"",ROUND('Set Schedules Here'!I89,rounding_decimal_places))</f>
        <v>1</v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18" t="str">
        <f>IF(ISBLANK('Set Schedules Here'!AK89),"",ROUND('Set Schedules Here'!AK89,rounding_decimal_places))</f>
        <v/>
      </c>
    </row>
    <row r="46" spans="1:68" x14ac:dyDescent="0.45">
      <c r="A46" s="14" t="str">
        <f>'Set Schedules Here'!A90</f>
        <v>trans EV minimum</v>
      </c>
      <c r="B46" s="12" t="str">
        <f>IF(ISBLANK('Set Schedules Here'!C90),"",'Set Schedules Here'!C90)</f>
        <v>freight</v>
      </c>
      <c r="C46" s="12" t="str">
        <f>IF(ISBLANK('Set Schedules Here'!D90),"",'Set Schedules Here'!D90)</f>
        <v>HDVs</v>
      </c>
      <c r="D46" s="18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18" t="str">
        <f>IF(ISBLANK('Set Schedules Here'!AK91),"",ROUND('Set Schedules Here'!AK91,rounding_decimal_places))</f>
        <v/>
      </c>
    </row>
    <row r="47" spans="1:68" x14ac:dyDescent="0.45">
      <c r="A47" s="14" t="str">
        <f>'Set Schedules Here'!A92</f>
        <v>trans EV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aircraft</v>
      </c>
      <c r="D47" s="18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18" t="str">
        <f>IF(ISBLANK('Set Schedules Here'!AK93),"",ROUND('Set Schedules Here'!AK93,rounding_decimal_places))</f>
        <v/>
      </c>
    </row>
    <row r="48" spans="1:68" x14ac:dyDescent="0.45">
      <c r="A48" s="14" t="str">
        <f>'Set Schedules Here'!A94</f>
        <v>trans EV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rail</v>
      </c>
      <c r="D48" s="18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2035</v>
      </c>
      <c r="J48" s="12">
        <f>IF(ISBLANK('Set Schedules Here'!H95),"",ROUND('Set Schedules Here'!H95,rounding_decimal_places))</f>
        <v>1</v>
      </c>
      <c r="K48" s="12">
        <f>IF(ISBLANK('Set Schedules Here'!I94),"",ROUND('Set Schedules Here'!I94,rounding_decimal_places))</f>
        <v>2050</v>
      </c>
      <c r="L48" s="12">
        <f>IF(ISBLANK('Set Schedules Here'!I95),"",ROUND('Set Schedules Here'!I95,rounding_decimal_places))</f>
        <v>1</v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18" t="str">
        <f>IF(ISBLANK('Set Schedules Here'!AK95),"",ROUND('Set Schedules Here'!AK95,rounding_decimal_places))</f>
        <v/>
      </c>
    </row>
    <row r="49" spans="1:68" x14ac:dyDescent="0.45">
      <c r="A49" s="14" t="str">
        <f>'Set Schedules Here'!A96</f>
        <v>trans EV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ships</v>
      </c>
      <c r="D49" s="18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2035</v>
      </c>
      <c r="J49" s="12">
        <f>IF(ISBLANK('Set Schedules Here'!H97),"",ROUND('Set Schedules Here'!H97,rounding_decimal_places))</f>
        <v>1</v>
      </c>
      <c r="K49" s="12">
        <f>IF(ISBLANK('Set Schedules Here'!I96),"",ROUND('Set Schedules Here'!I96,rounding_decimal_places))</f>
        <v>2050</v>
      </c>
      <c r="L49" s="12">
        <f>IF(ISBLANK('Set Schedules Here'!I97),"",ROUND('Set Schedules Here'!I97,rounding_decimal_places))</f>
        <v>1</v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18" t="str">
        <f>IF(ISBLANK('Set Schedules Here'!AK97),"",ROUND('Set Schedules Here'!AK97,rounding_decimal_places))</f>
        <v/>
      </c>
    </row>
    <row r="50" spans="1:68" x14ac:dyDescent="0.45">
      <c r="A50" s="14" t="str">
        <f>'Set Schedules Here'!A98</f>
        <v>trans EV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motorbikes</v>
      </c>
      <c r="D50" s="18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2035</v>
      </c>
      <c r="J50" s="12">
        <f>IF(ISBLANK('Set Schedules Here'!H99),"",ROUND('Set Schedules Here'!H99,rounding_decimal_places))</f>
        <v>1</v>
      </c>
      <c r="K50" s="12">
        <f>IF(ISBLANK('Set Schedules Here'!I98),"",ROUND('Set Schedules Here'!I98,rounding_decimal_places))</f>
        <v>2050</v>
      </c>
      <c r="L50" s="12">
        <f>IF(ISBLANK('Set Schedules Here'!I99),"",ROUND('Set Schedules Here'!I99,rounding_decimal_places))</f>
        <v>1</v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18" t="str">
        <f>IF(ISBLANK('Set Schedules Here'!AK99),"",ROUND('Set Schedules Here'!AK99,rounding_decimal_places))</f>
        <v/>
      </c>
    </row>
    <row r="51" spans="1:68" x14ac:dyDescent="0.45">
      <c r="A51" s="14" t="str">
        <f>'Set Schedules Here'!A100</f>
        <v>trans hydrogen vehicle minimum</v>
      </c>
      <c r="B51" s="12" t="str">
        <f>IF(ISBLANK('Set Schedules Here'!C100),"",'Set Schedules Here'!C100)</f>
        <v>passenger</v>
      </c>
      <c r="C51" s="12" t="str">
        <f>IF(ISBLANK('Set Schedules Here'!D100),"",'Set Schedules Here'!D100)</f>
        <v>LDVs</v>
      </c>
      <c r="D51" s="18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18" t="str">
        <f>IF(ISBLANK('Set Schedules Here'!AK101),"",ROUND('Set Schedules Here'!AK101,rounding_decimal_places))</f>
        <v/>
      </c>
    </row>
    <row r="52" spans="1:68" x14ac:dyDescent="0.45">
      <c r="A52" s="14" t="str">
        <f>'Set Schedules Here'!A102</f>
        <v>trans hydrogen vehicle minimum</v>
      </c>
      <c r="B52" s="12" t="str">
        <f>IF(ISBLANK('Set Schedules Here'!C102),"",'Set Schedules Here'!C102)</f>
        <v>passenger</v>
      </c>
      <c r="C52" s="12" t="str">
        <f>IF(ISBLANK('Set Schedules Here'!D102),"",'Set Schedules Here'!D102)</f>
        <v>HDVs</v>
      </c>
      <c r="D52" s="18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18" t="str">
        <f>IF(ISBLANK('Set Schedules Here'!AK103),"",ROUND('Set Schedules Here'!AK103,rounding_decimal_places))</f>
        <v/>
      </c>
    </row>
    <row r="53" spans="1:68" x14ac:dyDescent="0.45">
      <c r="A53" s="14" t="str">
        <f>'Set Schedules Here'!A104</f>
        <v>trans hydrogen vehicle minimum</v>
      </c>
      <c r="B53" s="12" t="str">
        <f>IF(ISBLANK('Set Schedules Here'!C104),"",'Set Schedules Here'!C104)</f>
        <v>passenger</v>
      </c>
      <c r="C53" s="12" t="str">
        <f>IF(ISBLANK('Set Schedules Here'!D104),"",'Set Schedules Here'!D104)</f>
        <v>aircraft</v>
      </c>
      <c r="D53" s="18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18" t="str">
        <f>IF(ISBLANK('Set Schedules Here'!AK105),"",ROUND('Set Schedules Here'!AK105,rounding_decimal_places))</f>
        <v/>
      </c>
    </row>
    <row r="54" spans="1:68" x14ac:dyDescent="0.45">
      <c r="A54" s="14" t="str">
        <f>'Set Schedules Here'!A106</f>
        <v>trans hydrogen vehicle minimum</v>
      </c>
      <c r="B54" s="12" t="str">
        <f>IF(ISBLANK('Set Schedules Here'!C106),"",'Set Schedules Here'!C106)</f>
        <v>passenger</v>
      </c>
      <c r="C54" s="12" t="str">
        <f>IF(ISBLANK('Set Schedules Here'!D106),"",'Set Schedules Here'!D106)</f>
        <v>rail</v>
      </c>
      <c r="D54" s="18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18" t="str">
        <f>IF(ISBLANK('Set Schedules Here'!AK107),"",ROUND('Set Schedules Here'!AK107,rounding_decimal_places))</f>
        <v/>
      </c>
    </row>
    <row r="55" spans="1:68" x14ac:dyDescent="0.45">
      <c r="A55" s="14" t="str">
        <f>'Set Schedules Here'!A108</f>
        <v>trans hydrogen vehicle minimum</v>
      </c>
      <c r="B55" s="12" t="str">
        <f>IF(ISBLANK('Set Schedules Here'!C108),"",'Set Schedules Here'!C108)</f>
        <v>passenger</v>
      </c>
      <c r="C55" s="12" t="str">
        <f>IF(ISBLANK('Set Schedules Here'!D108),"",'Set Schedules Here'!D108)</f>
        <v>ships</v>
      </c>
      <c r="D55" s="18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18" t="str">
        <f>IF(ISBLANK('Set Schedules Here'!AK109),"",ROUND('Set Schedules Here'!AK109,rounding_decimal_places))</f>
        <v/>
      </c>
    </row>
    <row r="56" spans="1:68" x14ac:dyDescent="0.45">
      <c r="A56" s="14" t="str">
        <f>'Set Schedules Here'!A110</f>
        <v>trans hydrogen vehicle minimum</v>
      </c>
      <c r="B56" s="12" t="str">
        <f>IF(ISBLANK('Set Schedules Here'!C110),"",'Set Schedules Here'!C110)</f>
        <v>passenger</v>
      </c>
      <c r="C56" s="12" t="str">
        <f>IF(ISBLANK('Set Schedules Here'!D110),"",'Set Schedules Here'!D110)</f>
        <v>motorbikes</v>
      </c>
      <c r="D56" s="18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18" t="str">
        <f>IF(ISBLANK('Set Schedules Here'!AK111),"",ROUND('Set Schedules Here'!AK111,rounding_decimal_places))</f>
        <v/>
      </c>
    </row>
    <row r="57" spans="1:68" x14ac:dyDescent="0.45">
      <c r="A57" s="14" t="str">
        <f>'Set Schedules Here'!A112</f>
        <v>trans hydrogen vehicle minimum</v>
      </c>
      <c r="B57" s="12" t="str">
        <f>IF(ISBLANK('Set Schedules Here'!C112),"",'Set Schedules Here'!C112)</f>
        <v>freight</v>
      </c>
      <c r="C57" s="12" t="str">
        <f>IF(ISBLANK('Set Schedules Here'!D112),"",'Set Schedules Here'!D112)</f>
        <v>LDVs</v>
      </c>
      <c r="D57" s="18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18" t="str">
        <f>IF(ISBLANK('Set Schedules Here'!AK113),"",ROUND('Set Schedules Here'!AK113,rounding_decimal_places))</f>
        <v/>
      </c>
    </row>
    <row r="58" spans="1:68" x14ac:dyDescent="0.45">
      <c r="A58" s="14" t="str">
        <f>'Set Schedules Here'!A114</f>
        <v>trans hydrogen vehicle minimum</v>
      </c>
      <c r="B58" s="12" t="str">
        <f>IF(ISBLANK('Set Schedules Here'!C114),"",'Set Schedules Here'!C114)</f>
        <v>freight</v>
      </c>
      <c r="C58" s="12" t="str">
        <f>IF(ISBLANK('Set Schedules Here'!D114),"",'Set Schedules Here'!D114)</f>
        <v>HDVs</v>
      </c>
      <c r="D58" s="18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18" t="str">
        <f>IF(ISBLANK('Set Schedules Here'!AK115),"",ROUND('Set Schedules Here'!AK115,rounding_decimal_places))</f>
        <v/>
      </c>
    </row>
    <row r="59" spans="1:68" x14ac:dyDescent="0.45">
      <c r="A59" s="14" t="str">
        <f>'Set Schedules Here'!A116</f>
        <v>trans hydrogen vehicle minimum</v>
      </c>
      <c r="B59" s="12" t="str">
        <f>IF(ISBLANK('Set Schedules Here'!C116),"",'Set Schedules Here'!C116)</f>
        <v>freight</v>
      </c>
      <c r="C59" s="12" t="str">
        <f>IF(ISBLANK('Set Schedules Here'!D116),"",'Set Schedules Here'!D116)</f>
        <v>aircraft</v>
      </c>
      <c r="D59" s="18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18" t="str">
        <f>IF(ISBLANK('Set Schedules Here'!AK117),"",ROUND('Set Schedules Here'!AK117,rounding_decimal_places))</f>
        <v/>
      </c>
    </row>
    <row r="60" spans="1:68" x14ac:dyDescent="0.45">
      <c r="A60" s="14" t="str">
        <f>'Set Schedules Here'!A118</f>
        <v>trans hydrogen vehicle minimum</v>
      </c>
      <c r="B60" s="12" t="str">
        <f>IF(ISBLANK('Set Schedules Here'!C118),"",'Set Schedules Here'!C118)</f>
        <v>freight</v>
      </c>
      <c r="C60" s="12" t="str">
        <f>IF(ISBLANK('Set Schedules Here'!D118),"",'Set Schedules Here'!D118)</f>
        <v>rail</v>
      </c>
      <c r="D60" s="18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18" t="str">
        <f>IF(ISBLANK('Set Schedules Here'!AK119),"",ROUND('Set Schedules Here'!AK119,rounding_decimal_places))</f>
        <v/>
      </c>
    </row>
    <row r="61" spans="1:68" x14ac:dyDescent="0.45">
      <c r="A61" s="14" t="str">
        <f>'Set Schedules Here'!A120</f>
        <v>trans hydrogen vehicle minimum</v>
      </c>
      <c r="B61" s="12" t="str">
        <f>IF(ISBLANK('Set Schedules Here'!C120),"",'Set Schedules Here'!C120)</f>
        <v>freight</v>
      </c>
      <c r="C61" s="12" t="str">
        <f>IF(ISBLANK('Set Schedules Here'!D120),"",'Set Schedules Here'!D120)</f>
        <v>ships</v>
      </c>
      <c r="D61" s="18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18" t="str">
        <f>IF(ISBLANK('Set Schedules Here'!AK121),"",ROUND('Set Schedules Here'!AK121,rounding_decimal_places))</f>
        <v/>
      </c>
    </row>
    <row r="62" spans="1:68" x14ac:dyDescent="0.45">
      <c r="A62" s="14" t="str">
        <f>'Set Schedules Here'!A122</f>
        <v>trans hydrogen vehicle minimum</v>
      </c>
      <c r="B62" s="12" t="str">
        <f>IF(ISBLANK('Set Schedules Here'!C122),"",'Set Schedules Here'!C122)</f>
        <v>freight</v>
      </c>
      <c r="C62" s="12" t="str">
        <f>IF(ISBLANK('Set Schedules Here'!D122),"",'Set Schedules Here'!D122)</f>
        <v>motorbikes</v>
      </c>
      <c r="D62" s="18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18" t="str">
        <f>IF(ISBLANK('Set Schedules Here'!AK123),"",ROUND('Set Schedules Here'!AK123,rounding_decimal_places))</f>
        <v/>
      </c>
    </row>
    <row r="63" spans="1:68" x14ac:dyDescent="0.45">
      <c r="A63" s="14" t="str">
        <f>'Set Schedules Here'!A124</f>
        <v>trans reduce EV range anxiety and charging time</v>
      </c>
      <c r="B63" s="12" t="str">
        <f>IF(ISBLANK('Set Schedules Here'!C124),"",'Set Schedules Here'!C124)</f>
        <v/>
      </c>
      <c r="C63" s="12" t="str">
        <f>IF(ISBLANK('Set Schedules Here'!D124),"",'Set Schedules Here'!D124)</f>
        <v/>
      </c>
      <c r="D63" s="18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18" t="str">
        <f>IF(ISBLANK('Set Schedules Here'!AK125),"",ROUND('Set Schedules Here'!AK125,rounding_decimal_places))</f>
        <v/>
      </c>
    </row>
    <row r="64" spans="1:68" x14ac:dyDescent="0.45">
      <c r="A64" s="14" t="str">
        <f>'Set Schedules Here'!A126</f>
        <v>trans EV charger deployment</v>
      </c>
      <c r="B64" s="12" t="str">
        <f>IF(ISBLANK('Set Schedules Here'!C126),"",'Set Schedules Here'!C126)</f>
        <v/>
      </c>
      <c r="C64" s="12" t="str">
        <f>IF(ISBLANK('Set Schedules Here'!D126),"",'Set Schedules Here'!D126)</f>
        <v/>
      </c>
      <c r="D64" s="18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18" t="str">
        <f>IF(ISBLANK('Set Schedules Here'!AK127),"",ROUND('Set Schedules Here'!AK127,rounding_decimal_places))</f>
        <v/>
      </c>
    </row>
    <row r="65" spans="1:68" x14ac:dyDescent="0.45">
      <c r="A65" s="14" t="str">
        <f>'Set Schedules Here'!A128</f>
        <v>trans LCFS</v>
      </c>
      <c r="B65" s="12" t="str">
        <f>IF(ISBLANK('Set Schedules Here'!C128),"",'Set Schedules Here'!C128)</f>
        <v/>
      </c>
      <c r="C65" s="12" t="str">
        <f>IF(ISBLANK('Set Schedules Here'!D128),"",'Set Schedules Here'!D128)</f>
        <v/>
      </c>
      <c r="D65" s="18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18" t="str">
        <f>IF(ISBLANK('Set Schedules Here'!AK129),"",ROUND('Set Schedules Here'!AK129,rounding_decimal_places))</f>
        <v/>
      </c>
    </row>
    <row r="66" spans="1:68" x14ac:dyDescent="0.45">
      <c r="A66" s="14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CO2</v>
      </c>
      <c r="D66" s="18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18" t="str">
        <f>IF(ISBLANK('Set Schedules Here'!AK131),"",ROUND('Set Schedules Here'!AK131,rounding_decimal_places))</f>
        <v/>
      </c>
    </row>
    <row r="67" spans="1:68" x14ac:dyDescent="0.45">
      <c r="A67" s="14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VOC</v>
      </c>
      <c r="D67" s="18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18" t="str">
        <f>IF(ISBLANK('Set Schedules Here'!AK133),"",ROUND('Set Schedules Here'!AK133,rounding_decimal_places))</f>
        <v/>
      </c>
    </row>
    <row r="68" spans="1:68" x14ac:dyDescent="0.45">
      <c r="A68" s="14" t="str">
        <f>'Set Schedules Here'!A134</f>
        <v>trans reduce regulated pollutants</v>
      </c>
      <c r="B68" s="12" t="str">
        <f>IF(ISBLANK('Set Schedules Here'!C134),"",'Set Schedules Here'!C134)</f>
        <v>LDVs</v>
      </c>
      <c r="C68" s="12" t="str">
        <f>IF(ISBLANK('Set Schedules Here'!D134),"",'Set Schedules Here'!D134)</f>
        <v>CO</v>
      </c>
      <c r="D68" s="18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18" t="str">
        <f>IF(ISBLANK('Set Schedules Here'!AK135),"",ROUND('Set Schedules Here'!AK135,rounding_decimal_places))</f>
        <v/>
      </c>
    </row>
    <row r="69" spans="1:68" x14ac:dyDescent="0.45">
      <c r="A69" s="14" t="str">
        <f>'Set Schedules Here'!A136</f>
        <v>trans reduce regulated pollutants</v>
      </c>
      <c r="B69" s="12" t="str">
        <f>IF(ISBLANK('Set Schedules Here'!C136),"",'Set Schedules Here'!C136)</f>
        <v>LDVs</v>
      </c>
      <c r="C69" s="12" t="str">
        <f>IF(ISBLANK('Set Schedules Here'!D136),"",'Set Schedules Here'!D136)</f>
        <v>NOx</v>
      </c>
      <c r="D69" s="18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18" t="str">
        <f>IF(ISBLANK('Set Schedules Here'!AK137),"",ROUND('Set Schedules Here'!AK137,rounding_decimal_places))</f>
        <v/>
      </c>
    </row>
    <row r="70" spans="1:68" x14ac:dyDescent="0.45">
      <c r="A70" s="14" t="str">
        <f>'Set Schedules Here'!A138</f>
        <v>trans reduce regulated pollutants</v>
      </c>
      <c r="B70" s="12" t="str">
        <f>IF(ISBLANK('Set Schedules Here'!C138),"",'Set Schedules Here'!C138)</f>
        <v>LDVs</v>
      </c>
      <c r="C70" s="12" t="str">
        <f>IF(ISBLANK('Set Schedules Here'!D138),"",'Set Schedules Here'!D138)</f>
        <v>PM10</v>
      </c>
      <c r="D70" s="18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18" t="str">
        <f>IF(ISBLANK('Set Schedules Here'!AK139),"",ROUND('Set Schedules Here'!AK139,rounding_decimal_places))</f>
        <v/>
      </c>
    </row>
    <row r="71" spans="1:68" x14ac:dyDescent="0.45">
      <c r="A71" s="14" t="str">
        <f>'Set Schedules Here'!A140</f>
        <v>trans reduce regulated pollutants</v>
      </c>
      <c r="B71" s="12" t="str">
        <f>IF(ISBLANK('Set Schedules Here'!C140),"",'Set Schedules Here'!C140)</f>
        <v>LDVs</v>
      </c>
      <c r="C71" s="12" t="str">
        <f>IF(ISBLANK('Set Schedules Here'!D140),"",'Set Schedules Here'!D140)</f>
        <v>PM25</v>
      </c>
      <c r="D71" s="18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18" t="str">
        <f>IF(ISBLANK('Set Schedules Here'!AK141),"",ROUND('Set Schedules Here'!AK141,rounding_decimal_places))</f>
        <v/>
      </c>
    </row>
    <row r="72" spans="1:68" x14ac:dyDescent="0.45">
      <c r="A72" s="14" t="str">
        <f>'Set Schedules Here'!A142</f>
        <v>trans reduce regulated pollutants</v>
      </c>
      <c r="B72" s="12" t="str">
        <f>IF(ISBLANK('Set Schedules Here'!C142),"",'Set Schedules Here'!C142)</f>
        <v>LDVs</v>
      </c>
      <c r="C72" s="12" t="str">
        <f>IF(ISBLANK('Set Schedules Here'!D142),"",'Set Schedules Here'!D142)</f>
        <v>SOx</v>
      </c>
      <c r="D72" s="18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18" t="str">
        <f>IF(ISBLANK('Set Schedules Here'!AK143),"",ROUND('Set Schedules Here'!AK143,rounding_decimal_places))</f>
        <v/>
      </c>
    </row>
    <row r="73" spans="1:68" x14ac:dyDescent="0.45">
      <c r="A73" s="14" t="str">
        <f>'Set Schedules Here'!A144</f>
        <v>trans reduce regulated pollutants</v>
      </c>
      <c r="B73" s="12" t="str">
        <f>IF(ISBLANK('Set Schedules Here'!C144),"",'Set Schedules Here'!C144)</f>
        <v>LDVs</v>
      </c>
      <c r="C73" s="12" t="str">
        <f>IF(ISBLANK('Set Schedules Here'!D144),"",'Set Schedules Here'!D144)</f>
        <v>BC</v>
      </c>
      <c r="D73" s="18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18" t="str">
        <f>IF(ISBLANK('Set Schedules Here'!AK145),"",ROUND('Set Schedules Here'!AK145,rounding_decimal_places))</f>
        <v/>
      </c>
    </row>
    <row r="74" spans="1:68" x14ac:dyDescent="0.45">
      <c r="A74" s="14" t="str">
        <f>'Set Schedules Here'!A146</f>
        <v>trans reduce regulated pollutants</v>
      </c>
      <c r="B74" s="12" t="str">
        <f>IF(ISBLANK('Set Schedules Here'!C146),"",'Set Schedules Here'!C146)</f>
        <v>LDVs</v>
      </c>
      <c r="C74" s="12" t="str">
        <f>IF(ISBLANK('Set Schedules Here'!D146),"",'Set Schedules Here'!D146)</f>
        <v>OC</v>
      </c>
      <c r="D74" s="18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18" t="str">
        <f>IF(ISBLANK('Set Schedules Here'!AK147),"",ROUND('Set Schedules Here'!AK147,rounding_decimal_places))</f>
        <v/>
      </c>
    </row>
    <row r="75" spans="1:68" x14ac:dyDescent="0.45">
      <c r="A75" s="14" t="str">
        <f>'Set Schedules Here'!A148</f>
        <v>trans reduce regulated pollutants</v>
      </c>
      <c r="B75" s="12" t="str">
        <f>IF(ISBLANK('Set Schedules Here'!C148),"",'Set Schedules Here'!C148)</f>
        <v>LDVs</v>
      </c>
      <c r="C75" s="12" t="str">
        <f>IF(ISBLANK('Set Schedules Here'!D148),"",'Set Schedules Here'!D148)</f>
        <v>CH4</v>
      </c>
      <c r="D75" s="18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18" t="str">
        <f>IF(ISBLANK('Set Schedules Here'!AK149),"",ROUND('Set Schedules Here'!AK149,rounding_decimal_places))</f>
        <v/>
      </c>
    </row>
    <row r="76" spans="1:68" x14ac:dyDescent="0.45">
      <c r="A76" s="14" t="str">
        <f>'Set Schedules Here'!A150</f>
        <v>trans reduce regulated pollutants</v>
      </c>
      <c r="B76" s="12" t="str">
        <f>IF(ISBLANK('Set Schedules Here'!C150),"",'Set Schedules Here'!C150)</f>
        <v>LDVs</v>
      </c>
      <c r="C76" s="12" t="str">
        <f>IF(ISBLANK('Set Schedules Here'!D150),"",'Set Schedules Here'!D150)</f>
        <v>N2O</v>
      </c>
      <c r="D76" s="18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18" t="str">
        <f>IF(ISBLANK('Set Schedules Here'!AK151),"",ROUND('Set Schedules Here'!AK151,rounding_decimal_places))</f>
        <v/>
      </c>
    </row>
    <row r="77" spans="1:68" x14ac:dyDescent="0.45">
      <c r="A77" s="14" t="str">
        <f>'Set Schedules Here'!A152</f>
        <v>trans reduce regulated pollutants</v>
      </c>
      <c r="B77" s="12" t="str">
        <f>IF(ISBLANK('Set Schedules Here'!C152),"",'Set Schedules Here'!C152)</f>
        <v>LDVs</v>
      </c>
      <c r="C77" s="12" t="str">
        <f>IF(ISBLANK('Set Schedules Here'!D152),"",'Set Schedules Here'!D152)</f>
        <v>F gases</v>
      </c>
      <c r="D77" s="18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18" t="str">
        <f>IF(ISBLANK('Set Schedules Here'!AK153),"",ROUND('Set Schedules Here'!AK153,rounding_decimal_places))</f>
        <v/>
      </c>
    </row>
    <row r="78" spans="1:68" x14ac:dyDescent="0.45">
      <c r="A78" s="14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CO2</v>
      </c>
      <c r="D78" s="18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18" t="str">
        <f>IF(ISBLANK('Set Schedules Here'!AK155),"",ROUND('Set Schedules Here'!AK155,rounding_decimal_places))</f>
        <v/>
      </c>
    </row>
    <row r="79" spans="1:68" x14ac:dyDescent="0.45">
      <c r="A79" s="14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VOC</v>
      </c>
      <c r="D79" s="18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18" t="str">
        <f>IF(ISBLANK('Set Schedules Here'!AK157),"",ROUND('Set Schedules Here'!AK157,rounding_decimal_places))</f>
        <v/>
      </c>
    </row>
    <row r="80" spans="1:68" x14ac:dyDescent="0.45">
      <c r="A80" s="14" t="str">
        <f>'Set Schedules Here'!A158</f>
        <v>trans reduce regulated pollutants</v>
      </c>
      <c r="B80" s="12" t="str">
        <f>IF(ISBLANK('Set Schedules Here'!C158),"",'Set Schedules Here'!C158)</f>
        <v>HDVs</v>
      </c>
      <c r="C80" s="12" t="str">
        <f>IF(ISBLANK('Set Schedules Here'!D158),"",'Set Schedules Here'!D158)</f>
        <v>CO</v>
      </c>
      <c r="D80" s="18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18" t="str">
        <f>IF(ISBLANK('Set Schedules Here'!AK159),"",ROUND('Set Schedules Here'!AK159,rounding_decimal_places))</f>
        <v/>
      </c>
    </row>
    <row r="81" spans="1:68" x14ac:dyDescent="0.45">
      <c r="A81" s="14" t="str">
        <f>'Set Schedules Here'!A160</f>
        <v>trans reduce regulated pollutants</v>
      </c>
      <c r="B81" s="12" t="str">
        <f>IF(ISBLANK('Set Schedules Here'!C160),"",'Set Schedules Here'!C160)</f>
        <v>HDVs</v>
      </c>
      <c r="C81" s="12" t="str">
        <f>IF(ISBLANK('Set Schedules Here'!D160),"",'Set Schedules Here'!D160)</f>
        <v>NOx</v>
      </c>
      <c r="D81" s="18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18" t="str">
        <f>IF(ISBLANK('Set Schedules Here'!AK161),"",ROUND('Set Schedules Here'!AK161,rounding_decimal_places))</f>
        <v/>
      </c>
    </row>
    <row r="82" spans="1:68" x14ac:dyDescent="0.45">
      <c r="A82" s="14" t="str">
        <f>'Set Schedules Here'!A162</f>
        <v>trans reduce regulated pollutants</v>
      </c>
      <c r="B82" s="12" t="str">
        <f>IF(ISBLANK('Set Schedules Here'!C162),"",'Set Schedules Here'!C162)</f>
        <v>HDVs</v>
      </c>
      <c r="C82" s="12" t="str">
        <f>IF(ISBLANK('Set Schedules Here'!D162),"",'Set Schedules Here'!D162)</f>
        <v>PM10</v>
      </c>
      <c r="D82" s="18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18" t="str">
        <f>IF(ISBLANK('Set Schedules Here'!AK163),"",ROUND('Set Schedules Here'!AK163,rounding_decimal_places))</f>
        <v/>
      </c>
    </row>
    <row r="83" spans="1:68" x14ac:dyDescent="0.45">
      <c r="A83" s="14" t="str">
        <f>'Set Schedules Here'!A164</f>
        <v>trans reduce regulated pollutants</v>
      </c>
      <c r="B83" s="12" t="str">
        <f>IF(ISBLANK('Set Schedules Here'!C164),"",'Set Schedules Here'!C164)</f>
        <v>HDVs</v>
      </c>
      <c r="C83" s="12" t="str">
        <f>IF(ISBLANK('Set Schedules Here'!D164),"",'Set Schedules Here'!D164)</f>
        <v>PM25</v>
      </c>
      <c r="D83" s="18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18" t="str">
        <f>IF(ISBLANK('Set Schedules Here'!AK165),"",ROUND('Set Schedules Here'!AK165,rounding_decimal_places))</f>
        <v/>
      </c>
    </row>
    <row r="84" spans="1:68" x14ac:dyDescent="0.45">
      <c r="A84" s="14" t="str">
        <f>'Set Schedules Here'!A166</f>
        <v>trans reduce regulated pollutants</v>
      </c>
      <c r="B84" s="12" t="str">
        <f>IF(ISBLANK('Set Schedules Here'!C166),"",'Set Schedules Here'!C166)</f>
        <v>HDVs</v>
      </c>
      <c r="C84" s="12" t="str">
        <f>IF(ISBLANK('Set Schedules Here'!D166),"",'Set Schedules Here'!D166)</f>
        <v>SOx</v>
      </c>
      <c r="D84" s="18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18" t="str">
        <f>IF(ISBLANK('Set Schedules Here'!AK167),"",ROUND('Set Schedules Here'!AK167,rounding_decimal_places))</f>
        <v/>
      </c>
    </row>
    <row r="85" spans="1:68" x14ac:dyDescent="0.45">
      <c r="A85" s="14" t="str">
        <f>'Set Schedules Here'!A168</f>
        <v>trans reduce regulated pollutants</v>
      </c>
      <c r="B85" s="12" t="str">
        <f>IF(ISBLANK('Set Schedules Here'!C168),"",'Set Schedules Here'!C168)</f>
        <v>HDVs</v>
      </c>
      <c r="C85" s="12" t="str">
        <f>IF(ISBLANK('Set Schedules Here'!D168),"",'Set Schedules Here'!D168)</f>
        <v>BC</v>
      </c>
      <c r="D85" s="18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18" t="str">
        <f>IF(ISBLANK('Set Schedules Here'!AK169),"",ROUND('Set Schedules Here'!AK169,rounding_decimal_places))</f>
        <v/>
      </c>
    </row>
    <row r="86" spans="1:68" x14ac:dyDescent="0.45">
      <c r="A86" s="14" t="str">
        <f>'Set Schedules Here'!A170</f>
        <v>trans reduce regulated pollutants</v>
      </c>
      <c r="B86" s="12" t="str">
        <f>IF(ISBLANK('Set Schedules Here'!C170),"",'Set Schedules Here'!C170)</f>
        <v>HDVs</v>
      </c>
      <c r="C86" s="12" t="str">
        <f>IF(ISBLANK('Set Schedules Here'!D170),"",'Set Schedules Here'!D170)</f>
        <v>OC</v>
      </c>
      <c r="D86" s="18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18" t="str">
        <f>IF(ISBLANK('Set Schedules Here'!AK171),"",ROUND('Set Schedules Here'!AK171,rounding_decimal_places))</f>
        <v/>
      </c>
    </row>
    <row r="87" spans="1:68" x14ac:dyDescent="0.45">
      <c r="A87" s="14" t="str">
        <f>'Set Schedules Here'!A172</f>
        <v>trans reduce regulated pollutants</v>
      </c>
      <c r="B87" s="12" t="str">
        <f>IF(ISBLANK('Set Schedules Here'!C172),"",'Set Schedules Here'!C172)</f>
        <v>HDVs</v>
      </c>
      <c r="C87" s="12" t="str">
        <f>IF(ISBLANK('Set Schedules Here'!D172),"",'Set Schedules Here'!D172)</f>
        <v>CH4</v>
      </c>
      <c r="D87" s="18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18" t="str">
        <f>IF(ISBLANK('Set Schedules Here'!AK173),"",ROUND('Set Schedules Here'!AK173,rounding_decimal_places))</f>
        <v/>
      </c>
    </row>
    <row r="88" spans="1:68" x14ac:dyDescent="0.45">
      <c r="A88" s="14" t="str">
        <f>'Set Schedules Here'!A174</f>
        <v>trans reduce regulated pollutants</v>
      </c>
      <c r="B88" s="12" t="str">
        <f>IF(ISBLANK('Set Schedules Here'!C174),"",'Set Schedules Here'!C174)</f>
        <v>HDVs</v>
      </c>
      <c r="C88" s="12" t="str">
        <f>IF(ISBLANK('Set Schedules Here'!D174),"",'Set Schedules Here'!D174)</f>
        <v>N2O</v>
      </c>
      <c r="D88" s="18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18" t="str">
        <f>IF(ISBLANK('Set Schedules Here'!AK175),"",ROUND('Set Schedules Here'!AK175,rounding_decimal_places))</f>
        <v/>
      </c>
    </row>
    <row r="89" spans="1:68" x14ac:dyDescent="0.45">
      <c r="A89" s="14" t="str">
        <f>'Set Schedules Here'!A176</f>
        <v>trans reduce regulated pollutants</v>
      </c>
      <c r="B89" s="12" t="str">
        <f>IF(ISBLANK('Set Schedules Here'!C176),"",'Set Schedules Here'!C176)</f>
        <v>HDVs</v>
      </c>
      <c r="C89" s="12" t="str">
        <f>IF(ISBLANK('Set Schedules Here'!D176),"",'Set Schedules Here'!D176)</f>
        <v>F gases</v>
      </c>
      <c r="D89" s="18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18" t="str">
        <f>IF(ISBLANK('Set Schedules Here'!AK177),"",ROUND('Set Schedules Here'!AK177,rounding_decimal_places))</f>
        <v/>
      </c>
    </row>
    <row r="90" spans="1:68" x14ac:dyDescent="0.45">
      <c r="A90" s="14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CO2</v>
      </c>
      <c r="D90" s="18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18" t="str">
        <f>IF(ISBLANK('Set Schedules Here'!AK179),"",ROUND('Set Schedules Here'!AK179,rounding_decimal_places))</f>
        <v/>
      </c>
    </row>
    <row r="91" spans="1:68" x14ac:dyDescent="0.45">
      <c r="A91" s="14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VOC</v>
      </c>
      <c r="D91" s="18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18" t="str">
        <f>IF(ISBLANK('Set Schedules Here'!AK181),"",ROUND('Set Schedules Here'!AK181,rounding_decimal_places))</f>
        <v/>
      </c>
    </row>
    <row r="92" spans="1:68" x14ac:dyDescent="0.45">
      <c r="A92" s="14" t="str">
        <f>'Set Schedules Here'!A182</f>
        <v>trans reduce regulated pollutants</v>
      </c>
      <c r="B92" s="12" t="str">
        <f>IF(ISBLANK('Set Schedules Here'!C182),"",'Set Schedules Here'!C182)</f>
        <v>aircraft</v>
      </c>
      <c r="C92" s="12" t="str">
        <f>IF(ISBLANK('Set Schedules Here'!D182),"",'Set Schedules Here'!D182)</f>
        <v>CO</v>
      </c>
      <c r="D92" s="18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18" t="str">
        <f>IF(ISBLANK('Set Schedules Here'!AK183),"",ROUND('Set Schedules Here'!AK183,rounding_decimal_places))</f>
        <v/>
      </c>
    </row>
    <row r="93" spans="1:68" x14ac:dyDescent="0.45">
      <c r="A93" s="14" t="str">
        <f>'Set Schedules Here'!A184</f>
        <v>trans reduce regulated pollutants</v>
      </c>
      <c r="B93" s="12" t="str">
        <f>IF(ISBLANK('Set Schedules Here'!C184),"",'Set Schedules Here'!C184)</f>
        <v>aircraft</v>
      </c>
      <c r="C93" s="12" t="str">
        <f>IF(ISBLANK('Set Schedules Here'!D184),"",'Set Schedules Here'!D184)</f>
        <v>NOx</v>
      </c>
      <c r="D93" s="18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18" t="str">
        <f>IF(ISBLANK('Set Schedules Here'!AK185),"",ROUND('Set Schedules Here'!AK185,rounding_decimal_places))</f>
        <v/>
      </c>
    </row>
    <row r="94" spans="1:68" x14ac:dyDescent="0.45">
      <c r="A94" s="14" t="str">
        <f>'Set Schedules Here'!A186</f>
        <v>trans reduce regulated pollutants</v>
      </c>
      <c r="B94" s="12" t="str">
        <f>IF(ISBLANK('Set Schedules Here'!C186),"",'Set Schedules Here'!C186)</f>
        <v>aircraft</v>
      </c>
      <c r="C94" s="12" t="str">
        <f>IF(ISBLANK('Set Schedules Here'!D186),"",'Set Schedules Here'!D186)</f>
        <v>PM10</v>
      </c>
      <c r="D94" s="18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18" t="str">
        <f>IF(ISBLANK('Set Schedules Here'!AK187),"",ROUND('Set Schedules Here'!AK187,rounding_decimal_places))</f>
        <v/>
      </c>
    </row>
    <row r="95" spans="1:68" x14ac:dyDescent="0.45">
      <c r="A95" s="14" t="str">
        <f>'Set Schedules Here'!A188</f>
        <v>trans reduce regulated pollutants</v>
      </c>
      <c r="B95" s="12" t="str">
        <f>IF(ISBLANK('Set Schedules Here'!C188),"",'Set Schedules Here'!C188)</f>
        <v>aircraft</v>
      </c>
      <c r="C95" s="12" t="str">
        <f>IF(ISBLANK('Set Schedules Here'!D188),"",'Set Schedules Here'!D188)</f>
        <v>PM25</v>
      </c>
      <c r="D95" s="18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18" t="str">
        <f>IF(ISBLANK('Set Schedules Here'!AK189),"",ROUND('Set Schedules Here'!AK189,rounding_decimal_places))</f>
        <v/>
      </c>
    </row>
    <row r="96" spans="1:68" x14ac:dyDescent="0.45">
      <c r="A96" s="14" t="str">
        <f>'Set Schedules Here'!A190</f>
        <v>trans reduce regulated pollutants</v>
      </c>
      <c r="B96" s="12" t="str">
        <f>IF(ISBLANK('Set Schedules Here'!C190),"",'Set Schedules Here'!C190)</f>
        <v>aircraft</v>
      </c>
      <c r="C96" s="12" t="str">
        <f>IF(ISBLANK('Set Schedules Here'!D190),"",'Set Schedules Here'!D190)</f>
        <v>SOx</v>
      </c>
      <c r="D96" s="18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18" t="str">
        <f>IF(ISBLANK('Set Schedules Here'!AK191),"",ROUND('Set Schedules Here'!AK191,rounding_decimal_places))</f>
        <v/>
      </c>
    </row>
    <row r="97" spans="1:68" x14ac:dyDescent="0.45">
      <c r="A97" s="14" t="str">
        <f>'Set Schedules Here'!A192</f>
        <v>trans reduce regulated pollutants</v>
      </c>
      <c r="B97" s="12" t="str">
        <f>IF(ISBLANK('Set Schedules Here'!C192),"",'Set Schedules Here'!C192)</f>
        <v>aircraft</v>
      </c>
      <c r="C97" s="12" t="str">
        <f>IF(ISBLANK('Set Schedules Here'!D192),"",'Set Schedules Here'!D192)</f>
        <v>BC</v>
      </c>
      <c r="D97" s="18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18" t="str">
        <f>IF(ISBLANK('Set Schedules Here'!AK193),"",ROUND('Set Schedules Here'!AK193,rounding_decimal_places))</f>
        <v/>
      </c>
    </row>
    <row r="98" spans="1:68" x14ac:dyDescent="0.45">
      <c r="A98" s="14" t="str">
        <f>'Set Schedules Here'!A194</f>
        <v>trans reduce regulated pollutants</v>
      </c>
      <c r="B98" s="12" t="str">
        <f>IF(ISBLANK('Set Schedules Here'!C194),"",'Set Schedules Here'!C194)</f>
        <v>aircraft</v>
      </c>
      <c r="C98" s="12" t="str">
        <f>IF(ISBLANK('Set Schedules Here'!D194),"",'Set Schedules Here'!D194)</f>
        <v>OC</v>
      </c>
      <c r="D98" s="18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18" t="str">
        <f>IF(ISBLANK('Set Schedules Here'!AK195),"",ROUND('Set Schedules Here'!AK195,rounding_decimal_places))</f>
        <v/>
      </c>
    </row>
    <row r="99" spans="1:68" x14ac:dyDescent="0.45">
      <c r="A99" s="14" t="str">
        <f>'Set Schedules Here'!A196</f>
        <v>trans reduce regulated pollutants</v>
      </c>
      <c r="B99" s="12" t="str">
        <f>IF(ISBLANK('Set Schedules Here'!C196),"",'Set Schedules Here'!C196)</f>
        <v>aircraft</v>
      </c>
      <c r="C99" s="12" t="str">
        <f>IF(ISBLANK('Set Schedules Here'!D196),"",'Set Schedules Here'!D196)</f>
        <v>CH4</v>
      </c>
      <c r="D99" s="18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18" t="str">
        <f>IF(ISBLANK('Set Schedules Here'!AK197),"",ROUND('Set Schedules Here'!AK197,rounding_decimal_places))</f>
        <v/>
      </c>
    </row>
    <row r="100" spans="1:68" x14ac:dyDescent="0.45">
      <c r="A100" s="14" t="str">
        <f>'Set Schedules Here'!A198</f>
        <v>trans reduce regulated pollutants</v>
      </c>
      <c r="B100" s="12" t="str">
        <f>IF(ISBLANK('Set Schedules Here'!C198),"",'Set Schedules Here'!C198)</f>
        <v>aircraft</v>
      </c>
      <c r="C100" s="12" t="str">
        <f>IF(ISBLANK('Set Schedules Here'!D198),"",'Set Schedules Here'!D198)</f>
        <v>N2O</v>
      </c>
      <c r="D100" s="18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18" t="str">
        <f>IF(ISBLANK('Set Schedules Here'!AK199),"",ROUND('Set Schedules Here'!AK199,rounding_decimal_places))</f>
        <v/>
      </c>
    </row>
    <row r="101" spans="1:68" x14ac:dyDescent="0.45">
      <c r="A101" s="14" t="str">
        <f>'Set Schedules Here'!A200</f>
        <v>trans reduce regulated pollutants</v>
      </c>
      <c r="B101" s="12" t="str">
        <f>IF(ISBLANK('Set Schedules Here'!C200),"",'Set Schedules Here'!C200)</f>
        <v>aircraft</v>
      </c>
      <c r="C101" s="12" t="str">
        <f>IF(ISBLANK('Set Schedules Here'!D200),"",'Set Schedules Here'!D200)</f>
        <v>F gases</v>
      </c>
      <c r="D101" s="18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18" t="str">
        <f>IF(ISBLANK('Set Schedules Here'!AK201),"",ROUND('Set Schedules Here'!AK201,rounding_decimal_places))</f>
        <v/>
      </c>
    </row>
    <row r="102" spans="1:68" x14ac:dyDescent="0.45">
      <c r="A102" s="14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CO2</v>
      </c>
      <c r="D102" s="18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18" t="str">
        <f>IF(ISBLANK('Set Schedules Here'!AK203),"",ROUND('Set Schedules Here'!AK203,rounding_decimal_places))</f>
        <v/>
      </c>
    </row>
    <row r="103" spans="1:68" x14ac:dyDescent="0.45">
      <c r="A103" s="14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VOC</v>
      </c>
      <c r="D103" s="18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18" t="str">
        <f>IF(ISBLANK('Set Schedules Here'!AK205),"",ROUND('Set Schedules Here'!AK205,rounding_decimal_places))</f>
        <v/>
      </c>
    </row>
    <row r="104" spans="1:68" x14ac:dyDescent="0.45">
      <c r="A104" s="14" t="str">
        <f>'Set Schedules Here'!A206</f>
        <v>trans reduce regulated pollutants</v>
      </c>
      <c r="B104" s="12" t="str">
        <f>IF(ISBLANK('Set Schedules Here'!C206),"",'Set Schedules Here'!C206)</f>
        <v>rail</v>
      </c>
      <c r="C104" s="12" t="str">
        <f>IF(ISBLANK('Set Schedules Here'!D206),"",'Set Schedules Here'!D206)</f>
        <v>CO</v>
      </c>
      <c r="D104" s="18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18" t="str">
        <f>IF(ISBLANK('Set Schedules Here'!AK207),"",ROUND('Set Schedules Here'!AK207,rounding_decimal_places))</f>
        <v/>
      </c>
    </row>
    <row r="105" spans="1:68" x14ac:dyDescent="0.45">
      <c r="A105" s="14" t="str">
        <f>'Set Schedules Here'!A208</f>
        <v>trans reduce regulated pollutants</v>
      </c>
      <c r="B105" s="12" t="str">
        <f>IF(ISBLANK('Set Schedules Here'!C208),"",'Set Schedules Here'!C208)</f>
        <v>rail</v>
      </c>
      <c r="C105" s="12" t="str">
        <f>IF(ISBLANK('Set Schedules Here'!D208),"",'Set Schedules Here'!D208)</f>
        <v>NOx</v>
      </c>
      <c r="D105" s="18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18" t="str">
        <f>IF(ISBLANK('Set Schedules Here'!AK209),"",ROUND('Set Schedules Here'!AK209,rounding_decimal_places))</f>
        <v/>
      </c>
    </row>
    <row r="106" spans="1:68" x14ac:dyDescent="0.45">
      <c r="A106" s="14" t="str">
        <f>'Set Schedules Here'!A210</f>
        <v>trans reduce regulated pollutants</v>
      </c>
      <c r="B106" s="12" t="str">
        <f>IF(ISBLANK('Set Schedules Here'!C210),"",'Set Schedules Here'!C210)</f>
        <v>rail</v>
      </c>
      <c r="C106" s="12" t="str">
        <f>IF(ISBLANK('Set Schedules Here'!D210),"",'Set Schedules Here'!D210)</f>
        <v>PM10</v>
      </c>
      <c r="D106" s="18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18" t="str">
        <f>IF(ISBLANK('Set Schedules Here'!AK211),"",ROUND('Set Schedules Here'!AK211,rounding_decimal_places))</f>
        <v/>
      </c>
    </row>
    <row r="107" spans="1:68" x14ac:dyDescent="0.45">
      <c r="A107" s="14" t="str">
        <f>'Set Schedules Here'!A212</f>
        <v>trans reduce regulated pollutants</v>
      </c>
      <c r="B107" s="12" t="str">
        <f>IF(ISBLANK('Set Schedules Here'!C212),"",'Set Schedules Here'!C212)</f>
        <v>rail</v>
      </c>
      <c r="C107" s="12" t="str">
        <f>IF(ISBLANK('Set Schedules Here'!D212),"",'Set Schedules Here'!D212)</f>
        <v>PM25</v>
      </c>
      <c r="D107" s="18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18" t="str">
        <f>IF(ISBLANK('Set Schedules Here'!AK213),"",ROUND('Set Schedules Here'!AK213,rounding_decimal_places))</f>
        <v/>
      </c>
    </row>
    <row r="108" spans="1:68" x14ac:dyDescent="0.45">
      <c r="A108" s="14" t="str">
        <f>'Set Schedules Here'!A214</f>
        <v>trans reduce regulated pollutants</v>
      </c>
      <c r="B108" s="12" t="str">
        <f>IF(ISBLANK('Set Schedules Here'!C214),"",'Set Schedules Here'!C214)</f>
        <v>rail</v>
      </c>
      <c r="C108" s="12" t="str">
        <f>IF(ISBLANK('Set Schedules Here'!D214),"",'Set Schedules Here'!D214)</f>
        <v>SOx</v>
      </c>
      <c r="D108" s="18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18" t="str">
        <f>IF(ISBLANK('Set Schedules Here'!AK215),"",ROUND('Set Schedules Here'!AK215,rounding_decimal_places))</f>
        <v/>
      </c>
    </row>
    <row r="109" spans="1:68" x14ac:dyDescent="0.45">
      <c r="A109" s="14" t="str">
        <f>'Set Schedules Here'!A216</f>
        <v>trans reduce regulated pollutants</v>
      </c>
      <c r="B109" s="12" t="str">
        <f>IF(ISBLANK('Set Schedules Here'!C216),"",'Set Schedules Here'!C216)</f>
        <v>rail</v>
      </c>
      <c r="C109" s="12" t="str">
        <f>IF(ISBLANK('Set Schedules Here'!D216),"",'Set Schedules Here'!D216)</f>
        <v>BC</v>
      </c>
      <c r="D109" s="18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18" t="str">
        <f>IF(ISBLANK('Set Schedules Here'!AK217),"",ROUND('Set Schedules Here'!AK217,rounding_decimal_places))</f>
        <v/>
      </c>
    </row>
    <row r="110" spans="1:68" x14ac:dyDescent="0.45">
      <c r="A110" s="14" t="str">
        <f>'Set Schedules Here'!A218</f>
        <v>trans reduce regulated pollutants</v>
      </c>
      <c r="B110" s="12" t="str">
        <f>IF(ISBLANK('Set Schedules Here'!C218),"",'Set Schedules Here'!C218)</f>
        <v>rail</v>
      </c>
      <c r="C110" s="12" t="str">
        <f>IF(ISBLANK('Set Schedules Here'!D218),"",'Set Schedules Here'!D218)</f>
        <v>OC</v>
      </c>
      <c r="D110" s="18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18" t="str">
        <f>IF(ISBLANK('Set Schedules Here'!AK219),"",ROUND('Set Schedules Here'!AK219,rounding_decimal_places))</f>
        <v/>
      </c>
    </row>
    <row r="111" spans="1:68" x14ac:dyDescent="0.45">
      <c r="A111" s="14" t="str">
        <f>'Set Schedules Here'!A220</f>
        <v>trans reduce regulated pollutants</v>
      </c>
      <c r="B111" s="12" t="str">
        <f>IF(ISBLANK('Set Schedules Here'!C220),"",'Set Schedules Here'!C220)</f>
        <v>rail</v>
      </c>
      <c r="C111" s="12" t="str">
        <f>IF(ISBLANK('Set Schedules Here'!D220),"",'Set Schedules Here'!D220)</f>
        <v>CH4</v>
      </c>
      <c r="D111" s="18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18" t="str">
        <f>IF(ISBLANK('Set Schedules Here'!AK221),"",ROUND('Set Schedules Here'!AK221,rounding_decimal_places))</f>
        <v/>
      </c>
    </row>
    <row r="112" spans="1:68" x14ac:dyDescent="0.45">
      <c r="A112" s="14" t="str">
        <f>'Set Schedules Here'!A222</f>
        <v>trans reduce regulated pollutants</v>
      </c>
      <c r="B112" s="12" t="str">
        <f>IF(ISBLANK('Set Schedules Here'!C222),"",'Set Schedules Here'!C222)</f>
        <v>rail</v>
      </c>
      <c r="C112" s="12" t="str">
        <f>IF(ISBLANK('Set Schedules Here'!D222),"",'Set Schedules Here'!D222)</f>
        <v>N2O</v>
      </c>
      <c r="D112" s="18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18" t="str">
        <f>IF(ISBLANK('Set Schedules Here'!AK223),"",ROUND('Set Schedules Here'!AK223,rounding_decimal_places))</f>
        <v/>
      </c>
    </row>
    <row r="113" spans="1:68" x14ac:dyDescent="0.45">
      <c r="A113" s="14" t="str">
        <f>'Set Schedules Here'!A224</f>
        <v>trans reduce regulated pollutants</v>
      </c>
      <c r="B113" s="12" t="str">
        <f>IF(ISBLANK('Set Schedules Here'!C224),"",'Set Schedules Here'!C224)</f>
        <v>rail</v>
      </c>
      <c r="C113" s="12" t="str">
        <f>IF(ISBLANK('Set Schedules Here'!D224),"",'Set Schedules Here'!D224)</f>
        <v>F gases</v>
      </c>
      <c r="D113" s="18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18" t="str">
        <f>IF(ISBLANK('Set Schedules Here'!AK225),"",ROUND('Set Schedules Here'!AK225,rounding_decimal_places))</f>
        <v/>
      </c>
    </row>
    <row r="114" spans="1:68" x14ac:dyDescent="0.45">
      <c r="A114" s="14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CO2</v>
      </c>
      <c r="D114" s="18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18" t="str">
        <f>IF(ISBLANK('Set Schedules Here'!AK227),"",ROUND('Set Schedules Here'!AK227,rounding_decimal_places))</f>
        <v/>
      </c>
    </row>
    <row r="115" spans="1:68" x14ac:dyDescent="0.45">
      <c r="A115" s="14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VOC</v>
      </c>
      <c r="D115" s="18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18" t="str">
        <f>IF(ISBLANK('Set Schedules Here'!AK229),"",ROUND('Set Schedules Here'!AK229,rounding_decimal_places))</f>
        <v/>
      </c>
    </row>
    <row r="116" spans="1:68" x14ac:dyDescent="0.45">
      <c r="A116" s="14" t="str">
        <f>'Set Schedules Here'!A230</f>
        <v>trans reduce regulated pollutants</v>
      </c>
      <c r="B116" s="12" t="str">
        <f>IF(ISBLANK('Set Schedules Here'!C230),"",'Set Schedules Here'!C230)</f>
        <v>ships</v>
      </c>
      <c r="C116" s="12" t="str">
        <f>IF(ISBLANK('Set Schedules Here'!D230),"",'Set Schedules Here'!D230)</f>
        <v>CO</v>
      </c>
      <c r="D116" s="18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18" t="str">
        <f>IF(ISBLANK('Set Schedules Here'!AK231),"",ROUND('Set Schedules Here'!AK231,rounding_decimal_places))</f>
        <v/>
      </c>
    </row>
    <row r="117" spans="1:68" x14ac:dyDescent="0.45">
      <c r="A117" s="14" t="str">
        <f>'Set Schedules Here'!A232</f>
        <v>trans reduce regulated pollutants</v>
      </c>
      <c r="B117" s="12" t="str">
        <f>IF(ISBLANK('Set Schedules Here'!C232),"",'Set Schedules Here'!C232)</f>
        <v>ships</v>
      </c>
      <c r="C117" s="12" t="str">
        <f>IF(ISBLANK('Set Schedules Here'!D232),"",'Set Schedules Here'!D232)</f>
        <v>NOx</v>
      </c>
      <c r="D117" s="18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18" t="str">
        <f>IF(ISBLANK('Set Schedules Here'!AK233),"",ROUND('Set Schedules Here'!AK233,rounding_decimal_places))</f>
        <v/>
      </c>
    </row>
    <row r="118" spans="1:68" x14ac:dyDescent="0.45">
      <c r="A118" s="14" t="str">
        <f>'Set Schedules Here'!A234</f>
        <v>trans reduce regulated pollutants</v>
      </c>
      <c r="B118" s="12" t="str">
        <f>IF(ISBLANK('Set Schedules Here'!C234),"",'Set Schedules Here'!C234)</f>
        <v>ships</v>
      </c>
      <c r="C118" s="12" t="str">
        <f>IF(ISBLANK('Set Schedules Here'!D234),"",'Set Schedules Here'!D234)</f>
        <v>PM10</v>
      </c>
      <c r="D118" s="18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18" t="str">
        <f>IF(ISBLANK('Set Schedules Here'!AK235),"",ROUND('Set Schedules Here'!AK235,rounding_decimal_places))</f>
        <v/>
      </c>
    </row>
    <row r="119" spans="1:68" x14ac:dyDescent="0.45">
      <c r="A119" s="14" t="str">
        <f>'Set Schedules Here'!A236</f>
        <v>trans reduce regulated pollutants</v>
      </c>
      <c r="B119" s="12" t="str">
        <f>IF(ISBLANK('Set Schedules Here'!C236),"",'Set Schedules Here'!C236)</f>
        <v>ships</v>
      </c>
      <c r="C119" s="12" t="str">
        <f>IF(ISBLANK('Set Schedules Here'!D236),"",'Set Schedules Here'!D236)</f>
        <v>PM25</v>
      </c>
      <c r="D119" s="18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18" t="str">
        <f>IF(ISBLANK('Set Schedules Here'!AK237),"",ROUND('Set Schedules Here'!AK237,rounding_decimal_places))</f>
        <v/>
      </c>
    </row>
    <row r="120" spans="1:68" x14ac:dyDescent="0.45">
      <c r="A120" s="14" t="str">
        <f>'Set Schedules Here'!A238</f>
        <v>trans reduce regulated pollutants</v>
      </c>
      <c r="B120" s="12" t="str">
        <f>IF(ISBLANK('Set Schedules Here'!C238),"",'Set Schedules Here'!C238)</f>
        <v>ships</v>
      </c>
      <c r="C120" s="12" t="str">
        <f>IF(ISBLANK('Set Schedules Here'!D238),"",'Set Schedules Here'!D238)</f>
        <v>SOx</v>
      </c>
      <c r="D120" s="18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18" t="str">
        <f>IF(ISBLANK('Set Schedules Here'!AK239),"",ROUND('Set Schedules Here'!AK239,rounding_decimal_places))</f>
        <v/>
      </c>
    </row>
    <row r="121" spans="1:68" x14ac:dyDescent="0.45">
      <c r="A121" s="14" t="str">
        <f>'Set Schedules Here'!A240</f>
        <v>trans reduce regulated pollutants</v>
      </c>
      <c r="B121" s="12" t="str">
        <f>IF(ISBLANK('Set Schedules Here'!C240),"",'Set Schedules Here'!C240)</f>
        <v>ships</v>
      </c>
      <c r="C121" s="12" t="str">
        <f>IF(ISBLANK('Set Schedules Here'!D240),"",'Set Schedules Here'!D240)</f>
        <v>BC</v>
      </c>
      <c r="D121" s="18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18" t="str">
        <f>IF(ISBLANK('Set Schedules Here'!AK241),"",ROUND('Set Schedules Here'!AK241,rounding_decimal_places))</f>
        <v/>
      </c>
    </row>
    <row r="122" spans="1:68" x14ac:dyDescent="0.45">
      <c r="A122" s="14" t="str">
        <f>'Set Schedules Here'!A242</f>
        <v>trans reduce regulated pollutants</v>
      </c>
      <c r="B122" s="12" t="str">
        <f>IF(ISBLANK('Set Schedules Here'!C242),"",'Set Schedules Here'!C242)</f>
        <v>ships</v>
      </c>
      <c r="C122" s="12" t="str">
        <f>IF(ISBLANK('Set Schedules Here'!D242),"",'Set Schedules Here'!D242)</f>
        <v>OC</v>
      </c>
      <c r="D122" s="18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18" t="str">
        <f>IF(ISBLANK('Set Schedules Here'!AK243),"",ROUND('Set Schedules Here'!AK243,rounding_decimal_places))</f>
        <v/>
      </c>
    </row>
    <row r="123" spans="1:68" x14ac:dyDescent="0.45">
      <c r="A123" s="14" t="str">
        <f>'Set Schedules Here'!A244</f>
        <v>trans reduce regulated pollutants</v>
      </c>
      <c r="B123" s="12" t="str">
        <f>IF(ISBLANK('Set Schedules Here'!C244),"",'Set Schedules Here'!C244)</f>
        <v>ships</v>
      </c>
      <c r="C123" s="12" t="str">
        <f>IF(ISBLANK('Set Schedules Here'!D244),"",'Set Schedules Here'!D244)</f>
        <v>CH4</v>
      </c>
      <c r="D123" s="18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18" t="str">
        <f>IF(ISBLANK('Set Schedules Here'!AK245),"",ROUND('Set Schedules Here'!AK245,rounding_decimal_places))</f>
        <v/>
      </c>
    </row>
    <row r="124" spans="1:68" x14ac:dyDescent="0.45">
      <c r="A124" s="14" t="str">
        <f>'Set Schedules Here'!A246</f>
        <v>trans reduce regulated pollutants</v>
      </c>
      <c r="B124" s="12" t="str">
        <f>IF(ISBLANK('Set Schedules Here'!C246),"",'Set Schedules Here'!C246)</f>
        <v>ships</v>
      </c>
      <c r="C124" s="12" t="str">
        <f>IF(ISBLANK('Set Schedules Here'!D246),"",'Set Schedules Here'!D246)</f>
        <v>N2O</v>
      </c>
      <c r="D124" s="18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18" t="str">
        <f>IF(ISBLANK('Set Schedules Here'!AK247),"",ROUND('Set Schedules Here'!AK247,rounding_decimal_places))</f>
        <v/>
      </c>
    </row>
    <row r="125" spans="1:68" x14ac:dyDescent="0.45">
      <c r="A125" s="14" t="str">
        <f>'Set Schedules Here'!A248</f>
        <v>trans reduce regulated pollutants</v>
      </c>
      <c r="B125" s="12" t="str">
        <f>IF(ISBLANK('Set Schedules Here'!C248),"",'Set Schedules Here'!C248)</f>
        <v>ships</v>
      </c>
      <c r="C125" s="12" t="str">
        <f>IF(ISBLANK('Set Schedules Here'!D248),"",'Set Schedules Here'!D248)</f>
        <v>F gases</v>
      </c>
      <c r="D125" s="18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18" t="str">
        <f>IF(ISBLANK('Set Schedules Here'!AK249),"",ROUND('Set Schedules Here'!AK249,rounding_decimal_places))</f>
        <v/>
      </c>
    </row>
    <row r="126" spans="1:68" x14ac:dyDescent="0.45">
      <c r="A126" s="14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CO2</v>
      </c>
      <c r="D126" s="18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18" t="str">
        <f>IF(ISBLANK('Set Schedules Here'!AK251),"",ROUND('Set Schedules Here'!AK251,rounding_decimal_places))</f>
        <v/>
      </c>
    </row>
    <row r="127" spans="1:68" x14ac:dyDescent="0.45">
      <c r="A127" s="14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VOC</v>
      </c>
      <c r="D127" s="18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18" t="str">
        <f>IF(ISBLANK('Set Schedules Here'!AK253),"",ROUND('Set Schedules Here'!AK253,rounding_decimal_places))</f>
        <v/>
      </c>
    </row>
    <row r="128" spans="1:68" x14ac:dyDescent="0.45">
      <c r="A128" s="14" t="str">
        <f>'Set Schedules Here'!A254</f>
        <v>trans reduce regulated pollutants</v>
      </c>
      <c r="B128" s="12" t="str">
        <f>IF(ISBLANK('Set Schedules Here'!C254),"",'Set Schedules Here'!C254)</f>
        <v>motorbikes</v>
      </c>
      <c r="C128" s="12" t="str">
        <f>IF(ISBLANK('Set Schedules Here'!D254),"",'Set Schedules Here'!D254)</f>
        <v>CO</v>
      </c>
      <c r="D128" s="18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18" t="str">
        <f>IF(ISBLANK('Set Schedules Here'!AK255),"",ROUND('Set Schedules Here'!AK255,rounding_decimal_places))</f>
        <v/>
      </c>
    </row>
    <row r="129" spans="1:68" x14ac:dyDescent="0.45">
      <c r="A129" s="14" t="str">
        <f>'Set Schedules Here'!A256</f>
        <v>trans reduce regulated pollutants</v>
      </c>
      <c r="B129" s="12" t="str">
        <f>IF(ISBLANK('Set Schedules Here'!C256),"",'Set Schedules Here'!C256)</f>
        <v>motorbikes</v>
      </c>
      <c r="C129" s="12" t="str">
        <f>IF(ISBLANK('Set Schedules Here'!D256),"",'Set Schedules Here'!D256)</f>
        <v>NOx</v>
      </c>
      <c r="D129" s="18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2050</v>
      </c>
      <c r="J129" s="12">
        <f>IF(ISBLANK('Set Schedules Here'!H257),"",ROUND('Set Schedules Here'!H257,rounding_decimal_places))</f>
        <v>1</v>
      </c>
      <c r="K129" s="12" t="str">
        <f>IF(ISBLANK('Set Schedules Here'!I256),"",ROUND('Set Schedules Here'!I256,rounding_decimal_places))</f>
        <v/>
      </c>
      <c r="L129" s="12" t="str">
        <f>IF(ISBLANK('Set Schedules Here'!I257),"",ROUND('Set Schedules Here'!I257,rounding_decimal_places))</f>
        <v/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18" t="str">
        <f>IF(ISBLANK('Set Schedules Here'!AK257),"",ROUND('Set Schedules Here'!AK257,rounding_decimal_places))</f>
        <v/>
      </c>
    </row>
    <row r="130" spans="1:68" x14ac:dyDescent="0.45">
      <c r="A130" s="14" t="str">
        <f>'Set Schedules Here'!A258</f>
        <v>trans reduce regulated pollutants</v>
      </c>
      <c r="B130" s="12" t="str">
        <f>IF(ISBLANK('Set Schedules Here'!C258),"",'Set Schedules Here'!C258)</f>
        <v>motorbikes</v>
      </c>
      <c r="C130" s="12" t="str">
        <f>IF(ISBLANK('Set Schedules Here'!D258),"",'Set Schedules Here'!D258)</f>
        <v>PM10</v>
      </c>
      <c r="D130" s="18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2050</v>
      </c>
      <c r="J130" s="12">
        <f>IF(ISBLANK('Set Schedules Here'!H259),"",ROUND('Set Schedules Here'!H259,rounding_decimal_places))</f>
        <v>1</v>
      </c>
      <c r="K130" s="12" t="str">
        <f>IF(ISBLANK('Set Schedules Here'!I258),"",ROUND('Set Schedules Here'!I258,rounding_decimal_places))</f>
        <v/>
      </c>
      <c r="L130" s="12" t="str">
        <f>IF(ISBLANK('Set Schedules Here'!I259),"",ROUND('Set Schedules Here'!I259,rounding_decimal_places))</f>
        <v/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18" t="str">
        <f>IF(ISBLANK('Set Schedules Here'!AK259),"",ROUND('Set Schedules Here'!AK259,rounding_decimal_places))</f>
        <v/>
      </c>
    </row>
    <row r="131" spans="1:68" x14ac:dyDescent="0.45">
      <c r="A131" s="14" t="str">
        <f>'Set Schedules Here'!A260</f>
        <v>trans reduce regulated pollutants</v>
      </c>
      <c r="B131" s="12" t="str">
        <f>IF(ISBLANK('Set Schedules Here'!C260),"",'Set Schedules Here'!C260)</f>
        <v>motorbikes</v>
      </c>
      <c r="C131" s="12" t="str">
        <f>IF(ISBLANK('Set Schedules Here'!D260),"",'Set Schedules Here'!D260)</f>
        <v>PM25</v>
      </c>
      <c r="D131" s="18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2050</v>
      </c>
      <c r="J131" s="12">
        <f>IF(ISBLANK('Set Schedules Here'!H261),"",ROUND('Set Schedules Here'!H261,rounding_decimal_places))</f>
        <v>1</v>
      </c>
      <c r="K131" s="12" t="str">
        <f>IF(ISBLANK('Set Schedules Here'!I260),"",ROUND('Set Schedules Here'!I260,rounding_decimal_places))</f>
        <v/>
      </c>
      <c r="L131" s="12" t="str">
        <f>IF(ISBLANK('Set Schedules Here'!I261),"",ROUND('Set Schedules Here'!I261,rounding_decimal_places))</f>
        <v/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18" t="str">
        <f>IF(ISBLANK('Set Schedules Here'!AK261),"",ROUND('Set Schedules Here'!AK261,rounding_decimal_places))</f>
        <v/>
      </c>
    </row>
    <row r="132" spans="1:68" x14ac:dyDescent="0.45">
      <c r="A132" s="14" t="str">
        <f>'Set Schedules Here'!A262</f>
        <v>trans reduce regulated pollutants</v>
      </c>
      <c r="B132" s="12" t="str">
        <f>IF(ISBLANK('Set Schedules Here'!C262),"",'Set Schedules Here'!C262)</f>
        <v>motorbikes</v>
      </c>
      <c r="C132" s="12" t="str">
        <f>IF(ISBLANK('Set Schedules Here'!D262),"",'Set Schedules Here'!D262)</f>
        <v>SOx</v>
      </c>
      <c r="D132" s="18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2050</v>
      </c>
      <c r="J132" s="12">
        <f>IF(ISBLANK('Set Schedules Here'!H263),"",ROUND('Set Schedules Here'!H263,rounding_decimal_places))</f>
        <v>1</v>
      </c>
      <c r="K132" s="12" t="str">
        <f>IF(ISBLANK('Set Schedules Here'!I262),"",ROUND('Set Schedules Here'!I262,rounding_decimal_places))</f>
        <v/>
      </c>
      <c r="L132" s="12" t="str">
        <f>IF(ISBLANK('Set Schedules Here'!I263),"",ROUND('Set Schedules Here'!I263,rounding_decimal_places))</f>
        <v/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18" t="str">
        <f>IF(ISBLANK('Set Schedules Here'!AK263),"",ROUND('Set Schedules Here'!AK263,rounding_decimal_places))</f>
        <v/>
      </c>
    </row>
    <row r="133" spans="1:68" x14ac:dyDescent="0.45">
      <c r="A133" s="14" t="str">
        <f>'Set Schedules Here'!A264</f>
        <v>trans reduce regulated pollutants</v>
      </c>
      <c r="B133" s="12" t="str">
        <f>IF(ISBLANK('Set Schedules Here'!C264),"",'Set Schedules Here'!C264)</f>
        <v>motorbikes</v>
      </c>
      <c r="C133" s="12" t="str">
        <f>IF(ISBLANK('Set Schedules Here'!D264),"",'Set Schedules Here'!D264)</f>
        <v>BC</v>
      </c>
      <c r="D133" s="18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2050</v>
      </c>
      <c r="J133" s="12">
        <f>IF(ISBLANK('Set Schedules Here'!H265),"",ROUND('Set Schedules Here'!H265,rounding_decimal_places))</f>
        <v>1</v>
      </c>
      <c r="K133" s="12" t="str">
        <f>IF(ISBLANK('Set Schedules Here'!I264),"",ROUND('Set Schedules Here'!I264,rounding_decimal_places))</f>
        <v/>
      </c>
      <c r="L133" s="12" t="str">
        <f>IF(ISBLANK('Set Schedules Here'!I265),"",ROUND('Set Schedules Here'!I265,rounding_decimal_places))</f>
        <v/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18" t="str">
        <f>IF(ISBLANK('Set Schedules Here'!AK265),"",ROUND('Set Schedules Here'!AK265,rounding_decimal_places))</f>
        <v/>
      </c>
    </row>
    <row r="134" spans="1:68" x14ac:dyDescent="0.45">
      <c r="A134" s="14" t="str">
        <f>'Set Schedules Here'!A266</f>
        <v>trans reduce regulated pollutants</v>
      </c>
      <c r="B134" s="12" t="str">
        <f>IF(ISBLANK('Set Schedules Here'!C266),"",'Set Schedules Here'!C266)</f>
        <v>motorbikes</v>
      </c>
      <c r="C134" s="12" t="str">
        <f>IF(ISBLANK('Set Schedules Here'!D266),"",'Set Schedules Here'!D266)</f>
        <v>OC</v>
      </c>
      <c r="D134" s="18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2050</v>
      </c>
      <c r="J134" s="12">
        <f>IF(ISBLANK('Set Schedules Here'!H267),"",ROUND('Set Schedules Here'!H267,rounding_decimal_places))</f>
        <v>1</v>
      </c>
      <c r="K134" s="12" t="str">
        <f>IF(ISBLANK('Set Schedules Here'!I266),"",ROUND('Set Schedules Here'!I266,rounding_decimal_places))</f>
        <v/>
      </c>
      <c r="L134" s="12" t="str">
        <f>IF(ISBLANK('Set Schedules Here'!I267),"",ROUND('Set Schedules Here'!I267,rounding_decimal_places))</f>
        <v/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18" t="str">
        <f>IF(ISBLANK('Set Schedules Here'!AK267),"",ROUND('Set Schedules Here'!AK267,rounding_decimal_places))</f>
        <v/>
      </c>
    </row>
    <row r="135" spans="1:68" x14ac:dyDescent="0.45">
      <c r="A135" s="14" t="str">
        <f>'Set Schedules Here'!A268</f>
        <v>trans reduce regulated pollutants</v>
      </c>
      <c r="B135" s="12" t="str">
        <f>IF(ISBLANK('Set Schedules Here'!C268),"",'Set Schedules Here'!C268)</f>
        <v>motorbikes</v>
      </c>
      <c r="C135" s="12" t="str">
        <f>IF(ISBLANK('Set Schedules Here'!D268),"",'Set Schedules Here'!D268)</f>
        <v>CH4</v>
      </c>
      <c r="D135" s="18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2050</v>
      </c>
      <c r="J135" s="12">
        <f>IF(ISBLANK('Set Schedules Here'!H269),"",ROUND('Set Schedules Here'!H269,rounding_decimal_places))</f>
        <v>1</v>
      </c>
      <c r="K135" s="12" t="str">
        <f>IF(ISBLANK('Set Schedules Here'!I268),"",ROUND('Set Schedules Here'!I268,rounding_decimal_places))</f>
        <v/>
      </c>
      <c r="L135" s="12" t="str">
        <f>IF(ISBLANK('Set Schedules Here'!I269),"",ROUND('Set Schedules Here'!I269,rounding_decimal_places))</f>
        <v/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18" t="str">
        <f>IF(ISBLANK('Set Schedules Here'!AK269),"",ROUND('Set Schedules Here'!AK269,rounding_decimal_places))</f>
        <v/>
      </c>
    </row>
    <row r="136" spans="1:68" x14ac:dyDescent="0.45">
      <c r="A136" s="14" t="str">
        <f>'Set Schedules Here'!A270</f>
        <v>trans reduce regulated pollutants</v>
      </c>
      <c r="B136" s="12" t="str">
        <f>IF(ISBLANK('Set Schedules Here'!C270),"",'Set Schedules Here'!C270)</f>
        <v>motorbikes</v>
      </c>
      <c r="C136" s="12" t="str">
        <f>IF(ISBLANK('Set Schedules Here'!D270),"",'Set Schedules Here'!D270)</f>
        <v>N2O</v>
      </c>
      <c r="D136" s="18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2050</v>
      </c>
      <c r="J136" s="12">
        <f>IF(ISBLANK('Set Schedules Here'!H271),"",ROUND('Set Schedules Here'!H271,rounding_decimal_places))</f>
        <v>1</v>
      </c>
      <c r="K136" s="12" t="str">
        <f>IF(ISBLANK('Set Schedules Here'!I270),"",ROUND('Set Schedules Here'!I270,rounding_decimal_places))</f>
        <v/>
      </c>
      <c r="L136" s="12" t="str">
        <f>IF(ISBLANK('Set Schedules Here'!I271),"",ROUND('Set Schedules Here'!I271,rounding_decimal_places))</f>
        <v/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18" t="str">
        <f>IF(ISBLANK('Set Schedules Here'!AK271),"",ROUND('Set Schedules Here'!AK271,rounding_decimal_places))</f>
        <v/>
      </c>
    </row>
    <row r="137" spans="1:68" x14ac:dyDescent="0.45">
      <c r="A137" s="14" t="str">
        <f>'Set Schedules Here'!A272</f>
        <v>trans reduce regulated pollutants</v>
      </c>
      <c r="B137" s="12" t="str">
        <f>IF(ISBLANK('Set Schedules Here'!C272),"",'Set Schedules Here'!C272)</f>
        <v>motorbikes</v>
      </c>
      <c r="C137" s="12" t="str">
        <f>IF(ISBLANK('Set Schedules Here'!D272),"",'Set Schedules Here'!D272)</f>
        <v>F gases</v>
      </c>
      <c r="D137" s="18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2050</v>
      </c>
      <c r="J137" s="12">
        <f>IF(ISBLANK('Set Schedules Here'!H273),"",ROUND('Set Schedules Here'!H273,rounding_decimal_places))</f>
        <v>1</v>
      </c>
      <c r="K137" s="12" t="str">
        <f>IF(ISBLANK('Set Schedules Here'!I272),"",ROUND('Set Schedules Here'!I272,rounding_decimal_places))</f>
        <v/>
      </c>
      <c r="L137" s="12" t="str">
        <f>IF(ISBLANK('Set Schedules Here'!I273),"",ROUND('Set Schedules Here'!I273,rounding_decimal_places))</f>
        <v/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18" t="str">
        <f>IF(ISBLANK('Set Schedules Here'!AK273),"",ROUND('Set Schedules Here'!AK273,rounding_decimal_places))</f>
        <v/>
      </c>
    </row>
    <row r="138" spans="1:68" x14ac:dyDescent="0.45">
      <c r="A138" s="14" t="str">
        <f>'Set Schedules Here'!A274</f>
        <v>elec renewable portfolio standards</v>
      </c>
      <c r="B138" s="12" t="str">
        <f>IF(ISBLANK('Set Schedules Here'!C274),"",'Set Schedules Here'!C274)</f>
        <v/>
      </c>
      <c r="C138" s="12" t="str">
        <f>IF(ISBLANK('Set Schedules Here'!D274),"",'Set Schedules Here'!D274)</f>
        <v/>
      </c>
      <c r="D138" s="18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0.34499999999999997</v>
      </c>
      <c r="I138" s="12">
        <f>IF(ISBLANK('Set Schedules Here'!H274),"",ROUND('Set Schedules Here'!H274,rounding_decimal_places))</f>
        <v>2050</v>
      </c>
      <c r="J138" s="12">
        <f>IF(ISBLANK('Set Schedules Here'!H275),"",ROUND('Set Schedules Here'!H275,rounding_decimal_places))</f>
        <v>1</v>
      </c>
      <c r="K138" s="12" t="str">
        <f>IF(ISBLANK('Set Schedules Here'!I274),"",ROUND('Set Schedules Here'!I274,rounding_decimal_places))</f>
        <v/>
      </c>
      <c r="L138" s="12" t="str">
        <f>IF(ISBLANK('Set Schedules Here'!I275),"",ROUND('Set Schedules Here'!I275,rounding_decimal_places))</f>
        <v/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18" t="str">
        <f>IF(ISBLANK('Set Schedules Here'!AK275),"",ROUND('Set Schedules Here'!AK275,rounding_decimal_places))</f>
        <v/>
      </c>
    </row>
    <row r="139" spans="1:68" x14ac:dyDescent="0.45">
      <c r="A139" s="14" t="str">
        <f>'Set Schedules Here'!A276</f>
        <v>elec ban new power plants</v>
      </c>
      <c r="B139" s="12" t="str">
        <f>IF(ISBLANK('Set Schedules Here'!C276),"",'Set Schedules Here'!C276)</f>
        <v>hard coal es</v>
      </c>
      <c r="C139" s="12" t="str">
        <f>IF(ISBLANK('Set Schedules Here'!D276),"",'Set Schedules Here'!D276)</f>
        <v/>
      </c>
      <c r="D139" s="18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18" t="str">
        <f>IF(ISBLANK('Set Schedules Here'!AK277),"",ROUND('Set Schedules Here'!AK277,rounding_decimal_places))</f>
        <v/>
      </c>
    </row>
    <row r="140" spans="1:68" x14ac:dyDescent="0.45">
      <c r="A140" s="14" t="str">
        <f>'Set Schedules Here'!A278</f>
        <v>elec ban new power plants</v>
      </c>
      <c r="B140" s="12" t="str">
        <f>IF(ISBLANK('Set Schedules Here'!C278),"",'Set Schedules Here'!C278)</f>
        <v>natural gas nonpeaker es</v>
      </c>
      <c r="C140" s="12" t="str">
        <f>IF(ISBLANK('Set Schedules Here'!D278),"",'Set Schedules Here'!D278)</f>
        <v/>
      </c>
      <c r="D140" s="18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18" t="str">
        <f>IF(ISBLANK('Set Schedules Here'!AK279),"",ROUND('Set Schedules Here'!AK279,rounding_decimal_places))</f>
        <v/>
      </c>
    </row>
    <row r="141" spans="1:68" x14ac:dyDescent="0.45">
      <c r="A141" s="14" t="str">
        <f>'Set Schedules Here'!A280</f>
        <v>elec ban new power plants</v>
      </c>
      <c r="B141" s="12" t="str">
        <f>IF(ISBLANK('Set Schedules Here'!C280),"",'Set Schedules Here'!C280)</f>
        <v>nuclear es</v>
      </c>
      <c r="C141" s="12" t="str">
        <f>IF(ISBLANK('Set Schedules Here'!D280),"",'Set Schedules Here'!D280)</f>
        <v/>
      </c>
      <c r="D141" s="18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18" t="str">
        <f>IF(ISBLANK('Set Schedules Here'!AK281),"",ROUND('Set Schedules Here'!AK281,rounding_decimal_places))</f>
        <v/>
      </c>
    </row>
    <row r="142" spans="1:68" x14ac:dyDescent="0.45">
      <c r="A142" s="14" t="str">
        <f>'Set Schedules Here'!A282</f>
        <v>elec ban new power plants</v>
      </c>
      <c r="B142" s="12" t="str">
        <f>IF(ISBLANK('Set Schedules Here'!C282),"",'Set Schedules Here'!C282)</f>
        <v>hydro es</v>
      </c>
      <c r="C142" s="12" t="str">
        <f>IF(ISBLANK('Set Schedules Here'!D282),"",'Set Schedules Here'!D282)</f>
        <v/>
      </c>
      <c r="D142" s="18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18" t="str">
        <f>IF(ISBLANK('Set Schedules Here'!AK283),"",ROUND('Set Schedules Here'!AK283,rounding_decimal_places))</f>
        <v/>
      </c>
    </row>
    <row r="143" spans="1:68" x14ac:dyDescent="0.45">
      <c r="A143" s="14" t="str">
        <f>'Set Schedules Here'!A284</f>
        <v>elec ban new power plants</v>
      </c>
      <c r="B143" s="12" t="str">
        <f>IF(ISBLANK('Set Schedules Here'!C284),"",'Set Schedules Here'!C284)</f>
        <v>onshore wind es</v>
      </c>
      <c r="C143" s="12" t="str">
        <f>IF(ISBLANK('Set Schedules Here'!D284),"",'Set Schedules Here'!D284)</f>
        <v/>
      </c>
      <c r="D143" s="18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18" t="str">
        <f>IF(ISBLANK('Set Schedules Here'!AK285),"",ROUND('Set Schedules Here'!AK285,rounding_decimal_places))</f>
        <v/>
      </c>
    </row>
    <row r="144" spans="1:68" x14ac:dyDescent="0.45">
      <c r="A144" s="14" t="str">
        <f>'Set Schedules Here'!A286</f>
        <v>elec ban new power plants</v>
      </c>
      <c r="B144" s="12" t="str">
        <f>IF(ISBLANK('Set Schedules Here'!C286),"",'Set Schedules Here'!C286)</f>
        <v>solar PV es</v>
      </c>
      <c r="C144" s="12" t="str">
        <f>IF(ISBLANK('Set Schedules Here'!D286),"",'Set Schedules Here'!D286)</f>
        <v/>
      </c>
      <c r="D144" s="18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18" t="str">
        <f>IF(ISBLANK('Set Schedules Here'!AK287),"",ROUND('Set Schedules Here'!AK287,rounding_decimal_places))</f>
        <v/>
      </c>
    </row>
    <row r="145" spans="1:68" x14ac:dyDescent="0.45">
      <c r="A145" s="14" t="str">
        <f>'Set Schedules Here'!A288</f>
        <v>elec ban new power plants</v>
      </c>
      <c r="B145" s="12" t="str">
        <f>IF(ISBLANK('Set Schedules Here'!C288),"",'Set Schedules Here'!C288)</f>
        <v>solar thermal es</v>
      </c>
      <c r="C145" s="12" t="str">
        <f>IF(ISBLANK('Set Schedules Here'!D288),"",'Set Schedules Here'!D288)</f>
        <v/>
      </c>
      <c r="D145" s="18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18" t="str">
        <f>IF(ISBLANK('Set Schedules Here'!AK289),"",ROUND('Set Schedules Here'!AK289,rounding_decimal_places))</f>
        <v/>
      </c>
    </row>
    <row r="146" spans="1:68" x14ac:dyDescent="0.45">
      <c r="A146" s="14" t="str">
        <f>'Set Schedules Here'!A290</f>
        <v>elec ban new power plants</v>
      </c>
      <c r="B146" s="12" t="str">
        <f>IF(ISBLANK('Set Schedules Here'!C290),"",'Set Schedules Here'!C290)</f>
        <v>biomass es</v>
      </c>
      <c r="C146" s="12" t="str">
        <f>IF(ISBLANK('Set Schedules Here'!D290),"",'Set Schedules Here'!D290)</f>
        <v/>
      </c>
      <c r="D146" s="18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18" t="str">
        <f>IF(ISBLANK('Set Schedules Here'!AK291),"",ROUND('Set Schedules Here'!AK291,rounding_decimal_places))</f>
        <v/>
      </c>
    </row>
    <row r="147" spans="1:68" x14ac:dyDescent="0.45">
      <c r="A147" s="14" t="str">
        <f>'Set Schedules Here'!A292</f>
        <v>elec ban new power plants</v>
      </c>
      <c r="B147" s="12" t="str">
        <f>IF(ISBLANK('Set Schedules Here'!C292),"",'Set Schedules Here'!C292)</f>
        <v>geothermal es</v>
      </c>
      <c r="C147" s="12" t="str">
        <f>IF(ISBLANK('Set Schedules Here'!D292),"",'Set Schedules Here'!D292)</f>
        <v/>
      </c>
      <c r="D147" s="18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18" t="str">
        <f>IF(ISBLANK('Set Schedules Here'!AK293),"",ROUND('Set Schedules Here'!AK293,rounding_decimal_places))</f>
        <v/>
      </c>
    </row>
    <row r="148" spans="1:68" x14ac:dyDescent="0.45">
      <c r="A148" s="14" t="str">
        <f>'Set Schedules Here'!A294</f>
        <v>elec ban new power plants</v>
      </c>
      <c r="B148" s="12" t="str">
        <f>IF(ISBLANK('Set Schedules Here'!C294),"",'Set Schedules Here'!C294)</f>
        <v>petroleum es</v>
      </c>
      <c r="C148" s="12" t="str">
        <f>IF(ISBLANK('Set Schedules Here'!D294),"",'Set Schedules Here'!D294)</f>
        <v/>
      </c>
      <c r="D148" s="18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18" t="str">
        <f>IF(ISBLANK('Set Schedules Here'!AK295),"",ROUND('Set Schedules Here'!AK295,rounding_decimal_places))</f>
        <v/>
      </c>
    </row>
    <row r="149" spans="1:68" x14ac:dyDescent="0.45">
      <c r="A149" s="14" t="str">
        <f>'Set Schedules Here'!A296</f>
        <v>elec ban new power plants</v>
      </c>
      <c r="B149" s="12" t="str">
        <f>IF(ISBLANK('Set Schedules Here'!C296),"",'Set Schedules Here'!C296)</f>
        <v>natural gas peaker es</v>
      </c>
      <c r="C149" s="12" t="str">
        <f>IF(ISBLANK('Set Schedules Here'!D296),"",'Set Schedules Here'!D296)</f>
        <v/>
      </c>
      <c r="D149" s="18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18" t="str">
        <f>IF(ISBLANK('Set Schedules Here'!AK297),"",ROUND('Set Schedules Here'!AK297,rounding_decimal_places))</f>
        <v/>
      </c>
    </row>
    <row r="150" spans="1:68" x14ac:dyDescent="0.45">
      <c r="A150" s="14" t="str">
        <f>'Set Schedules Here'!A298</f>
        <v>elec ban new power plants</v>
      </c>
      <c r="B150" s="12" t="str">
        <f>IF(ISBLANK('Set Schedules Here'!C298),"",'Set Schedules Here'!C298)</f>
        <v>lignite es</v>
      </c>
      <c r="C150" s="12" t="str">
        <f>IF(ISBLANK('Set Schedules Here'!D298),"",'Set Schedules Here'!D298)</f>
        <v/>
      </c>
      <c r="D150" s="18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18" t="str">
        <f>IF(ISBLANK('Set Schedules Here'!AK299),"",ROUND('Set Schedules Here'!AK299,rounding_decimal_places))</f>
        <v/>
      </c>
    </row>
    <row r="151" spans="1:68" x14ac:dyDescent="0.45">
      <c r="A151" s="14" t="str">
        <f>'Set Schedules Here'!A300</f>
        <v>elec ban new power plants</v>
      </c>
      <c r="B151" s="12" t="str">
        <f>IF(ISBLANK('Set Schedules Here'!C300),"",'Set Schedules Here'!C300)</f>
        <v>offshore wind es</v>
      </c>
      <c r="C151" s="12" t="str">
        <f>IF(ISBLANK('Set Schedules Here'!D300),"",'Set Schedules Here'!D300)</f>
        <v/>
      </c>
      <c r="D151" s="18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18" t="str">
        <f>IF(ISBLANK('Set Schedules Here'!AK301),"",ROUND('Set Schedules Here'!AK301,rounding_decimal_places))</f>
        <v/>
      </c>
    </row>
    <row r="152" spans="1:68" x14ac:dyDescent="0.45">
      <c r="A152" s="14" t="str">
        <f>'Set Schedules Here'!A302</f>
        <v>elec ban new power plants</v>
      </c>
      <c r="B152" s="12" t="str">
        <f>IF(ISBLANK('Set Schedules Here'!C302),"",'Set Schedules Here'!C302)</f>
        <v>crude oil es</v>
      </c>
      <c r="C152" s="12" t="str">
        <f>IF(ISBLANK('Set Schedules Here'!D302),"",'Set Schedules Here'!D302)</f>
        <v/>
      </c>
      <c r="D152" s="18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18" t="str">
        <f>IF(ISBLANK('Set Schedules Here'!AK303),"",ROUND('Set Schedules Here'!AK303,rounding_decimal_places))</f>
        <v/>
      </c>
    </row>
    <row r="153" spans="1:68" x14ac:dyDescent="0.45">
      <c r="A153" s="14" t="str">
        <f>'Set Schedules Here'!A304</f>
        <v>elec ban new power plants</v>
      </c>
      <c r="B153" s="12" t="str">
        <f>IF(ISBLANK('Set Schedules Here'!C304),"",'Set Schedules Here'!C304)</f>
        <v>heavy or residual fuel oil es</v>
      </c>
      <c r="C153" s="12" t="str">
        <f>IF(ISBLANK('Set Schedules Here'!D304),"",'Set Schedules Here'!D304)</f>
        <v/>
      </c>
      <c r="D153" s="18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18" t="str">
        <f>IF(ISBLANK('Set Schedules Here'!AK305),"",ROUND('Set Schedules Here'!AK305,rounding_decimal_places))</f>
        <v/>
      </c>
    </row>
    <row r="154" spans="1:68" x14ac:dyDescent="0.45">
      <c r="A154" s="14" t="str">
        <f>'Set Schedules Here'!A306</f>
        <v>elec ban new power plants</v>
      </c>
      <c r="B154" s="12" t="str">
        <f>IF(ISBLANK('Set Schedules Here'!C306),"",'Set Schedules Here'!C306)</f>
        <v>municipal solid waste es</v>
      </c>
      <c r="C154" s="12" t="str">
        <f>IF(ISBLANK('Set Schedules Here'!D306),"",'Set Schedules Here'!D306)</f>
        <v/>
      </c>
      <c r="D154" s="18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18" t="str">
        <f>IF(ISBLANK('Set Schedules Here'!AK307),"",ROUND('Set Schedules Here'!AK307,rounding_decimal_places))</f>
        <v/>
      </c>
    </row>
    <row r="155" spans="1:68" x14ac:dyDescent="0.45">
      <c r="A155" s="14" t="str">
        <f>'Set Schedules Here'!A308</f>
        <v>elec generation subsidy</v>
      </c>
      <c r="B155" s="12" t="str">
        <f>IF(ISBLANK('Set Schedules Here'!C308),"",'Set Schedules Here'!C308)</f>
        <v>hard coal es</v>
      </c>
      <c r="C155" s="12" t="str">
        <f>IF(ISBLANK('Set Schedules Here'!D308),"",'Set Schedules Here'!D308)</f>
        <v/>
      </c>
      <c r="D155" s="18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18" t="str">
        <f>IF(ISBLANK('Set Schedules Here'!AK309),"",ROUND('Set Schedules Here'!AK309,rounding_decimal_places))</f>
        <v/>
      </c>
    </row>
    <row r="156" spans="1:68" x14ac:dyDescent="0.45">
      <c r="A156" s="14" t="str">
        <f>'Set Schedules Here'!A310</f>
        <v>elec generation subsidy</v>
      </c>
      <c r="B156" s="12" t="str">
        <f>IF(ISBLANK('Set Schedules Here'!C310),"",'Set Schedules Here'!C310)</f>
        <v>natural gas nonpeaker es</v>
      </c>
      <c r="C156" s="12" t="str">
        <f>IF(ISBLANK('Set Schedules Here'!D310),"",'Set Schedules Here'!D310)</f>
        <v/>
      </c>
      <c r="D156" s="18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18" t="str">
        <f>IF(ISBLANK('Set Schedules Here'!AK311),"",ROUND('Set Schedules Here'!AK311,rounding_decimal_places))</f>
        <v/>
      </c>
    </row>
    <row r="157" spans="1:68" x14ac:dyDescent="0.45">
      <c r="A157" s="14" t="str">
        <f>'Set Schedules Here'!A312</f>
        <v>elec generation subsidy</v>
      </c>
      <c r="B157" s="12" t="str">
        <f>IF(ISBLANK('Set Schedules Here'!C312),"",'Set Schedules Here'!C312)</f>
        <v>nuclear es</v>
      </c>
      <c r="C157" s="12" t="str">
        <f>IF(ISBLANK('Set Schedules Here'!D312),"",'Set Schedules Here'!D312)</f>
        <v/>
      </c>
      <c r="D157" s="18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18" t="str">
        <f>IF(ISBLANK('Set Schedules Here'!AK313),"",ROUND('Set Schedules Here'!AK313,rounding_decimal_places))</f>
        <v/>
      </c>
    </row>
    <row r="158" spans="1:68" x14ac:dyDescent="0.45">
      <c r="A158" s="14" t="str">
        <f>'Set Schedules Here'!A314</f>
        <v>elec generation subsidy</v>
      </c>
      <c r="B158" s="12" t="str">
        <f>IF(ISBLANK('Set Schedules Here'!C314),"",'Set Schedules Here'!C314)</f>
        <v>hydro es</v>
      </c>
      <c r="C158" s="12" t="str">
        <f>IF(ISBLANK('Set Schedules Here'!D314),"",'Set Schedules Here'!D314)</f>
        <v/>
      </c>
      <c r="D158" s="18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18" t="str">
        <f>IF(ISBLANK('Set Schedules Here'!AK315),"",ROUND('Set Schedules Here'!AK315,rounding_decimal_places))</f>
        <v/>
      </c>
    </row>
    <row r="159" spans="1:68" x14ac:dyDescent="0.45">
      <c r="A159" s="14" t="str">
        <f>'Set Schedules Here'!A316</f>
        <v>elec generation subsidy</v>
      </c>
      <c r="B159" s="12" t="str">
        <f>IF(ISBLANK('Set Schedules Here'!C316),"",'Set Schedules Here'!C316)</f>
        <v>onshore wind es</v>
      </c>
      <c r="C159" s="12" t="str">
        <f>IF(ISBLANK('Set Schedules Here'!D316),"",'Set Schedules Here'!D316)</f>
        <v/>
      </c>
      <c r="D159" s="18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18" t="str">
        <f>IF(ISBLANK('Set Schedules Here'!AK317),"",ROUND('Set Schedules Here'!AK317,rounding_decimal_places))</f>
        <v/>
      </c>
    </row>
    <row r="160" spans="1:68" x14ac:dyDescent="0.45">
      <c r="A160" s="14" t="str">
        <f>'Set Schedules Here'!A318</f>
        <v>elec generation subsidy</v>
      </c>
      <c r="B160" s="12" t="str">
        <f>IF(ISBLANK('Set Schedules Here'!C318),"",'Set Schedules Here'!C318)</f>
        <v>solar PV es</v>
      </c>
      <c r="C160" s="12" t="str">
        <f>IF(ISBLANK('Set Schedules Here'!D318),"",'Set Schedules Here'!D318)</f>
        <v/>
      </c>
      <c r="D160" s="18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18" t="str">
        <f>IF(ISBLANK('Set Schedules Here'!AK319),"",ROUND('Set Schedules Here'!AK319,rounding_decimal_places))</f>
        <v/>
      </c>
    </row>
    <row r="161" spans="1:68" x14ac:dyDescent="0.45">
      <c r="A161" s="14" t="str">
        <f>'Set Schedules Here'!A320</f>
        <v>elec generation subsidy</v>
      </c>
      <c r="B161" s="12" t="str">
        <f>IF(ISBLANK('Set Schedules Here'!C320),"",'Set Schedules Here'!C320)</f>
        <v>solar thermal es</v>
      </c>
      <c r="C161" s="12" t="str">
        <f>IF(ISBLANK('Set Schedules Here'!D320),"",'Set Schedules Here'!D320)</f>
        <v/>
      </c>
      <c r="D161" s="18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18" t="str">
        <f>IF(ISBLANK('Set Schedules Here'!AK321),"",ROUND('Set Schedules Here'!AK321,rounding_decimal_places))</f>
        <v/>
      </c>
    </row>
    <row r="162" spans="1:68" x14ac:dyDescent="0.45">
      <c r="A162" s="14" t="str">
        <f>'Set Schedules Here'!A322</f>
        <v>elec generation subsidy</v>
      </c>
      <c r="B162" s="12" t="str">
        <f>IF(ISBLANK('Set Schedules Here'!C322),"",'Set Schedules Here'!C322)</f>
        <v>biomass es</v>
      </c>
      <c r="C162" s="12" t="str">
        <f>IF(ISBLANK('Set Schedules Here'!D322),"",'Set Schedules Here'!D322)</f>
        <v/>
      </c>
      <c r="D162" s="18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18" t="str">
        <f>IF(ISBLANK('Set Schedules Here'!AK323),"",ROUND('Set Schedules Here'!AK323,rounding_decimal_places))</f>
        <v/>
      </c>
    </row>
    <row r="163" spans="1:68" x14ac:dyDescent="0.45">
      <c r="A163" s="14" t="str">
        <f>'Set Schedules Here'!A324</f>
        <v>elec generation subsidy</v>
      </c>
      <c r="B163" s="12" t="str">
        <f>IF(ISBLANK('Set Schedules Here'!C324),"",'Set Schedules Here'!C324)</f>
        <v>geothermal es</v>
      </c>
      <c r="C163" s="12" t="str">
        <f>IF(ISBLANK('Set Schedules Here'!D324),"",'Set Schedules Here'!D324)</f>
        <v/>
      </c>
      <c r="D163" s="18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18" t="str">
        <f>IF(ISBLANK('Set Schedules Here'!AK325),"",ROUND('Set Schedules Here'!AK325,rounding_decimal_places))</f>
        <v/>
      </c>
    </row>
    <row r="164" spans="1:68" x14ac:dyDescent="0.45">
      <c r="A164" s="14" t="str">
        <f>'Set Schedules Here'!A326</f>
        <v>elec generation subsidy</v>
      </c>
      <c r="B164" s="12" t="str">
        <f>IF(ISBLANK('Set Schedules Here'!C326),"",'Set Schedules Here'!C326)</f>
        <v>petroleum es</v>
      </c>
      <c r="C164" s="12" t="str">
        <f>IF(ISBLANK('Set Schedules Here'!D326),"",'Set Schedules Here'!D326)</f>
        <v/>
      </c>
      <c r="D164" s="18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18" t="str">
        <f>IF(ISBLANK('Set Schedules Here'!AK327),"",ROUND('Set Schedules Here'!AK327,rounding_decimal_places))</f>
        <v/>
      </c>
    </row>
    <row r="165" spans="1:68" x14ac:dyDescent="0.45">
      <c r="A165" s="14" t="str">
        <f>'Set Schedules Here'!A328</f>
        <v>elec generation subsidy</v>
      </c>
      <c r="B165" s="12" t="str">
        <f>IF(ISBLANK('Set Schedules Here'!C328),"",'Set Schedules Here'!C328)</f>
        <v>natural gas peaker es</v>
      </c>
      <c r="C165" s="12" t="str">
        <f>IF(ISBLANK('Set Schedules Here'!D328),"",'Set Schedules Here'!D328)</f>
        <v/>
      </c>
      <c r="D165" s="18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18" t="str">
        <f>IF(ISBLANK('Set Schedules Here'!AK329),"",ROUND('Set Schedules Here'!AK329,rounding_decimal_places))</f>
        <v/>
      </c>
    </row>
    <row r="166" spans="1:68" x14ac:dyDescent="0.45">
      <c r="A166" s="14" t="str">
        <f>'Set Schedules Here'!A330</f>
        <v>elec generation subsidy</v>
      </c>
      <c r="B166" s="12" t="str">
        <f>IF(ISBLANK('Set Schedules Here'!C330),"",'Set Schedules Here'!C330)</f>
        <v>lignite es</v>
      </c>
      <c r="C166" s="12" t="str">
        <f>IF(ISBLANK('Set Schedules Here'!D330),"",'Set Schedules Here'!D330)</f>
        <v/>
      </c>
      <c r="D166" s="18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18" t="str">
        <f>IF(ISBLANK('Set Schedules Here'!AK331),"",ROUND('Set Schedules Here'!AK331,rounding_decimal_places))</f>
        <v/>
      </c>
    </row>
    <row r="167" spans="1:68" x14ac:dyDescent="0.45">
      <c r="A167" s="14" t="str">
        <f>'Set Schedules Here'!A332</f>
        <v>elec generation subsidy</v>
      </c>
      <c r="B167" s="12" t="str">
        <f>IF(ISBLANK('Set Schedules Here'!C332),"",'Set Schedules Here'!C332)</f>
        <v>offshore wind es</v>
      </c>
      <c r="C167" s="12" t="str">
        <f>IF(ISBLANK('Set Schedules Here'!D332),"",'Set Schedules Here'!D332)</f>
        <v/>
      </c>
      <c r="D167" s="18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18" t="str">
        <f>IF(ISBLANK('Set Schedules Here'!AK333),"",ROUND('Set Schedules Here'!AK333,rounding_decimal_places))</f>
        <v/>
      </c>
    </row>
    <row r="168" spans="1:68" x14ac:dyDescent="0.45">
      <c r="A168" s="14" t="str">
        <f>'Set Schedules Here'!A334</f>
        <v>elec generation subsidy</v>
      </c>
      <c r="B168" s="12" t="str">
        <f>IF(ISBLANK('Set Schedules Here'!C334),"",'Set Schedules Here'!C334)</f>
        <v>crude oil es</v>
      </c>
      <c r="C168" s="12" t="str">
        <f>IF(ISBLANK('Set Schedules Here'!D334),"",'Set Schedules Here'!D334)</f>
        <v/>
      </c>
      <c r="D168" s="18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18" t="str">
        <f>IF(ISBLANK('Set Schedules Here'!AK335),"",ROUND('Set Schedules Here'!AK335,rounding_decimal_places))</f>
        <v/>
      </c>
    </row>
    <row r="169" spans="1:68" x14ac:dyDescent="0.45">
      <c r="A169" s="14" t="str">
        <f>'Set Schedules Here'!A336</f>
        <v>elec generation subsidy</v>
      </c>
      <c r="B169" s="12" t="str">
        <f>IF(ISBLANK('Set Schedules Here'!C336),"",'Set Schedules Here'!C336)</f>
        <v>heavy or residual fuel oil es</v>
      </c>
      <c r="C169" s="12" t="str">
        <f>IF(ISBLANK('Set Schedules Here'!D336),"",'Set Schedules Here'!D336)</f>
        <v/>
      </c>
      <c r="D169" s="18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18" t="str">
        <f>IF(ISBLANK('Set Schedules Here'!AK337),"",ROUND('Set Schedules Here'!AK337,rounding_decimal_places))</f>
        <v/>
      </c>
    </row>
    <row r="170" spans="1:68" x14ac:dyDescent="0.45">
      <c r="A170" s="14" t="str">
        <f>'Set Schedules Here'!A338</f>
        <v>elec generation subsidy</v>
      </c>
      <c r="B170" s="12" t="str">
        <f>IF(ISBLANK('Set Schedules Here'!C338),"",'Set Schedules Here'!C338)</f>
        <v>municipal solid waste es</v>
      </c>
      <c r="C170" s="12" t="str">
        <f>IF(ISBLANK('Set Schedules Here'!D338),"",'Set Schedules Here'!D338)</f>
        <v/>
      </c>
      <c r="D170" s="18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18" t="str">
        <f>IF(ISBLANK('Set Schedules Here'!AK339),"",ROUND('Set Schedules Here'!AK339,rounding_decimal_places))</f>
        <v/>
      </c>
    </row>
    <row r="171" spans="1:68" x14ac:dyDescent="0.45">
      <c r="A171" s="14" t="str">
        <f>'Set Schedules Here'!A340</f>
        <v>elec early retirement</v>
      </c>
      <c r="B171" s="12" t="str">
        <f>IF(ISBLANK('Set Schedules Here'!C340),"",'Set Schedules Here'!C340)</f>
        <v>hard coal es</v>
      </c>
      <c r="C171" s="12" t="str">
        <f>IF(ISBLANK('Set Schedules Here'!D340),"",'Set Schedules Here'!D340)</f>
        <v/>
      </c>
      <c r="D171" s="18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18" t="str">
        <f>IF(ISBLANK('Set Schedules Here'!AK341),"",ROUND('Set Schedules Here'!AK341,rounding_decimal_places))</f>
        <v/>
      </c>
    </row>
    <row r="172" spans="1:68" x14ac:dyDescent="0.45">
      <c r="A172" s="14" t="str">
        <f>'Set Schedules Here'!A342</f>
        <v>elec early retirement</v>
      </c>
      <c r="B172" s="12" t="str">
        <f>IF(ISBLANK('Set Schedules Here'!C342),"",'Set Schedules Here'!C342)</f>
        <v>natural gas nonpeaker es</v>
      </c>
      <c r="C172" s="12" t="str">
        <f>IF(ISBLANK('Set Schedules Here'!D342),"",'Set Schedules Here'!D342)</f>
        <v/>
      </c>
      <c r="D172" s="18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18" t="str">
        <f>IF(ISBLANK('Set Schedules Here'!AK343),"",ROUND('Set Schedules Here'!AK343,rounding_decimal_places))</f>
        <v/>
      </c>
    </row>
    <row r="173" spans="1:68" x14ac:dyDescent="0.45">
      <c r="A173" s="14" t="str">
        <f>'Set Schedules Here'!A344</f>
        <v>elec early retirement</v>
      </c>
      <c r="B173" s="12" t="str">
        <f>IF(ISBLANK('Set Schedules Here'!C344),"",'Set Schedules Here'!C344)</f>
        <v>nuclear es</v>
      </c>
      <c r="C173" s="12" t="str">
        <f>IF(ISBLANK('Set Schedules Here'!D344),"",'Set Schedules Here'!D344)</f>
        <v/>
      </c>
      <c r="D173" s="18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18" t="str">
        <f>IF(ISBLANK('Set Schedules Here'!AK345),"",ROUND('Set Schedules Here'!AK345,rounding_decimal_places))</f>
        <v/>
      </c>
    </row>
    <row r="174" spans="1:68" x14ac:dyDescent="0.45">
      <c r="A174" s="14" t="str">
        <f>'Set Schedules Here'!A346</f>
        <v>elec early retirement</v>
      </c>
      <c r="B174" s="12" t="str">
        <f>IF(ISBLANK('Set Schedules Here'!C346),"",'Set Schedules Here'!C346)</f>
        <v>hydro es</v>
      </c>
      <c r="C174" s="12" t="str">
        <f>IF(ISBLANK('Set Schedules Here'!D346),"",'Set Schedules Here'!D346)</f>
        <v/>
      </c>
      <c r="D174" s="18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18" t="str">
        <f>IF(ISBLANK('Set Schedules Here'!AK347),"",ROUND('Set Schedules Here'!AK347,rounding_decimal_places))</f>
        <v/>
      </c>
    </row>
    <row r="175" spans="1:68" x14ac:dyDescent="0.45">
      <c r="A175" s="14" t="str">
        <f>'Set Schedules Here'!A348</f>
        <v>elec early retirement</v>
      </c>
      <c r="B175" s="12" t="str">
        <f>IF(ISBLANK('Set Schedules Here'!C348),"",'Set Schedules Here'!C348)</f>
        <v>onshore wind es</v>
      </c>
      <c r="C175" s="12" t="str">
        <f>IF(ISBLANK('Set Schedules Here'!D348),"",'Set Schedules Here'!D348)</f>
        <v/>
      </c>
      <c r="D175" s="18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18" t="str">
        <f>IF(ISBLANK('Set Schedules Here'!AK349),"",ROUND('Set Schedules Here'!AK349,rounding_decimal_places))</f>
        <v/>
      </c>
    </row>
    <row r="176" spans="1:68" x14ac:dyDescent="0.45">
      <c r="A176" s="14" t="str">
        <f>'Set Schedules Here'!A350</f>
        <v>elec early retirement</v>
      </c>
      <c r="B176" s="12" t="str">
        <f>IF(ISBLANK('Set Schedules Here'!C350),"",'Set Schedules Here'!C350)</f>
        <v>solar PV es</v>
      </c>
      <c r="C176" s="12" t="str">
        <f>IF(ISBLANK('Set Schedules Here'!D350),"",'Set Schedules Here'!D350)</f>
        <v/>
      </c>
      <c r="D176" s="18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18" t="str">
        <f>IF(ISBLANK('Set Schedules Here'!AK351),"",ROUND('Set Schedules Here'!AK351,rounding_decimal_places))</f>
        <v/>
      </c>
    </row>
    <row r="177" spans="1:68" x14ac:dyDescent="0.45">
      <c r="A177" s="14" t="str">
        <f>'Set Schedules Here'!A352</f>
        <v>elec early retirement</v>
      </c>
      <c r="B177" s="12" t="str">
        <f>IF(ISBLANK('Set Schedules Here'!C352),"",'Set Schedules Here'!C352)</f>
        <v>solar thermal es</v>
      </c>
      <c r="C177" s="12" t="str">
        <f>IF(ISBLANK('Set Schedules Here'!D352),"",'Set Schedules Here'!D352)</f>
        <v/>
      </c>
      <c r="D177" s="18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0</v>
      </c>
      <c r="G177" s="12">
        <f>IF(ISBLANK('Set Schedules Here'!G352),"",ROUND('Set Schedules Here'!G352,rounding_decimal_places))</f>
        <v>2020</v>
      </c>
      <c r="H177" s="12">
        <f>IF(ISBLANK('Set Schedules Here'!G353),"",ROUND('Set Schedules Here'!G353,rounding_decimal_places))</f>
        <v>0</v>
      </c>
      <c r="I177" s="12">
        <f>IF(ISBLANK('Set Schedules Here'!H352),"",ROUND('Set Schedules Here'!H352,rounding_decimal_places))</f>
        <v>2021</v>
      </c>
      <c r="J177" s="12">
        <f>IF(ISBLANK('Set Schedules Here'!H353),"",ROUND('Set Schedules Here'!H353,rounding_decimal_places))</f>
        <v>1</v>
      </c>
      <c r="K177" s="12">
        <f>IF(ISBLANK('Set Schedules Here'!I352),"",ROUND('Set Schedules Here'!I352,rounding_decimal_places))</f>
        <v>2050</v>
      </c>
      <c r="L177" s="12">
        <f>IF(ISBLANK('Set Schedules Here'!I353),"",ROUND('Set Schedules Here'!I353,rounding_decimal_places))</f>
        <v>1</v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18" t="str">
        <f>IF(ISBLANK('Set Schedules Here'!AK353),"",ROUND('Set Schedules Here'!AK353,rounding_decimal_places))</f>
        <v/>
      </c>
    </row>
    <row r="178" spans="1:68" x14ac:dyDescent="0.45">
      <c r="A178" s="14" t="str">
        <f>'Set Schedules Here'!A354</f>
        <v>elec early retirement</v>
      </c>
      <c r="B178" s="12" t="str">
        <f>IF(ISBLANK('Set Schedules Here'!C354),"",'Set Schedules Here'!C354)</f>
        <v>biomass es</v>
      </c>
      <c r="C178" s="12" t="str">
        <f>IF(ISBLANK('Set Schedules Here'!D354),"",'Set Schedules Here'!D354)</f>
        <v/>
      </c>
      <c r="D178" s="18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18" t="str">
        <f>IF(ISBLANK('Set Schedules Here'!AK355),"",ROUND('Set Schedules Here'!AK355,rounding_decimal_places))</f>
        <v/>
      </c>
    </row>
    <row r="179" spans="1:68" x14ac:dyDescent="0.45">
      <c r="A179" s="14" t="str">
        <f>'Set Schedules Here'!A356</f>
        <v>elec early retirement</v>
      </c>
      <c r="B179" s="12" t="str">
        <f>IF(ISBLANK('Set Schedules Here'!C356),"",'Set Schedules Here'!C356)</f>
        <v>geothermal es</v>
      </c>
      <c r="C179" s="12" t="str">
        <f>IF(ISBLANK('Set Schedules Here'!D356),"",'Set Schedules Here'!D356)</f>
        <v/>
      </c>
      <c r="D179" s="18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18" t="str">
        <f>IF(ISBLANK('Set Schedules Here'!AK357),"",ROUND('Set Schedules Here'!AK357,rounding_decimal_places))</f>
        <v/>
      </c>
    </row>
    <row r="180" spans="1:68" x14ac:dyDescent="0.45">
      <c r="A180" s="14" t="str">
        <f>'Set Schedules Here'!A358</f>
        <v>elec early retirement</v>
      </c>
      <c r="B180" s="12" t="str">
        <f>IF(ISBLANK('Set Schedules Here'!C358),"",'Set Schedules Here'!C358)</f>
        <v>petroleum es</v>
      </c>
      <c r="C180" s="12" t="str">
        <f>IF(ISBLANK('Set Schedules Here'!D358),"",'Set Schedules Here'!D358)</f>
        <v/>
      </c>
      <c r="D180" s="18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2021</v>
      </c>
      <c r="J180" s="12">
        <f>IF(ISBLANK('Set Schedules Here'!H359),"",ROUND('Set Schedules Here'!H359,rounding_decimal_places))</f>
        <v>1</v>
      </c>
      <c r="K180" s="12">
        <f>IF(ISBLANK('Set Schedules Here'!I358),"",ROUND('Set Schedules Here'!I358,rounding_decimal_places))</f>
        <v>2050</v>
      </c>
      <c r="L180" s="12">
        <f>IF(ISBLANK('Set Schedules Here'!I359),"",ROUND('Set Schedules Here'!I359,rounding_decimal_places))</f>
        <v>1</v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18" t="str">
        <f>IF(ISBLANK('Set Schedules Here'!AK359),"",ROUND('Set Schedules Here'!AK359,rounding_decimal_places))</f>
        <v/>
      </c>
    </row>
    <row r="181" spans="1:68" x14ac:dyDescent="0.45">
      <c r="A181" s="14" t="str">
        <f>'Set Schedules Here'!A360</f>
        <v>elec early retirement</v>
      </c>
      <c r="B181" s="12" t="str">
        <f>IF(ISBLANK('Set Schedules Here'!C360),"",'Set Schedules Here'!C360)</f>
        <v>natural gas peaker es</v>
      </c>
      <c r="C181" s="12" t="str">
        <f>IF(ISBLANK('Set Schedules Here'!D360),"",'Set Schedules Here'!D360)</f>
        <v/>
      </c>
      <c r="D181" s="18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2021</v>
      </c>
      <c r="J181" s="12">
        <f>IF(ISBLANK('Set Schedules Here'!H361),"",ROUND('Set Schedules Here'!H361,rounding_decimal_places))</f>
        <v>1</v>
      </c>
      <c r="K181" s="12">
        <f>IF(ISBLANK('Set Schedules Here'!I360),"",ROUND('Set Schedules Here'!I360,rounding_decimal_places))</f>
        <v>2050</v>
      </c>
      <c r="L181" s="12">
        <f>IF(ISBLANK('Set Schedules Here'!I361),"",ROUND('Set Schedules Here'!I361,rounding_decimal_places))</f>
        <v>1</v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18" t="str">
        <f>IF(ISBLANK('Set Schedules Here'!AK361),"",ROUND('Set Schedules Here'!AK361,rounding_decimal_places))</f>
        <v/>
      </c>
    </row>
    <row r="182" spans="1:68" x14ac:dyDescent="0.45">
      <c r="A182" s="14" t="str">
        <f>'Set Schedules Here'!A362</f>
        <v>elec early retirement</v>
      </c>
      <c r="B182" s="12" t="str">
        <f>IF(ISBLANK('Set Schedules Here'!C362),"",'Set Schedules Here'!C362)</f>
        <v>lignite es</v>
      </c>
      <c r="C182" s="12" t="str">
        <f>IF(ISBLANK('Set Schedules Here'!D362),"",'Set Schedules Here'!D362)</f>
        <v/>
      </c>
      <c r="D182" s="18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2021</v>
      </c>
      <c r="J182" s="12">
        <f>IF(ISBLANK('Set Schedules Here'!H363),"",ROUND('Set Schedules Here'!H363,rounding_decimal_places))</f>
        <v>1</v>
      </c>
      <c r="K182" s="12">
        <f>IF(ISBLANK('Set Schedules Here'!I362),"",ROUND('Set Schedules Here'!I362,rounding_decimal_places))</f>
        <v>2050</v>
      </c>
      <c r="L182" s="12">
        <f>IF(ISBLANK('Set Schedules Here'!I363),"",ROUND('Set Schedules Here'!I363,rounding_decimal_places))</f>
        <v>1</v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18" t="str">
        <f>IF(ISBLANK('Set Schedules Here'!AK363),"",ROUND('Set Schedules Here'!AK363,rounding_decimal_places))</f>
        <v/>
      </c>
    </row>
    <row r="183" spans="1:68" x14ac:dyDescent="0.45">
      <c r="A183" s="14" t="str">
        <f>'Set Schedules Here'!A364</f>
        <v>elec early retirement</v>
      </c>
      <c r="B183" s="12" t="str">
        <f>IF(ISBLANK('Set Schedules Here'!C364),"",'Set Schedules Here'!C364)</f>
        <v>offshore wind es</v>
      </c>
      <c r="C183" s="12" t="str">
        <f>IF(ISBLANK('Set Schedules Here'!D364),"",'Set Schedules Here'!D364)</f>
        <v/>
      </c>
      <c r="D183" s="18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2021</v>
      </c>
      <c r="J183" s="12">
        <f>IF(ISBLANK('Set Schedules Here'!H365),"",ROUND('Set Schedules Here'!H365,rounding_decimal_places))</f>
        <v>1</v>
      </c>
      <c r="K183" s="12">
        <f>IF(ISBLANK('Set Schedules Here'!I364),"",ROUND('Set Schedules Here'!I364,rounding_decimal_places))</f>
        <v>2050</v>
      </c>
      <c r="L183" s="12">
        <f>IF(ISBLANK('Set Schedules Here'!I365),"",ROUND('Set Schedules Here'!I365,rounding_decimal_places))</f>
        <v>1</v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18" t="str">
        <f>IF(ISBLANK('Set Schedules Here'!AK365),"",ROUND('Set Schedules Here'!AK365,rounding_decimal_places))</f>
        <v/>
      </c>
    </row>
    <row r="184" spans="1:68" x14ac:dyDescent="0.45">
      <c r="A184" s="14" t="str">
        <f>'Set Schedules Here'!A366</f>
        <v>elec early retirement</v>
      </c>
      <c r="B184" s="12" t="str">
        <f>IF(ISBLANK('Set Schedules Here'!C366),"",'Set Schedules Here'!C366)</f>
        <v>crude oil es</v>
      </c>
      <c r="C184" s="12" t="str">
        <f>IF(ISBLANK('Set Schedules Here'!D366),"",'Set Schedules Here'!D366)</f>
        <v/>
      </c>
      <c r="D184" s="18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2021</v>
      </c>
      <c r="J184" s="12">
        <f>IF(ISBLANK('Set Schedules Here'!H367),"",ROUND('Set Schedules Here'!H367,rounding_decimal_places))</f>
        <v>1</v>
      </c>
      <c r="K184" s="12">
        <f>IF(ISBLANK('Set Schedules Here'!I366),"",ROUND('Set Schedules Here'!I366,rounding_decimal_places))</f>
        <v>2050</v>
      </c>
      <c r="L184" s="12">
        <f>IF(ISBLANK('Set Schedules Here'!I367),"",ROUND('Set Schedules Here'!I367,rounding_decimal_places))</f>
        <v>1</v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18" t="str">
        <f>IF(ISBLANK('Set Schedules Here'!AK367),"",ROUND('Set Schedules Here'!AK367,rounding_decimal_places))</f>
        <v/>
      </c>
    </row>
    <row r="185" spans="1:68" x14ac:dyDescent="0.45">
      <c r="A185" s="14" t="str">
        <f>'Set Schedules Here'!A368</f>
        <v>elec early retirement</v>
      </c>
      <c r="B185" s="12" t="str">
        <f>IF(ISBLANK('Set Schedules Here'!C368),"",'Set Schedules Here'!C368)</f>
        <v>heavy or residual fuel oil es</v>
      </c>
      <c r="C185" s="12" t="str">
        <f>IF(ISBLANK('Set Schedules Here'!D368),"",'Set Schedules Here'!D368)</f>
        <v/>
      </c>
      <c r="D185" s="18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2021</v>
      </c>
      <c r="J185" s="12">
        <f>IF(ISBLANK('Set Schedules Here'!H369),"",ROUND('Set Schedules Here'!H369,rounding_decimal_places))</f>
        <v>1</v>
      </c>
      <c r="K185" s="12">
        <f>IF(ISBLANK('Set Schedules Here'!I368),"",ROUND('Set Schedules Here'!I368,rounding_decimal_places))</f>
        <v>2050</v>
      </c>
      <c r="L185" s="12">
        <f>IF(ISBLANK('Set Schedules Here'!I369),"",ROUND('Set Schedules Here'!I369,rounding_decimal_places))</f>
        <v>1</v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18" t="str">
        <f>IF(ISBLANK('Set Schedules Here'!AK369),"",ROUND('Set Schedules Here'!AK369,rounding_decimal_places))</f>
        <v/>
      </c>
    </row>
    <row r="186" spans="1:68" x14ac:dyDescent="0.45">
      <c r="A186" s="14" t="str">
        <f>'Set Schedules Here'!A370</f>
        <v>elec early retirement</v>
      </c>
      <c r="B186" s="12" t="str">
        <f>IF(ISBLANK('Set Schedules Here'!C370),"",'Set Schedules Here'!C370)</f>
        <v>municipal solid waste es</v>
      </c>
      <c r="C186" s="12" t="str">
        <f>IF(ISBLANK('Set Schedules Here'!D370),"",'Set Schedules Here'!D370)</f>
        <v/>
      </c>
      <c r="D186" s="18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2021</v>
      </c>
      <c r="J186" s="12">
        <f>IF(ISBLANK('Set Schedules Here'!H371),"",ROUND('Set Schedules Here'!H371,rounding_decimal_places))</f>
        <v>1</v>
      </c>
      <c r="K186" s="12">
        <f>IF(ISBLANK('Set Schedules Here'!I370),"",ROUND('Set Schedules Here'!I370,rounding_decimal_places))</f>
        <v>2050</v>
      </c>
      <c r="L186" s="12">
        <f>IF(ISBLANK('Set Schedules Here'!I371),"",ROUND('Set Schedules Here'!I371,rounding_decimal_places))</f>
        <v>1</v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18" t="str">
        <f>IF(ISBLANK('Set Schedules Here'!AK371),"",ROUND('Set Schedules Here'!AK371,rounding_decimal_places))</f>
        <v/>
      </c>
    </row>
    <row r="187" spans="1:68" x14ac:dyDescent="0.45">
      <c r="A187" s="14" t="str">
        <f>'Set Schedules Here'!A372</f>
        <v>elec lifetime extension</v>
      </c>
      <c r="B187" s="12" t="str">
        <f>IF(ISBLANK('Set Schedules Here'!C372),"",'Set Schedules Here'!C372)</f>
        <v/>
      </c>
      <c r="C187" s="12" t="str">
        <f>IF(ISBLANK('Set Schedules Here'!D372),"",'Set Schedules Here'!D372)</f>
        <v/>
      </c>
      <c r="D187" s="18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1</v>
      </c>
      <c r="G187" s="12">
        <f>IF(ISBLANK('Set Schedules Here'!G372),"",ROUND('Set Schedules Here'!G372,rounding_decimal_places))</f>
        <v>2050</v>
      </c>
      <c r="H187" s="12">
        <f>IF(ISBLANK('Set Schedules Here'!G373),"",ROUND('Set Schedules Here'!G373,rounding_decimal_places))</f>
        <v>1</v>
      </c>
      <c r="I187" s="12" t="str">
        <f>IF(ISBLANK('Set Schedules Here'!H372),"",ROUND('Set Schedules Here'!H372,rounding_decimal_places))</f>
        <v/>
      </c>
      <c r="J187" s="12" t="str">
        <f>IF(ISBLANK('Set Schedules Here'!H373),"",ROUND('Set Schedules Here'!H373,rounding_decimal_places))</f>
        <v/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18" t="str">
        <f>IF(ISBLANK('Set Schedules Here'!AK373),"",ROUND('Set Schedules Here'!AK373,rounding_decimal_places))</f>
        <v/>
      </c>
    </row>
    <row r="188" spans="1:68" x14ac:dyDescent="0.45">
      <c r="A188" s="14" t="str">
        <f>'Set Schedules Here'!A374</f>
        <v>elec demand response</v>
      </c>
      <c r="B188" s="12" t="str">
        <f>IF(ISBLANK('Set Schedules Here'!C374),"",'Set Schedules Here'!C374)</f>
        <v/>
      </c>
      <c r="C188" s="12" t="str">
        <f>IF(ISBLANK('Set Schedules Here'!D374),"",'Set Schedules Here'!D374)</f>
        <v/>
      </c>
      <c r="D188" s="18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2021</v>
      </c>
      <c r="J188" s="12">
        <f>IF(ISBLANK('Set Schedules Here'!H375),"",ROUND('Set Schedules Here'!H375,rounding_decimal_places))</f>
        <v>1</v>
      </c>
      <c r="K188" s="12">
        <f>IF(ISBLANK('Set Schedules Here'!I374),"",ROUND('Set Schedules Here'!I374,rounding_decimal_places))</f>
        <v>2050</v>
      </c>
      <c r="L188" s="12">
        <f>IF(ISBLANK('Set Schedules Here'!I375),"",ROUND('Set Schedules Here'!I375,rounding_decimal_places))</f>
        <v>1</v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18" t="str">
        <f>IF(ISBLANK('Set Schedules Here'!AK375),"",ROUND('Set Schedules Here'!AK375,rounding_decimal_places))</f>
        <v/>
      </c>
    </row>
    <row r="189" spans="1:68" x14ac:dyDescent="0.45">
      <c r="A189" s="14" t="str">
        <f>'Set Schedules Here'!A376</f>
        <v>elec storage growth</v>
      </c>
      <c r="B189" s="12" t="str">
        <f>IF(ISBLANK('Set Schedules Here'!C376),"",'Set Schedules Here'!C376)</f>
        <v/>
      </c>
      <c r="C189" s="12" t="str">
        <f>IF(ISBLANK('Set Schedules Here'!D376),"",'Set Schedules Here'!D376)</f>
        <v/>
      </c>
      <c r="D189" s="18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2021</v>
      </c>
      <c r="J189" s="12">
        <f>IF(ISBLANK('Set Schedules Here'!H377),"",ROUND('Set Schedules Here'!H377,rounding_decimal_places))</f>
        <v>1</v>
      </c>
      <c r="K189" s="12">
        <f>IF(ISBLANK('Set Schedules Here'!I376),"",ROUND('Set Schedules Here'!I376,rounding_decimal_places))</f>
        <v>2025</v>
      </c>
      <c r="L189" s="12">
        <f>IF(ISBLANK('Set Schedules Here'!I377),"",ROUND('Set Schedules Here'!I377,rounding_decimal_places))</f>
        <v>0.35</v>
      </c>
      <c r="M189" s="12">
        <f>IF(ISBLANK('Set Schedules Here'!J376),"",ROUND('Set Schedules Here'!J376,rounding_decimal_places))</f>
        <v>2030</v>
      </c>
      <c r="N189" s="12">
        <f>IF(ISBLANK('Set Schedules Here'!J377),"",ROUND('Set Schedules Here'!J377,rounding_decimal_places))</f>
        <v>0.31</v>
      </c>
      <c r="O189" s="12">
        <f>IF(ISBLANK('Set Schedules Here'!K376),"",ROUND('Set Schedules Here'!K376,rounding_decimal_places))</f>
        <v>2035</v>
      </c>
      <c r="P189" s="12">
        <f>IF(ISBLANK('Set Schedules Here'!K377),"",ROUND('Set Schedules Here'!K377,rounding_decimal_places))</f>
        <v>0</v>
      </c>
      <c r="Q189" s="12">
        <f>IF(ISBLANK('Set Schedules Here'!L376),"",ROUND('Set Schedules Here'!L376,rounding_decimal_places))</f>
        <v>2040</v>
      </c>
      <c r="R189" s="12">
        <f>IF(ISBLANK('Set Schedules Here'!L377),"",ROUND('Set Schedules Here'!L377,rounding_decimal_places))</f>
        <v>0.1</v>
      </c>
      <c r="S189" s="12">
        <f>IF(ISBLANK('Set Schedules Here'!M376),"",ROUND('Set Schedules Here'!M376,rounding_decimal_places))</f>
        <v>2045</v>
      </c>
      <c r="T189" s="12">
        <f>IF(ISBLANK('Set Schedules Here'!M377),"",ROUND('Set Schedules Here'!M377,rounding_decimal_places))</f>
        <v>0.1</v>
      </c>
      <c r="U189" s="12">
        <f>IF(ISBLANK('Set Schedules Here'!N376),"",ROUND('Set Schedules Here'!N376,rounding_decimal_places))</f>
        <v>2050</v>
      </c>
      <c r="V189" s="12">
        <f>IF(ISBLANK('Set Schedules Here'!N377),"",ROUND('Set Schedules Here'!N377,rounding_decimal_places))</f>
        <v>0.11</v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18" t="str">
        <f>IF(ISBLANK('Set Schedules Here'!AK377),"",ROUND('Set Schedules Here'!AK377,rounding_decimal_places))</f>
        <v/>
      </c>
    </row>
    <row r="190" spans="1:68" x14ac:dyDescent="0.45">
      <c r="A190" s="14" t="str">
        <f>'Set Schedules Here'!A378</f>
        <v>elec transmission growth</v>
      </c>
      <c r="B190" s="12" t="str">
        <f>IF(ISBLANK('Set Schedules Here'!C378),"",'Set Schedules Here'!C378)</f>
        <v/>
      </c>
      <c r="C190" s="12" t="str">
        <f>IF(ISBLANK('Set Schedules Here'!D378),"",'Set Schedules Here'!D378)</f>
        <v/>
      </c>
      <c r="D190" s="18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18" t="str">
        <f>IF(ISBLANK('Set Schedules Here'!AK379),"",ROUND('Set Schedules Here'!AK379,rounding_decimal_places))</f>
        <v/>
      </c>
    </row>
    <row r="191" spans="1:68" x14ac:dyDescent="0.45">
      <c r="A191" s="14" t="str">
        <f>'Set Schedules Here'!A380</f>
        <v>elec avoid TND loss</v>
      </c>
      <c r="B191" s="12" t="str">
        <f>IF(ISBLANK('Set Schedules Here'!C380),"",'Set Schedules Here'!C380)</f>
        <v/>
      </c>
      <c r="C191" s="12" t="str">
        <f>IF(ISBLANK('Set Schedules Here'!D380),"",'Set Schedules Here'!D380)</f>
        <v/>
      </c>
      <c r="D191" s="18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18" t="str">
        <f>IF(ISBLANK('Set Schedules Here'!AK381),"",ROUND('Set Schedules Here'!AK381,rounding_decimal_places))</f>
        <v/>
      </c>
    </row>
    <row r="192" spans="1:68" x14ac:dyDescent="0.45">
      <c r="A192" s="14" t="str">
        <f>'Set Schedules Here'!A382</f>
        <v>elec reduce plant downtime</v>
      </c>
      <c r="B192" s="12" t="str">
        <f>IF(ISBLANK('Set Schedules Here'!C382),"",'Set Schedules Here'!C382)</f>
        <v>hard coal es</v>
      </c>
      <c r="C192" s="12" t="str">
        <f>IF(ISBLANK('Set Schedules Here'!D382),"",'Set Schedules Here'!D382)</f>
        <v>preexisting retiring</v>
      </c>
      <c r="D192" s="18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18" t="str">
        <f>IF(ISBLANK('Set Schedules Here'!AK383),"",ROUND('Set Schedules Here'!AK383,rounding_decimal_places))</f>
        <v/>
      </c>
    </row>
    <row r="193" spans="1:68" x14ac:dyDescent="0.45">
      <c r="A193" s="14" t="str">
        <f>'Set Schedules Here'!A384</f>
        <v>elec reduce plant downtime</v>
      </c>
      <c r="B193" s="12" t="str">
        <f>IF(ISBLANK('Set Schedules Here'!C384),"",'Set Schedules Here'!C384)</f>
        <v>hard coal es</v>
      </c>
      <c r="C193" s="12" t="str">
        <f>IF(ISBLANK('Set Schedules Here'!D384),"",'Set Schedules Here'!D384)</f>
        <v>preexisting nonretiring</v>
      </c>
      <c r="D193" s="18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18" t="str">
        <f>IF(ISBLANK('Set Schedules Here'!AK385),"",ROUND('Set Schedules Here'!AK385,rounding_decimal_places))</f>
        <v/>
      </c>
    </row>
    <row r="194" spans="1:68" x14ac:dyDescent="0.45">
      <c r="A194" s="14" t="str">
        <f>'Set Schedules Here'!A386</f>
        <v>elec reduce plant downtime</v>
      </c>
      <c r="B194" s="12" t="str">
        <f>IF(ISBLANK('Set Schedules Here'!C386),"",'Set Schedules Here'!C386)</f>
        <v>hard coal es</v>
      </c>
      <c r="C194" s="12" t="str">
        <f>IF(ISBLANK('Set Schedules Here'!D386),"",'Set Schedules Here'!D386)</f>
        <v>newly built</v>
      </c>
      <c r="D194" s="18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18" t="str">
        <f>IF(ISBLANK('Set Schedules Here'!AK387),"",ROUND('Set Schedules Here'!AK387,rounding_decimal_places))</f>
        <v/>
      </c>
    </row>
    <row r="195" spans="1:68" x14ac:dyDescent="0.45">
      <c r="A195" s="14" t="str">
        <f>'Set Schedules Here'!A388</f>
        <v>elec reduce plant downtime</v>
      </c>
      <c r="B195" s="12" t="str">
        <f>IF(ISBLANK('Set Schedules Here'!C388),"",'Set Schedules Here'!C388)</f>
        <v>natural gas nonpeaker es</v>
      </c>
      <c r="C195" s="12" t="str">
        <f>IF(ISBLANK('Set Schedules Here'!D388),"",'Set Schedules Here'!D388)</f>
        <v>preexisting retiring</v>
      </c>
      <c r="D195" s="18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18" t="str">
        <f>IF(ISBLANK('Set Schedules Here'!AK389),"",ROUND('Set Schedules Here'!AK389,rounding_decimal_places))</f>
        <v/>
      </c>
    </row>
    <row r="196" spans="1:68" x14ac:dyDescent="0.45">
      <c r="A196" s="14" t="str">
        <f>'Set Schedules Here'!A390</f>
        <v>elec reduce plant downtime</v>
      </c>
      <c r="B196" s="12" t="str">
        <f>IF(ISBLANK('Set Schedules Here'!C390),"",'Set Schedules Here'!C390)</f>
        <v>natural gas nonpeaker es</v>
      </c>
      <c r="C196" s="12" t="str">
        <f>IF(ISBLANK('Set Schedules Here'!D390),"",'Set Schedules Here'!D390)</f>
        <v>preexisting nonretiring</v>
      </c>
      <c r="D196" s="18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18" t="str">
        <f>IF(ISBLANK('Set Schedules Here'!AK391),"",ROUND('Set Schedules Here'!AK391,rounding_decimal_places))</f>
        <v/>
      </c>
    </row>
    <row r="197" spans="1:68" x14ac:dyDescent="0.45">
      <c r="A197" s="14" t="str">
        <f>'Set Schedules Here'!A392</f>
        <v>elec reduce plant downtime</v>
      </c>
      <c r="B197" s="12" t="str">
        <f>IF(ISBLANK('Set Schedules Here'!C392),"",'Set Schedules Here'!C392)</f>
        <v>natural gas nonpeaker es</v>
      </c>
      <c r="C197" s="12" t="str">
        <f>IF(ISBLANK('Set Schedules Here'!D392),"",'Set Schedules Here'!D392)</f>
        <v>newly built</v>
      </c>
      <c r="D197" s="18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18" t="str">
        <f>IF(ISBLANK('Set Schedules Here'!AK393),"",ROUND('Set Schedules Here'!AK393,rounding_decimal_places))</f>
        <v/>
      </c>
    </row>
    <row r="198" spans="1:68" x14ac:dyDescent="0.45">
      <c r="A198" s="14" t="str">
        <f>'Set Schedules Here'!A394</f>
        <v>elec reduce plant downtime</v>
      </c>
      <c r="B198" s="12" t="str">
        <f>IF(ISBLANK('Set Schedules Here'!C394),"",'Set Schedules Here'!C394)</f>
        <v>nuclear es</v>
      </c>
      <c r="C198" s="12" t="str">
        <f>IF(ISBLANK('Set Schedules Here'!D394),"",'Set Schedules Here'!D394)</f>
        <v>preexisting retiring</v>
      </c>
      <c r="D198" s="18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18" t="str">
        <f>IF(ISBLANK('Set Schedules Here'!AK395),"",ROUND('Set Schedules Here'!AK395,rounding_decimal_places))</f>
        <v/>
      </c>
    </row>
    <row r="199" spans="1:68" x14ac:dyDescent="0.45">
      <c r="A199" s="14" t="str">
        <f>'Set Schedules Here'!A396</f>
        <v>elec reduce plant downtime</v>
      </c>
      <c r="B199" s="12" t="str">
        <f>IF(ISBLANK('Set Schedules Here'!C396),"",'Set Schedules Here'!C396)</f>
        <v>nuclear es</v>
      </c>
      <c r="C199" s="12" t="str">
        <f>IF(ISBLANK('Set Schedules Here'!D396),"",'Set Schedules Here'!D396)</f>
        <v>preexisting nonretiring</v>
      </c>
      <c r="D199" s="18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18" t="str">
        <f>IF(ISBLANK('Set Schedules Here'!AK397),"",ROUND('Set Schedules Here'!AK397,rounding_decimal_places))</f>
        <v/>
      </c>
    </row>
    <row r="200" spans="1:68" x14ac:dyDescent="0.45">
      <c r="A200" s="14" t="str">
        <f>'Set Schedules Here'!A398</f>
        <v>elec reduce plant downtime</v>
      </c>
      <c r="B200" s="12" t="str">
        <f>IF(ISBLANK('Set Schedules Here'!C398),"",'Set Schedules Here'!C398)</f>
        <v>nuclear es</v>
      </c>
      <c r="C200" s="12" t="str">
        <f>IF(ISBLANK('Set Schedules Here'!D398),"",'Set Schedules Here'!D398)</f>
        <v>newly built</v>
      </c>
      <c r="D200" s="18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18" t="str">
        <f>IF(ISBLANK('Set Schedules Here'!AK399),"",ROUND('Set Schedules Here'!AK399,rounding_decimal_places))</f>
        <v/>
      </c>
    </row>
    <row r="201" spans="1:68" x14ac:dyDescent="0.45">
      <c r="A201" s="14" t="str">
        <f>'Set Schedules Here'!A400</f>
        <v>elec reduce plant downtime</v>
      </c>
      <c r="B201" s="12" t="str">
        <f>IF(ISBLANK('Set Schedules Here'!C400),"",'Set Schedules Here'!C400)</f>
        <v>hydro es</v>
      </c>
      <c r="C201" s="12" t="str">
        <f>IF(ISBLANK('Set Schedules Here'!D400),"",'Set Schedules Here'!D400)</f>
        <v>preexisting retiring</v>
      </c>
      <c r="D201" s="18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18" t="str">
        <f>IF(ISBLANK('Set Schedules Here'!AK401),"",ROUND('Set Schedules Here'!AK401,rounding_decimal_places))</f>
        <v/>
      </c>
    </row>
    <row r="202" spans="1:68" x14ac:dyDescent="0.45">
      <c r="A202" s="14" t="str">
        <f>'Set Schedules Here'!A402</f>
        <v>elec reduce plant downtime</v>
      </c>
      <c r="B202" s="12" t="str">
        <f>IF(ISBLANK('Set Schedules Here'!C402),"",'Set Schedules Here'!C402)</f>
        <v>hydro es</v>
      </c>
      <c r="C202" s="12" t="str">
        <f>IF(ISBLANK('Set Schedules Here'!D402),"",'Set Schedules Here'!D402)</f>
        <v>preexisting nonretiring</v>
      </c>
      <c r="D202" s="18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18" t="str">
        <f>IF(ISBLANK('Set Schedules Here'!AK403),"",ROUND('Set Schedules Here'!AK403,rounding_decimal_places))</f>
        <v/>
      </c>
    </row>
    <row r="203" spans="1:68" x14ac:dyDescent="0.45">
      <c r="A203" s="14" t="str">
        <f>'Set Schedules Here'!A404</f>
        <v>elec reduce plant downtime</v>
      </c>
      <c r="B203" s="12" t="str">
        <f>IF(ISBLANK('Set Schedules Here'!C404),"",'Set Schedules Here'!C404)</f>
        <v>hydro es</v>
      </c>
      <c r="C203" s="12" t="str">
        <f>IF(ISBLANK('Set Schedules Here'!D404),"",'Set Schedules Here'!D404)</f>
        <v>newly built</v>
      </c>
      <c r="D203" s="18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18" t="str">
        <f>IF(ISBLANK('Set Schedules Here'!AK405),"",ROUND('Set Schedules Here'!AK405,rounding_decimal_places))</f>
        <v/>
      </c>
    </row>
    <row r="204" spans="1:68" x14ac:dyDescent="0.45">
      <c r="A204" s="14" t="str">
        <f>'Set Schedules Here'!A406</f>
        <v>elec reduce plant downtime</v>
      </c>
      <c r="B204" s="12" t="str">
        <f>IF(ISBLANK('Set Schedules Here'!C406),"",'Set Schedules Here'!C406)</f>
        <v>onshore wind es</v>
      </c>
      <c r="C204" s="12" t="str">
        <f>IF(ISBLANK('Set Schedules Here'!D406),"",'Set Schedules Here'!D406)</f>
        <v>preexisting retiring</v>
      </c>
      <c r="D204" s="18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18" t="str">
        <f>IF(ISBLANK('Set Schedules Here'!AK407),"",ROUND('Set Schedules Here'!AK407,rounding_decimal_places))</f>
        <v/>
      </c>
    </row>
    <row r="205" spans="1:68" x14ac:dyDescent="0.45">
      <c r="A205" s="14" t="str">
        <f>'Set Schedules Here'!A408</f>
        <v>elec reduce plant downtime</v>
      </c>
      <c r="B205" s="12" t="str">
        <f>IF(ISBLANK('Set Schedules Here'!C408),"",'Set Schedules Here'!C408)</f>
        <v>onshore wind es</v>
      </c>
      <c r="C205" s="12" t="str">
        <f>IF(ISBLANK('Set Schedules Here'!D408),"",'Set Schedules Here'!D408)</f>
        <v>preexisting nonretiring</v>
      </c>
      <c r="D205" s="18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18" t="str">
        <f>IF(ISBLANK('Set Schedules Here'!AK409),"",ROUND('Set Schedules Here'!AK409,rounding_decimal_places))</f>
        <v/>
      </c>
    </row>
    <row r="206" spans="1:68" x14ac:dyDescent="0.45">
      <c r="A206" s="14" t="str">
        <f>'Set Schedules Here'!A410</f>
        <v>elec reduce plant downtime</v>
      </c>
      <c r="B206" s="12" t="str">
        <f>IF(ISBLANK('Set Schedules Here'!C410),"",'Set Schedules Here'!C410)</f>
        <v>onshore wind es</v>
      </c>
      <c r="C206" s="12" t="str">
        <f>IF(ISBLANK('Set Schedules Here'!D410),"",'Set Schedules Here'!D410)</f>
        <v>newly built</v>
      </c>
      <c r="D206" s="18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18" t="str">
        <f>IF(ISBLANK('Set Schedules Here'!AK411),"",ROUND('Set Schedules Here'!AK411,rounding_decimal_places))</f>
        <v/>
      </c>
    </row>
    <row r="207" spans="1:68" x14ac:dyDescent="0.45">
      <c r="A207" s="14" t="str">
        <f>'Set Schedules Here'!A412</f>
        <v>elec reduce plant downtime</v>
      </c>
      <c r="B207" s="12" t="str">
        <f>IF(ISBLANK('Set Schedules Here'!C412),"",'Set Schedules Here'!C412)</f>
        <v>solar PV es</v>
      </c>
      <c r="C207" s="12" t="str">
        <f>IF(ISBLANK('Set Schedules Here'!D412),"",'Set Schedules Here'!D412)</f>
        <v>preexisting retiring</v>
      </c>
      <c r="D207" s="18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18" t="str">
        <f>IF(ISBLANK('Set Schedules Here'!AK413),"",ROUND('Set Schedules Here'!AK413,rounding_decimal_places))</f>
        <v/>
      </c>
    </row>
    <row r="208" spans="1:68" x14ac:dyDescent="0.45">
      <c r="A208" s="14" t="str">
        <f>'Set Schedules Here'!A414</f>
        <v>elec reduce plant downtime</v>
      </c>
      <c r="B208" s="12" t="str">
        <f>IF(ISBLANK('Set Schedules Here'!C414),"",'Set Schedules Here'!C414)</f>
        <v>solar PV es</v>
      </c>
      <c r="C208" s="12" t="str">
        <f>IF(ISBLANK('Set Schedules Here'!D414),"",'Set Schedules Here'!D414)</f>
        <v>preexisting nonretiring</v>
      </c>
      <c r="D208" s="18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18" t="str">
        <f>IF(ISBLANK('Set Schedules Here'!AK415),"",ROUND('Set Schedules Here'!AK415,rounding_decimal_places))</f>
        <v/>
      </c>
    </row>
    <row r="209" spans="1:68" x14ac:dyDescent="0.45">
      <c r="A209" s="14" t="str">
        <f>'Set Schedules Here'!A416</f>
        <v>elec reduce plant downtime</v>
      </c>
      <c r="B209" s="12" t="str">
        <f>IF(ISBLANK('Set Schedules Here'!C416),"",'Set Schedules Here'!C416)</f>
        <v>solar PV es</v>
      </c>
      <c r="C209" s="12" t="str">
        <f>IF(ISBLANK('Set Schedules Here'!D416),"",'Set Schedules Here'!D416)</f>
        <v>newly built</v>
      </c>
      <c r="D209" s="18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18" t="str">
        <f>IF(ISBLANK('Set Schedules Here'!AK417),"",ROUND('Set Schedules Here'!AK417,rounding_decimal_places))</f>
        <v/>
      </c>
    </row>
    <row r="210" spans="1:68" x14ac:dyDescent="0.45">
      <c r="A210" s="14" t="str">
        <f>'Set Schedules Here'!A418</f>
        <v>elec reduce plant downtime</v>
      </c>
      <c r="B210" s="12" t="str">
        <f>IF(ISBLANK('Set Schedules Here'!C418),"",'Set Schedules Here'!C418)</f>
        <v>solar thermal es</v>
      </c>
      <c r="C210" s="12" t="str">
        <f>IF(ISBLANK('Set Schedules Here'!D418),"",'Set Schedules Here'!D418)</f>
        <v>preexisting retiring</v>
      </c>
      <c r="D210" s="18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18" t="str">
        <f>IF(ISBLANK('Set Schedules Here'!AK419),"",ROUND('Set Schedules Here'!AK419,rounding_decimal_places))</f>
        <v/>
      </c>
    </row>
    <row r="211" spans="1:68" x14ac:dyDescent="0.45">
      <c r="A211" s="14" t="str">
        <f>'Set Schedules Here'!A420</f>
        <v>elec reduce plant downtime</v>
      </c>
      <c r="B211" s="12" t="str">
        <f>IF(ISBLANK('Set Schedules Here'!C420),"",'Set Schedules Here'!C420)</f>
        <v>solar thermal es</v>
      </c>
      <c r="C211" s="12" t="str">
        <f>IF(ISBLANK('Set Schedules Here'!D420),"",'Set Schedules Here'!D420)</f>
        <v>preexisting nonretiring</v>
      </c>
      <c r="D211" s="18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18" t="str">
        <f>IF(ISBLANK('Set Schedules Here'!AK421),"",ROUND('Set Schedules Here'!AK421,rounding_decimal_places))</f>
        <v/>
      </c>
    </row>
    <row r="212" spans="1:68" x14ac:dyDescent="0.45">
      <c r="A212" s="14" t="str">
        <f>'Set Schedules Here'!A422</f>
        <v>elec reduce plant downtime</v>
      </c>
      <c r="B212" s="12" t="str">
        <f>IF(ISBLANK('Set Schedules Here'!C422),"",'Set Schedules Here'!C422)</f>
        <v>solar thermal es</v>
      </c>
      <c r="C212" s="12" t="str">
        <f>IF(ISBLANK('Set Schedules Here'!D422),"",'Set Schedules Here'!D422)</f>
        <v>newly built</v>
      </c>
      <c r="D212" s="18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18" t="str">
        <f>IF(ISBLANK('Set Schedules Here'!AK423),"",ROUND('Set Schedules Here'!AK423,rounding_decimal_places))</f>
        <v/>
      </c>
    </row>
    <row r="213" spans="1:68" x14ac:dyDescent="0.45">
      <c r="A213" s="14" t="str">
        <f>'Set Schedules Here'!A424</f>
        <v>elec reduce plant downtime</v>
      </c>
      <c r="B213" s="12" t="str">
        <f>IF(ISBLANK('Set Schedules Here'!C424),"",'Set Schedules Here'!C424)</f>
        <v>biomass es</v>
      </c>
      <c r="C213" s="12" t="str">
        <f>IF(ISBLANK('Set Schedules Here'!D424),"",'Set Schedules Here'!D424)</f>
        <v>preexisting retiring</v>
      </c>
      <c r="D213" s="18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18" t="str">
        <f>IF(ISBLANK('Set Schedules Here'!AK425),"",ROUND('Set Schedules Here'!AK425,rounding_decimal_places))</f>
        <v/>
      </c>
    </row>
    <row r="214" spans="1:68" x14ac:dyDescent="0.45">
      <c r="A214" s="14" t="str">
        <f>'Set Schedules Here'!A426</f>
        <v>elec reduce plant downtime</v>
      </c>
      <c r="B214" s="12" t="str">
        <f>IF(ISBLANK('Set Schedules Here'!C426),"",'Set Schedules Here'!C426)</f>
        <v>biomass es</v>
      </c>
      <c r="C214" s="12" t="str">
        <f>IF(ISBLANK('Set Schedules Here'!D426),"",'Set Schedules Here'!D426)</f>
        <v>preexisting nonretiring</v>
      </c>
      <c r="D214" s="18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18" t="str">
        <f>IF(ISBLANK('Set Schedules Here'!AK427),"",ROUND('Set Schedules Here'!AK427,rounding_decimal_places))</f>
        <v/>
      </c>
    </row>
    <row r="215" spans="1:68" x14ac:dyDescent="0.45">
      <c r="A215" s="14" t="str">
        <f>'Set Schedules Here'!A428</f>
        <v>elec reduce plant downtime</v>
      </c>
      <c r="B215" s="12" t="str">
        <f>IF(ISBLANK('Set Schedules Here'!C428),"",'Set Schedules Here'!C428)</f>
        <v>biomass es</v>
      </c>
      <c r="C215" s="12" t="str">
        <f>IF(ISBLANK('Set Schedules Here'!D428),"",'Set Schedules Here'!D428)</f>
        <v>newly built</v>
      </c>
      <c r="D215" s="18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18" t="str">
        <f>IF(ISBLANK('Set Schedules Here'!AK429),"",ROUND('Set Schedules Here'!AK429,rounding_decimal_places))</f>
        <v/>
      </c>
    </row>
    <row r="216" spans="1:68" x14ac:dyDescent="0.45">
      <c r="A216" s="14" t="str">
        <f>'Set Schedules Here'!A430</f>
        <v>elec reduce plant downtime</v>
      </c>
      <c r="B216" s="12" t="str">
        <f>IF(ISBLANK('Set Schedules Here'!C430),"",'Set Schedules Here'!C430)</f>
        <v>geothermal es</v>
      </c>
      <c r="C216" s="12" t="str">
        <f>IF(ISBLANK('Set Schedules Here'!D430),"",'Set Schedules Here'!D430)</f>
        <v>preexisting retiring</v>
      </c>
      <c r="D216" s="18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18" t="str">
        <f>IF(ISBLANK('Set Schedules Here'!AK431),"",ROUND('Set Schedules Here'!AK431,rounding_decimal_places))</f>
        <v/>
      </c>
    </row>
    <row r="217" spans="1:68" x14ac:dyDescent="0.45">
      <c r="A217" s="14" t="str">
        <f>'Set Schedules Here'!A432</f>
        <v>elec reduce plant downtime</v>
      </c>
      <c r="B217" s="12" t="str">
        <f>IF(ISBLANK('Set Schedules Here'!C432),"",'Set Schedules Here'!C432)</f>
        <v>geothermal es</v>
      </c>
      <c r="C217" s="12" t="str">
        <f>IF(ISBLANK('Set Schedules Here'!D432),"",'Set Schedules Here'!D432)</f>
        <v>preexisting nonretiring</v>
      </c>
      <c r="D217" s="18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18" t="str">
        <f>IF(ISBLANK('Set Schedules Here'!AK433),"",ROUND('Set Schedules Here'!AK433,rounding_decimal_places))</f>
        <v/>
      </c>
    </row>
    <row r="218" spans="1:68" x14ac:dyDescent="0.45">
      <c r="A218" s="14" t="str">
        <f>'Set Schedules Here'!A434</f>
        <v>elec reduce plant downtime</v>
      </c>
      <c r="B218" s="12" t="str">
        <f>IF(ISBLANK('Set Schedules Here'!C434),"",'Set Schedules Here'!C434)</f>
        <v>geothermal es</v>
      </c>
      <c r="C218" s="12" t="str">
        <f>IF(ISBLANK('Set Schedules Here'!D434),"",'Set Schedules Here'!D434)</f>
        <v>newly built</v>
      </c>
      <c r="D218" s="18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18" t="str">
        <f>IF(ISBLANK('Set Schedules Here'!AK435),"",ROUND('Set Schedules Here'!AK435,rounding_decimal_places))</f>
        <v/>
      </c>
    </row>
    <row r="219" spans="1:68" x14ac:dyDescent="0.45">
      <c r="A219" s="14" t="str">
        <f>'Set Schedules Here'!A436</f>
        <v>elec reduce plant downtime</v>
      </c>
      <c r="B219" s="12" t="str">
        <f>IF(ISBLANK('Set Schedules Here'!C436),"",'Set Schedules Here'!C436)</f>
        <v>petroleum es</v>
      </c>
      <c r="C219" s="12" t="str">
        <f>IF(ISBLANK('Set Schedules Here'!D436),"",'Set Schedules Here'!D436)</f>
        <v>preexisting retiring</v>
      </c>
      <c r="D219" s="18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18" t="str">
        <f>IF(ISBLANK('Set Schedules Here'!AK437),"",ROUND('Set Schedules Here'!AK437,rounding_decimal_places))</f>
        <v/>
      </c>
    </row>
    <row r="220" spans="1:68" x14ac:dyDescent="0.45">
      <c r="A220" s="14" t="str">
        <f>'Set Schedules Here'!A438</f>
        <v>elec reduce plant downtime</v>
      </c>
      <c r="B220" s="12" t="str">
        <f>IF(ISBLANK('Set Schedules Here'!C438),"",'Set Schedules Here'!C438)</f>
        <v>petroleum es</v>
      </c>
      <c r="C220" s="12" t="str">
        <f>IF(ISBLANK('Set Schedules Here'!D438),"",'Set Schedules Here'!D438)</f>
        <v>preexisting nonretiring</v>
      </c>
      <c r="D220" s="18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18" t="str">
        <f>IF(ISBLANK('Set Schedules Here'!AK439),"",ROUND('Set Schedules Here'!AK439,rounding_decimal_places))</f>
        <v/>
      </c>
    </row>
    <row r="221" spans="1:68" x14ac:dyDescent="0.45">
      <c r="A221" s="14" t="str">
        <f>'Set Schedules Here'!A440</f>
        <v>elec reduce plant downtime</v>
      </c>
      <c r="B221" s="12" t="str">
        <f>IF(ISBLANK('Set Schedules Here'!C440),"",'Set Schedules Here'!C440)</f>
        <v>petroleum es</v>
      </c>
      <c r="C221" s="12" t="str">
        <f>IF(ISBLANK('Set Schedules Here'!D440),"",'Set Schedules Here'!D440)</f>
        <v>newly built</v>
      </c>
      <c r="D221" s="18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18" t="str">
        <f>IF(ISBLANK('Set Schedules Here'!AK441),"",ROUND('Set Schedules Here'!AK441,rounding_decimal_places))</f>
        <v/>
      </c>
    </row>
    <row r="222" spans="1:68" x14ac:dyDescent="0.45">
      <c r="A222" s="14" t="str">
        <f>'Set Schedules Here'!A442</f>
        <v>elec reduce plant downtime</v>
      </c>
      <c r="B222" s="12" t="str">
        <f>IF(ISBLANK('Set Schedules Here'!C442),"",'Set Schedules Here'!C442)</f>
        <v>natural gas peaker es</v>
      </c>
      <c r="C222" s="12" t="str">
        <f>IF(ISBLANK('Set Schedules Here'!D442),"",'Set Schedules Here'!D442)</f>
        <v>preexisting retiring</v>
      </c>
      <c r="D222" s="18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18" t="str">
        <f>IF(ISBLANK('Set Schedules Here'!AK443),"",ROUND('Set Schedules Here'!AK443,rounding_decimal_places))</f>
        <v/>
      </c>
    </row>
    <row r="223" spans="1:68" x14ac:dyDescent="0.45">
      <c r="A223" s="14" t="str">
        <f>'Set Schedules Here'!A444</f>
        <v>elec reduce plant downtime</v>
      </c>
      <c r="B223" s="12" t="str">
        <f>IF(ISBLANK('Set Schedules Here'!C444),"",'Set Schedules Here'!C444)</f>
        <v>natural gas peaker es</v>
      </c>
      <c r="C223" s="12" t="str">
        <f>IF(ISBLANK('Set Schedules Here'!D444),"",'Set Schedules Here'!D444)</f>
        <v>preexisting nonretiring</v>
      </c>
      <c r="D223" s="18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18" t="str">
        <f>IF(ISBLANK('Set Schedules Here'!AK445),"",ROUND('Set Schedules Here'!AK445,rounding_decimal_places))</f>
        <v/>
      </c>
    </row>
    <row r="224" spans="1:68" x14ac:dyDescent="0.45">
      <c r="A224" s="14" t="str">
        <f>'Set Schedules Here'!A446</f>
        <v>elec reduce plant downtime</v>
      </c>
      <c r="B224" s="12" t="str">
        <f>IF(ISBLANK('Set Schedules Here'!C446),"",'Set Schedules Here'!C446)</f>
        <v>natural gas peaker es</v>
      </c>
      <c r="C224" s="12" t="str">
        <f>IF(ISBLANK('Set Schedules Here'!D446),"",'Set Schedules Here'!D446)</f>
        <v>newly built</v>
      </c>
      <c r="D224" s="18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18" t="str">
        <f>IF(ISBLANK('Set Schedules Here'!AK447),"",ROUND('Set Schedules Here'!AK447,rounding_decimal_places))</f>
        <v/>
      </c>
    </row>
    <row r="225" spans="1:68" x14ac:dyDescent="0.45">
      <c r="A225" s="14" t="str">
        <f>'Set Schedules Here'!A448</f>
        <v>elec reduce plant downtime</v>
      </c>
      <c r="B225" s="12" t="str">
        <f>IF(ISBLANK('Set Schedules Here'!C448),"",'Set Schedules Here'!C448)</f>
        <v>lignite es</v>
      </c>
      <c r="C225" s="12" t="str">
        <f>IF(ISBLANK('Set Schedules Here'!D448),"",'Set Schedules Here'!D448)</f>
        <v>preexisting retiring</v>
      </c>
      <c r="D225" s="18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18" t="str">
        <f>IF(ISBLANK('Set Schedules Here'!AK449),"",ROUND('Set Schedules Here'!AK449,rounding_decimal_places))</f>
        <v/>
      </c>
    </row>
    <row r="226" spans="1:68" x14ac:dyDescent="0.45">
      <c r="A226" s="14" t="str">
        <f>'Set Schedules Here'!A450</f>
        <v>elec reduce plant downtime</v>
      </c>
      <c r="B226" s="12" t="str">
        <f>IF(ISBLANK('Set Schedules Here'!C450),"",'Set Schedules Here'!C450)</f>
        <v>lignite es</v>
      </c>
      <c r="C226" s="12" t="str">
        <f>IF(ISBLANK('Set Schedules Here'!D450),"",'Set Schedules Here'!D450)</f>
        <v>preexisting nonretiring</v>
      </c>
      <c r="D226" s="18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18" t="str">
        <f>IF(ISBLANK('Set Schedules Here'!AK451),"",ROUND('Set Schedules Here'!AK451,rounding_decimal_places))</f>
        <v/>
      </c>
    </row>
    <row r="227" spans="1:68" x14ac:dyDescent="0.45">
      <c r="A227" s="14" t="str">
        <f>'Set Schedules Here'!A452</f>
        <v>elec reduce plant downtime</v>
      </c>
      <c r="B227" s="12" t="str">
        <f>IF(ISBLANK('Set Schedules Here'!C452),"",'Set Schedules Here'!C452)</f>
        <v>lignite es</v>
      </c>
      <c r="C227" s="12" t="str">
        <f>IF(ISBLANK('Set Schedules Here'!D452),"",'Set Schedules Here'!D452)</f>
        <v>newly built</v>
      </c>
      <c r="D227" s="18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18" t="str">
        <f>IF(ISBLANK('Set Schedules Here'!AK453),"",ROUND('Set Schedules Here'!AK453,rounding_decimal_places))</f>
        <v/>
      </c>
    </row>
    <row r="228" spans="1:68" x14ac:dyDescent="0.45">
      <c r="A228" s="14" t="str">
        <f>'Set Schedules Here'!A454</f>
        <v>elec reduce plant downtime</v>
      </c>
      <c r="B228" s="12" t="str">
        <f>IF(ISBLANK('Set Schedules Here'!C454),"",'Set Schedules Here'!C454)</f>
        <v>offshore wind es</v>
      </c>
      <c r="C228" s="12" t="str">
        <f>IF(ISBLANK('Set Schedules Here'!D454),"",'Set Schedules Here'!D454)</f>
        <v>preexisting retiring</v>
      </c>
      <c r="D228" s="18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18" t="str">
        <f>IF(ISBLANK('Set Schedules Here'!AK455),"",ROUND('Set Schedules Here'!AK455,rounding_decimal_places))</f>
        <v/>
      </c>
    </row>
    <row r="229" spans="1:68" x14ac:dyDescent="0.45">
      <c r="A229" s="14" t="str">
        <f>'Set Schedules Here'!A456</f>
        <v>elec reduce plant downtime</v>
      </c>
      <c r="B229" s="12" t="str">
        <f>IF(ISBLANK('Set Schedules Here'!C456),"",'Set Schedules Here'!C456)</f>
        <v>offshore wind es</v>
      </c>
      <c r="C229" s="12" t="str">
        <f>IF(ISBLANK('Set Schedules Here'!D456),"",'Set Schedules Here'!D456)</f>
        <v>preexisting nonretiring</v>
      </c>
      <c r="D229" s="18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18" t="str">
        <f>IF(ISBLANK('Set Schedules Here'!AK457),"",ROUND('Set Schedules Here'!AK457,rounding_decimal_places))</f>
        <v/>
      </c>
    </row>
    <row r="230" spans="1:68" x14ac:dyDescent="0.45">
      <c r="A230" s="14" t="str">
        <f>'Set Schedules Here'!A458</f>
        <v>elec reduce plant downtime</v>
      </c>
      <c r="B230" s="12" t="str">
        <f>IF(ISBLANK('Set Schedules Here'!C458),"",'Set Schedules Here'!C458)</f>
        <v>offshore wind es</v>
      </c>
      <c r="C230" s="12" t="str">
        <f>IF(ISBLANK('Set Schedules Here'!D458),"",'Set Schedules Here'!D458)</f>
        <v>newly built</v>
      </c>
      <c r="D230" s="18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18" t="str">
        <f>IF(ISBLANK('Set Schedules Here'!AK459),"",ROUND('Set Schedules Here'!AK459,rounding_decimal_places))</f>
        <v/>
      </c>
    </row>
    <row r="231" spans="1:68" x14ac:dyDescent="0.45">
      <c r="A231" s="14" t="str">
        <f>'Set Schedules Here'!A460</f>
        <v>elec reduce plant downtime</v>
      </c>
      <c r="B231" s="12" t="str">
        <f>IF(ISBLANK('Set Schedules Here'!C460),"",'Set Schedules Here'!C460)</f>
        <v>crude oil es</v>
      </c>
      <c r="C231" s="12" t="str">
        <f>IF(ISBLANK('Set Schedules Here'!D460),"",'Set Schedules Here'!D460)</f>
        <v>preexisting retiring</v>
      </c>
      <c r="D231" s="18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18" t="str">
        <f>IF(ISBLANK('Set Schedules Here'!AK461),"",ROUND('Set Schedules Here'!AK461,rounding_decimal_places))</f>
        <v/>
      </c>
    </row>
    <row r="232" spans="1:68" x14ac:dyDescent="0.45">
      <c r="A232" s="14" t="str">
        <f>'Set Schedules Here'!A462</f>
        <v>elec reduce plant downtime</v>
      </c>
      <c r="B232" s="12" t="str">
        <f>IF(ISBLANK('Set Schedules Here'!C462),"",'Set Schedules Here'!C462)</f>
        <v>crude oil es</v>
      </c>
      <c r="C232" s="12" t="str">
        <f>IF(ISBLANK('Set Schedules Here'!D462),"",'Set Schedules Here'!D462)</f>
        <v>preexisting nonretiring</v>
      </c>
      <c r="D232" s="18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18" t="str">
        <f>IF(ISBLANK('Set Schedules Here'!AK463),"",ROUND('Set Schedules Here'!AK463,rounding_decimal_places))</f>
        <v/>
      </c>
    </row>
    <row r="233" spans="1:68" x14ac:dyDescent="0.45">
      <c r="A233" s="14" t="str">
        <f>'Set Schedules Here'!A464</f>
        <v>elec reduce plant downtime</v>
      </c>
      <c r="B233" s="12" t="str">
        <f>IF(ISBLANK('Set Schedules Here'!C464),"",'Set Schedules Here'!C464)</f>
        <v>crude oil es</v>
      </c>
      <c r="C233" s="12" t="str">
        <f>IF(ISBLANK('Set Schedules Here'!D464),"",'Set Schedules Here'!D464)</f>
        <v>newly built</v>
      </c>
      <c r="D233" s="18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18" t="str">
        <f>IF(ISBLANK('Set Schedules Here'!AK465),"",ROUND('Set Schedules Here'!AK465,rounding_decimal_places))</f>
        <v/>
      </c>
    </row>
    <row r="234" spans="1:68" x14ac:dyDescent="0.45">
      <c r="A234" s="14" t="str">
        <f>'Set Schedules Here'!A466</f>
        <v>elec reduce plant downtime</v>
      </c>
      <c r="B234" s="12" t="str">
        <f>IF(ISBLANK('Set Schedules Here'!C466),"",'Set Schedules Here'!C466)</f>
        <v>heavy or residual fuel oil es</v>
      </c>
      <c r="C234" s="12" t="str">
        <f>IF(ISBLANK('Set Schedules Here'!D466),"",'Set Schedules Here'!D466)</f>
        <v>preexisting retiring</v>
      </c>
      <c r="D234" s="18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18" t="str">
        <f>IF(ISBLANK('Set Schedules Here'!AK467),"",ROUND('Set Schedules Here'!AK467,rounding_decimal_places))</f>
        <v/>
      </c>
    </row>
    <row r="235" spans="1:68" x14ac:dyDescent="0.45">
      <c r="A235" s="14" t="str">
        <f>'Set Schedules Here'!A468</f>
        <v>elec reduce plant downtime</v>
      </c>
      <c r="B235" s="12" t="str">
        <f>IF(ISBLANK('Set Schedules Here'!C468),"",'Set Schedules Here'!C468)</f>
        <v>heavy or residual fuel oil es</v>
      </c>
      <c r="C235" s="12" t="str">
        <f>IF(ISBLANK('Set Schedules Here'!D468),"",'Set Schedules Here'!D468)</f>
        <v>preexisting nonretiring</v>
      </c>
      <c r="D235" s="18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18" t="str">
        <f>IF(ISBLANK('Set Schedules Here'!AK469),"",ROUND('Set Schedules Here'!AK469,rounding_decimal_places))</f>
        <v/>
      </c>
    </row>
    <row r="236" spans="1:68" x14ac:dyDescent="0.45">
      <c r="A236" s="14" t="str">
        <f>'Set Schedules Here'!A470</f>
        <v>elec reduce plant downtime</v>
      </c>
      <c r="B236" s="12" t="str">
        <f>IF(ISBLANK('Set Schedules Here'!C470),"",'Set Schedules Here'!C470)</f>
        <v>heavy or residual fuel oil es</v>
      </c>
      <c r="C236" s="12" t="str">
        <f>IF(ISBLANK('Set Schedules Here'!D470),"",'Set Schedules Here'!D470)</f>
        <v>newly built</v>
      </c>
      <c r="D236" s="18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18" t="str">
        <f>IF(ISBLANK('Set Schedules Here'!AK471),"",ROUND('Set Schedules Here'!AK471,rounding_decimal_places))</f>
        <v/>
      </c>
    </row>
    <row r="237" spans="1:68" x14ac:dyDescent="0.45">
      <c r="A237" s="14" t="str">
        <f>'Set Schedules Here'!A472</f>
        <v>elec reduce plant downtime</v>
      </c>
      <c r="B237" s="12" t="str">
        <f>IF(ISBLANK('Set Schedules Here'!C472),"",'Set Schedules Here'!C472)</f>
        <v>municipal solid waste es</v>
      </c>
      <c r="C237" s="12" t="str">
        <f>IF(ISBLANK('Set Schedules Here'!D472),"",'Set Schedules Here'!D472)</f>
        <v>preexisting retiring</v>
      </c>
      <c r="D237" s="18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18" t="str">
        <f>IF(ISBLANK('Set Schedules Here'!AK473),"",ROUND('Set Schedules Here'!AK473,rounding_decimal_places))</f>
        <v/>
      </c>
    </row>
    <row r="238" spans="1:68" x14ac:dyDescent="0.45">
      <c r="A238" s="14" t="str">
        <f>'Set Schedules Here'!A474</f>
        <v>elec reduce plant downtime</v>
      </c>
      <c r="B238" s="12" t="str">
        <f>IF(ISBLANK('Set Schedules Here'!C474),"",'Set Schedules Here'!C474)</f>
        <v>municipal solid waste es</v>
      </c>
      <c r="C238" s="12" t="str">
        <f>IF(ISBLANK('Set Schedules Here'!D474),"",'Set Schedules Here'!D474)</f>
        <v>preexisting nonretiring</v>
      </c>
      <c r="D238" s="18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18" t="str">
        <f>IF(ISBLANK('Set Schedules Here'!AK475),"",ROUND('Set Schedules Here'!AK475,rounding_decimal_places))</f>
        <v/>
      </c>
    </row>
    <row r="239" spans="1:68" x14ac:dyDescent="0.45">
      <c r="A239" s="14" t="str">
        <f>'Set Schedules Here'!A476</f>
        <v>elec reduce plant downtime</v>
      </c>
      <c r="B239" s="12" t="str">
        <f>IF(ISBLANK('Set Schedules Here'!C476),"",'Set Schedules Here'!C476)</f>
        <v>municipal solid waste es</v>
      </c>
      <c r="C239" s="12" t="str">
        <f>IF(ISBLANK('Set Schedules Here'!D476),"",'Set Schedules Here'!D476)</f>
        <v>newly built</v>
      </c>
      <c r="D239" s="18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18" t="str">
        <f>IF(ISBLANK('Set Schedules Here'!AK477),"",ROUND('Set Schedules Here'!AK477,rounding_decimal_places))</f>
        <v/>
      </c>
    </row>
    <row r="240" spans="1:68" x14ac:dyDescent="0.45">
      <c r="A240" s="14" t="str">
        <f>'Set Schedules Here'!A478</f>
        <v>elec change imports</v>
      </c>
      <c r="B240" s="12" t="str">
        <f>IF(ISBLANK('Set Schedules Here'!C478),"",'Set Schedules Here'!C478)</f>
        <v>hard coal es</v>
      </c>
      <c r="C240" s="12" t="str">
        <f>IF(ISBLANK('Set Schedules Here'!D478),"",'Set Schedules Here'!D478)</f>
        <v/>
      </c>
      <c r="D240" s="18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18" t="str">
        <f>IF(ISBLANK('Set Schedules Here'!AK479),"",ROUND('Set Schedules Here'!AK479,rounding_decimal_places))</f>
        <v/>
      </c>
    </row>
    <row r="241" spans="1:68" x14ac:dyDescent="0.45">
      <c r="A241" s="14" t="str">
        <f>'Set Schedules Here'!A480</f>
        <v>elec change imports</v>
      </c>
      <c r="B241" s="12" t="str">
        <f>IF(ISBLANK('Set Schedules Here'!C480),"",'Set Schedules Here'!C480)</f>
        <v>natural gas nonpeaker es</v>
      </c>
      <c r="C241" s="12" t="str">
        <f>IF(ISBLANK('Set Schedules Here'!D480),"",'Set Schedules Here'!D480)</f>
        <v/>
      </c>
      <c r="D241" s="18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18" t="str">
        <f>IF(ISBLANK('Set Schedules Here'!AK481),"",ROUND('Set Schedules Here'!AK481,rounding_decimal_places))</f>
        <v/>
      </c>
    </row>
    <row r="242" spans="1:68" x14ac:dyDescent="0.45">
      <c r="A242" s="14" t="str">
        <f>'Set Schedules Here'!A482</f>
        <v>elec change imports</v>
      </c>
      <c r="B242" s="12" t="str">
        <f>IF(ISBLANK('Set Schedules Here'!C482),"",'Set Schedules Here'!C482)</f>
        <v>nuclear es</v>
      </c>
      <c r="C242" s="12" t="str">
        <f>IF(ISBLANK('Set Schedules Here'!D482),"",'Set Schedules Here'!D482)</f>
        <v/>
      </c>
      <c r="D242" s="18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18" t="str">
        <f>IF(ISBLANK('Set Schedules Here'!AK483),"",ROUND('Set Schedules Here'!AK483,rounding_decimal_places))</f>
        <v/>
      </c>
    </row>
    <row r="243" spans="1:68" x14ac:dyDescent="0.45">
      <c r="A243" s="14" t="str">
        <f>'Set Schedules Here'!A484</f>
        <v>elec change imports</v>
      </c>
      <c r="B243" s="12" t="str">
        <f>IF(ISBLANK('Set Schedules Here'!C484),"",'Set Schedules Here'!C484)</f>
        <v>hydro es</v>
      </c>
      <c r="C243" s="12" t="str">
        <f>IF(ISBLANK('Set Schedules Here'!D484),"",'Set Schedules Here'!D484)</f>
        <v/>
      </c>
      <c r="D243" s="18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18" t="str">
        <f>IF(ISBLANK('Set Schedules Here'!AK485),"",ROUND('Set Schedules Here'!AK485,rounding_decimal_places))</f>
        <v/>
      </c>
    </row>
    <row r="244" spans="1:68" x14ac:dyDescent="0.45">
      <c r="A244" s="14" t="str">
        <f>'Set Schedules Here'!A486</f>
        <v>elec change imports</v>
      </c>
      <c r="B244" s="12" t="str">
        <f>IF(ISBLANK('Set Schedules Here'!C486),"",'Set Schedules Here'!C486)</f>
        <v>onshore wind es</v>
      </c>
      <c r="C244" s="12" t="str">
        <f>IF(ISBLANK('Set Schedules Here'!D486),"",'Set Schedules Here'!D486)</f>
        <v/>
      </c>
      <c r="D244" s="18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18" t="str">
        <f>IF(ISBLANK('Set Schedules Here'!AK487),"",ROUND('Set Schedules Here'!AK487,rounding_decimal_places))</f>
        <v/>
      </c>
    </row>
    <row r="245" spans="1:68" x14ac:dyDescent="0.45">
      <c r="A245" s="14" t="str">
        <f>'Set Schedules Here'!A488</f>
        <v>elec change imports</v>
      </c>
      <c r="B245" s="12" t="str">
        <f>IF(ISBLANK('Set Schedules Here'!C488),"",'Set Schedules Here'!C488)</f>
        <v>solar PV es</v>
      </c>
      <c r="C245" s="12" t="str">
        <f>IF(ISBLANK('Set Schedules Here'!D488),"",'Set Schedules Here'!D488)</f>
        <v/>
      </c>
      <c r="D245" s="18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18" t="str">
        <f>IF(ISBLANK('Set Schedules Here'!AK489),"",ROUND('Set Schedules Here'!AK489,rounding_decimal_places))</f>
        <v/>
      </c>
    </row>
    <row r="246" spans="1:68" x14ac:dyDescent="0.45">
      <c r="A246" s="14" t="str">
        <f>'Set Schedules Here'!A490</f>
        <v>elec change imports</v>
      </c>
      <c r="B246" s="12" t="str">
        <f>IF(ISBLANK('Set Schedules Here'!C490),"",'Set Schedules Here'!C490)</f>
        <v>solar thermal es</v>
      </c>
      <c r="C246" s="12" t="str">
        <f>IF(ISBLANK('Set Schedules Here'!D490),"",'Set Schedules Here'!D490)</f>
        <v/>
      </c>
      <c r="D246" s="18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18" t="str">
        <f>IF(ISBLANK('Set Schedules Here'!AK491),"",ROUND('Set Schedules Here'!AK491,rounding_decimal_places))</f>
        <v/>
      </c>
    </row>
    <row r="247" spans="1:68" x14ac:dyDescent="0.45">
      <c r="A247" s="14" t="str">
        <f>'Set Schedules Here'!A492</f>
        <v>elec change imports</v>
      </c>
      <c r="B247" s="12" t="str">
        <f>IF(ISBLANK('Set Schedules Here'!C492),"",'Set Schedules Here'!C492)</f>
        <v>biomass es</v>
      </c>
      <c r="C247" s="12" t="str">
        <f>IF(ISBLANK('Set Schedules Here'!D492),"",'Set Schedules Here'!D492)</f>
        <v/>
      </c>
      <c r="D247" s="18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0</v>
      </c>
      <c r="G247" s="12">
        <f>IF(ISBLANK('Set Schedules Here'!G492),"",ROUND('Set Schedules Here'!G492,rounding_decimal_places))</f>
        <v>2020</v>
      </c>
      <c r="H247" s="12">
        <f>IF(ISBLANK('Set Schedules Here'!G493),"",ROUND('Set Schedules Here'!G493,rounding_decimal_places))</f>
        <v>0</v>
      </c>
      <c r="I247" s="12">
        <f>IF(ISBLANK('Set Schedules Here'!H492),"",ROUND('Set Schedules Here'!H492,rounding_decimal_places))</f>
        <v>2050</v>
      </c>
      <c r="J247" s="12">
        <f>IF(ISBLANK('Set Schedules Here'!H493),"",ROUND('Set Schedules Here'!H493,rounding_decimal_places))</f>
        <v>1</v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18" t="str">
        <f>IF(ISBLANK('Set Schedules Here'!AK493),"",ROUND('Set Schedules Here'!AK493,rounding_decimal_places))</f>
        <v/>
      </c>
    </row>
    <row r="248" spans="1:68" x14ac:dyDescent="0.45">
      <c r="A248" s="14" t="str">
        <f>'Set Schedules Here'!A494</f>
        <v>elec change imports</v>
      </c>
      <c r="B248" s="12" t="str">
        <f>IF(ISBLANK('Set Schedules Here'!C494),"",'Set Schedules Here'!C494)</f>
        <v>geothermal es</v>
      </c>
      <c r="C248" s="12" t="str">
        <f>IF(ISBLANK('Set Schedules Here'!D494),"",'Set Schedules Here'!D494)</f>
        <v/>
      </c>
      <c r="D248" s="18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0</v>
      </c>
      <c r="G248" s="12">
        <f>IF(ISBLANK('Set Schedules Here'!G494),"",ROUND('Set Schedules Here'!G494,rounding_decimal_places))</f>
        <v>2020</v>
      </c>
      <c r="H248" s="12">
        <f>IF(ISBLANK('Set Schedules Here'!G495),"",ROUND('Set Schedules Here'!G495,rounding_decimal_places))</f>
        <v>0</v>
      </c>
      <c r="I248" s="12">
        <f>IF(ISBLANK('Set Schedules Here'!H494),"",ROUND('Set Schedules Here'!H494,rounding_decimal_places))</f>
        <v>2050</v>
      </c>
      <c r="J248" s="12">
        <f>IF(ISBLANK('Set Schedules Here'!H495),"",ROUND('Set Schedules Here'!H495,rounding_decimal_places))</f>
        <v>1</v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18" t="str">
        <f>IF(ISBLANK('Set Schedules Here'!AK495),"",ROUND('Set Schedules Here'!AK495,rounding_decimal_places))</f>
        <v/>
      </c>
    </row>
    <row r="249" spans="1:68" x14ac:dyDescent="0.45">
      <c r="A249" s="14" t="str">
        <f>'Set Schedules Here'!A496</f>
        <v>elec change imports</v>
      </c>
      <c r="B249" s="12" t="str">
        <f>IF(ISBLANK('Set Schedules Here'!C496),"",'Set Schedules Here'!C496)</f>
        <v>petroleum es</v>
      </c>
      <c r="C249" s="12" t="str">
        <f>IF(ISBLANK('Set Schedules Here'!D496),"",'Set Schedules Here'!D496)</f>
        <v/>
      </c>
      <c r="D249" s="18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0</v>
      </c>
      <c r="G249" s="12">
        <f>IF(ISBLANK('Set Schedules Here'!G496),"",ROUND('Set Schedules Here'!G496,rounding_decimal_places))</f>
        <v>2020</v>
      </c>
      <c r="H249" s="12">
        <f>IF(ISBLANK('Set Schedules Here'!G497),"",ROUND('Set Schedules Here'!G497,rounding_decimal_places))</f>
        <v>0</v>
      </c>
      <c r="I249" s="12">
        <f>IF(ISBLANK('Set Schedules Here'!H496),"",ROUND('Set Schedules Here'!H496,rounding_decimal_places))</f>
        <v>2050</v>
      </c>
      <c r="J249" s="12">
        <f>IF(ISBLANK('Set Schedules Here'!H497),"",ROUND('Set Schedules Here'!H497,rounding_decimal_places))</f>
        <v>1</v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18" t="str">
        <f>IF(ISBLANK('Set Schedules Here'!AK497),"",ROUND('Set Schedules Here'!AK497,rounding_decimal_places))</f>
        <v/>
      </c>
    </row>
    <row r="250" spans="1:68" x14ac:dyDescent="0.45">
      <c r="A250" s="14" t="str">
        <f>'Set Schedules Here'!A498</f>
        <v>elec change imports</v>
      </c>
      <c r="B250" s="12" t="str">
        <f>IF(ISBLANK('Set Schedules Here'!C498),"",'Set Schedules Here'!C498)</f>
        <v>natural gas peaker es</v>
      </c>
      <c r="C250" s="12" t="str">
        <f>IF(ISBLANK('Set Schedules Here'!D498),"",'Set Schedules Here'!D498)</f>
        <v/>
      </c>
      <c r="D250" s="18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0</v>
      </c>
      <c r="G250" s="12">
        <f>IF(ISBLANK('Set Schedules Here'!G498),"",ROUND('Set Schedules Here'!G498,rounding_decimal_places))</f>
        <v>2020</v>
      </c>
      <c r="H250" s="12">
        <f>IF(ISBLANK('Set Schedules Here'!G499),"",ROUND('Set Schedules Here'!G499,rounding_decimal_places))</f>
        <v>0</v>
      </c>
      <c r="I250" s="12">
        <f>IF(ISBLANK('Set Schedules Here'!H498),"",ROUND('Set Schedules Here'!H498,rounding_decimal_places))</f>
        <v>2050</v>
      </c>
      <c r="J250" s="12">
        <f>IF(ISBLANK('Set Schedules Here'!H499),"",ROUND('Set Schedules Here'!H499,rounding_decimal_places))</f>
        <v>1</v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18" t="str">
        <f>IF(ISBLANK('Set Schedules Here'!AK499),"",ROUND('Set Schedules Here'!AK499,rounding_decimal_places))</f>
        <v/>
      </c>
    </row>
    <row r="251" spans="1:68" x14ac:dyDescent="0.45">
      <c r="A251" s="14" t="str">
        <f>'Set Schedules Here'!A500</f>
        <v>elec change imports</v>
      </c>
      <c r="B251" s="12" t="str">
        <f>IF(ISBLANK('Set Schedules Here'!C500),"",'Set Schedules Here'!C500)</f>
        <v>lignite es</v>
      </c>
      <c r="C251" s="12" t="str">
        <f>IF(ISBLANK('Set Schedules Here'!D500),"",'Set Schedules Here'!D500)</f>
        <v/>
      </c>
      <c r="D251" s="18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0</v>
      </c>
      <c r="G251" s="12">
        <f>IF(ISBLANK('Set Schedules Here'!G500),"",ROUND('Set Schedules Here'!G500,rounding_decimal_places))</f>
        <v>2020</v>
      </c>
      <c r="H251" s="12">
        <f>IF(ISBLANK('Set Schedules Here'!G501),"",ROUND('Set Schedules Here'!G501,rounding_decimal_places))</f>
        <v>0</v>
      </c>
      <c r="I251" s="12">
        <f>IF(ISBLANK('Set Schedules Here'!H500),"",ROUND('Set Schedules Here'!H500,rounding_decimal_places))</f>
        <v>2050</v>
      </c>
      <c r="J251" s="12">
        <f>IF(ISBLANK('Set Schedules Here'!H501),"",ROUND('Set Schedules Here'!H501,rounding_decimal_places))</f>
        <v>1</v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18" t="str">
        <f>IF(ISBLANK('Set Schedules Here'!AK501),"",ROUND('Set Schedules Here'!AK501,rounding_decimal_places))</f>
        <v/>
      </c>
    </row>
    <row r="252" spans="1:68" x14ac:dyDescent="0.45">
      <c r="A252" s="14" t="str">
        <f>'Set Schedules Here'!A502</f>
        <v>elec change imports</v>
      </c>
      <c r="B252" s="12" t="str">
        <f>IF(ISBLANK('Set Schedules Here'!C502),"",'Set Schedules Here'!C502)</f>
        <v>offshore wind es</v>
      </c>
      <c r="C252" s="12" t="str">
        <f>IF(ISBLANK('Set Schedules Here'!D502),"",'Set Schedules Here'!D502)</f>
        <v/>
      </c>
      <c r="D252" s="18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0</v>
      </c>
      <c r="G252" s="12">
        <f>IF(ISBLANK('Set Schedules Here'!G502),"",ROUND('Set Schedules Here'!G502,rounding_decimal_places))</f>
        <v>2020</v>
      </c>
      <c r="H252" s="12">
        <f>IF(ISBLANK('Set Schedules Here'!G503),"",ROUND('Set Schedules Here'!G503,rounding_decimal_places))</f>
        <v>0</v>
      </c>
      <c r="I252" s="12">
        <f>IF(ISBLANK('Set Schedules Here'!H502),"",ROUND('Set Schedules Here'!H502,rounding_decimal_places))</f>
        <v>2050</v>
      </c>
      <c r="J252" s="12">
        <f>IF(ISBLANK('Set Schedules Here'!H503),"",ROUND('Set Schedules Here'!H503,rounding_decimal_places))</f>
        <v>1</v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18" t="str">
        <f>IF(ISBLANK('Set Schedules Here'!AK503),"",ROUND('Set Schedules Here'!AK503,rounding_decimal_places))</f>
        <v/>
      </c>
    </row>
    <row r="253" spans="1:68" x14ac:dyDescent="0.45">
      <c r="A253" s="14" t="str">
        <f>'Set Schedules Here'!A504</f>
        <v>elec change imports</v>
      </c>
      <c r="B253" s="12" t="str">
        <f>IF(ISBLANK('Set Schedules Here'!C504),"",'Set Schedules Here'!C504)</f>
        <v>crude oil es</v>
      </c>
      <c r="C253" s="12" t="str">
        <f>IF(ISBLANK('Set Schedules Here'!D504),"",'Set Schedules Here'!D504)</f>
        <v/>
      </c>
      <c r="D253" s="18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0</v>
      </c>
      <c r="G253" s="12">
        <f>IF(ISBLANK('Set Schedules Here'!G504),"",ROUND('Set Schedules Here'!G504,rounding_decimal_places))</f>
        <v>2020</v>
      </c>
      <c r="H253" s="12">
        <f>IF(ISBLANK('Set Schedules Here'!G505),"",ROUND('Set Schedules Here'!G505,rounding_decimal_places))</f>
        <v>0</v>
      </c>
      <c r="I253" s="12">
        <f>IF(ISBLANK('Set Schedules Here'!H504),"",ROUND('Set Schedules Here'!H504,rounding_decimal_places))</f>
        <v>2050</v>
      </c>
      <c r="J253" s="12">
        <f>IF(ISBLANK('Set Schedules Here'!H505),"",ROUND('Set Schedules Here'!H505,rounding_decimal_places))</f>
        <v>1</v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18" t="str">
        <f>IF(ISBLANK('Set Schedules Here'!AK505),"",ROUND('Set Schedules Here'!AK505,rounding_decimal_places))</f>
        <v/>
      </c>
    </row>
    <row r="254" spans="1:68" x14ac:dyDescent="0.45">
      <c r="A254" s="14" t="str">
        <f>'Set Schedules Here'!A506</f>
        <v>elec change imports</v>
      </c>
      <c r="B254" s="12" t="str">
        <f>IF(ISBLANK('Set Schedules Here'!C506),"",'Set Schedules Here'!C506)</f>
        <v>heavy or residual fuel oil es</v>
      </c>
      <c r="C254" s="12" t="str">
        <f>IF(ISBLANK('Set Schedules Here'!D506),"",'Set Schedules Here'!D506)</f>
        <v/>
      </c>
      <c r="D254" s="18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0</v>
      </c>
      <c r="G254" s="12">
        <f>IF(ISBLANK('Set Schedules Here'!G506),"",ROUND('Set Schedules Here'!G506,rounding_decimal_places))</f>
        <v>2020</v>
      </c>
      <c r="H254" s="12">
        <f>IF(ISBLANK('Set Schedules Here'!G507),"",ROUND('Set Schedules Here'!G507,rounding_decimal_places))</f>
        <v>0</v>
      </c>
      <c r="I254" s="12">
        <f>IF(ISBLANK('Set Schedules Here'!H506),"",ROUND('Set Schedules Here'!H506,rounding_decimal_places))</f>
        <v>2050</v>
      </c>
      <c r="J254" s="12">
        <f>IF(ISBLANK('Set Schedules Here'!H507),"",ROUND('Set Schedules Here'!H507,rounding_decimal_places))</f>
        <v>1</v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18" t="str">
        <f>IF(ISBLANK('Set Schedules Here'!AK507),"",ROUND('Set Schedules Here'!AK507,rounding_decimal_places))</f>
        <v/>
      </c>
    </row>
    <row r="255" spans="1:68" x14ac:dyDescent="0.45">
      <c r="A255" s="14" t="str">
        <f>'Set Schedules Here'!A508</f>
        <v>elec change imports</v>
      </c>
      <c r="B255" s="12" t="str">
        <f>IF(ISBLANK('Set Schedules Here'!C508),"",'Set Schedules Here'!C508)</f>
        <v>municipal solid waste es</v>
      </c>
      <c r="C255" s="12" t="str">
        <f>IF(ISBLANK('Set Schedules Here'!D508),"",'Set Schedules Here'!D508)</f>
        <v/>
      </c>
      <c r="D255" s="18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0</v>
      </c>
      <c r="G255" s="12">
        <f>IF(ISBLANK('Set Schedules Here'!G508),"",ROUND('Set Schedules Here'!G508,rounding_decimal_places))</f>
        <v>2020</v>
      </c>
      <c r="H255" s="12">
        <f>IF(ISBLANK('Set Schedules Here'!G509),"",ROUND('Set Schedules Here'!G509,rounding_decimal_places))</f>
        <v>0</v>
      </c>
      <c r="I255" s="12">
        <f>IF(ISBLANK('Set Schedules Here'!H508),"",ROUND('Set Schedules Here'!H508,rounding_decimal_places))</f>
        <v>2050</v>
      </c>
      <c r="J255" s="12">
        <f>IF(ISBLANK('Set Schedules Here'!H509),"",ROUND('Set Schedules Here'!H509,rounding_decimal_places))</f>
        <v>1</v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18" t="str">
        <f>IF(ISBLANK('Set Schedules Here'!AK509),"",ROUND('Set Schedules Here'!AK509,rounding_decimal_places))</f>
        <v/>
      </c>
    </row>
    <row r="256" spans="1:68" x14ac:dyDescent="0.45">
      <c r="A256" s="14" t="str">
        <f>'Set Schedules Here'!A510</f>
        <v>elec change exports</v>
      </c>
      <c r="B256" s="12" t="str">
        <f>IF(ISBLANK('Set Schedules Here'!C510),"",'Set Schedules Here'!C510)</f>
        <v/>
      </c>
      <c r="C256" s="12" t="str">
        <f>IF(ISBLANK('Set Schedules Here'!D510),"",'Set Schedules Here'!D510)</f>
        <v/>
      </c>
      <c r="D256" s="18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0</v>
      </c>
      <c r="G256" s="12">
        <f>IF(ISBLANK('Set Schedules Here'!G510),"",ROUND('Set Schedules Here'!G510,rounding_decimal_places))</f>
        <v>2020</v>
      </c>
      <c r="H256" s="12">
        <f>IF(ISBLANK('Set Schedules Here'!G511),"",ROUND('Set Schedules Here'!G511,rounding_decimal_places))</f>
        <v>0</v>
      </c>
      <c r="I256" s="12">
        <f>IF(ISBLANK('Set Schedules Here'!H510),"",ROUND('Set Schedules Here'!H510,rounding_decimal_places))</f>
        <v>2050</v>
      </c>
      <c r="J256" s="12">
        <f>IF(ISBLANK('Set Schedules Here'!H511),"",ROUND('Set Schedules Here'!H511,rounding_decimal_places))</f>
        <v>1</v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18" t="str">
        <f>IF(ISBLANK('Set Schedules Here'!AK511),"",ROUND('Set Schedules Here'!AK511,rounding_decimal_places))</f>
        <v/>
      </c>
    </row>
    <row r="257" spans="1:68" x14ac:dyDescent="0.45">
      <c r="A257" s="14" t="str">
        <f>'Set Schedules Here'!A512</f>
        <v>elec non BAU mandated capacity construction</v>
      </c>
      <c r="B257" s="12" t="str">
        <f>IF(ISBLANK('Set Schedules Here'!C512),"",'Set Schedules Here'!C512)</f>
        <v>hard coal es</v>
      </c>
      <c r="C257" s="12" t="str">
        <f>IF(ISBLANK('Set Schedules Here'!D512),"",'Set Schedules Here'!D512)</f>
        <v/>
      </c>
      <c r="D257" s="18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18" t="str">
        <f>IF(ISBLANK('Set Schedules Here'!AK513),"",ROUND('Set Schedules Here'!AK513,rounding_decimal_places))</f>
        <v/>
      </c>
    </row>
    <row r="258" spans="1:68" x14ac:dyDescent="0.45">
      <c r="A258" s="14" t="str">
        <f>'Set Schedules Here'!A514</f>
        <v>elec non BAU mandated capacity construction</v>
      </c>
      <c r="B258" s="12" t="str">
        <f>IF(ISBLANK('Set Schedules Here'!C514),"",'Set Schedules Here'!C514)</f>
        <v>natural gas nonpeaker es</v>
      </c>
      <c r="C258" s="12" t="str">
        <f>IF(ISBLANK('Set Schedules Here'!D514),"",'Set Schedules Here'!D514)</f>
        <v/>
      </c>
      <c r="D258" s="18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18" t="str">
        <f>IF(ISBLANK('Set Schedules Here'!AK515),"",ROUND('Set Schedules Here'!AK515,rounding_decimal_places))</f>
        <v/>
      </c>
    </row>
    <row r="259" spans="1:68" x14ac:dyDescent="0.45">
      <c r="A259" s="14" t="str">
        <f>'Set Schedules Here'!A516</f>
        <v>elec non BAU mandated capacity construction</v>
      </c>
      <c r="B259" s="12" t="str">
        <f>IF(ISBLANK('Set Schedules Here'!C516),"",'Set Schedules Here'!C516)</f>
        <v>nuclear es</v>
      </c>
      <c r="C259" s="12" t="str">
        <f>IF(ISBLANK('Set Schedules Here'!D516),"",'Set Schedules Here'!D516)</f>
        <v/>
      </c>
      <c r="D259" s="18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18" t="str">
        <f>IF(ISBLANK('Set Schedules Here'!AK517),"",ROUND('Set Schedules Here'!AK517,rounding_decimal_places))</f>
        <v/>
      </c>
    </row>
    <row r="260" spans="1:68" x14ac:dyDescent="0.45">
      <c r="A260" s="14" t="str">
        <f>'Set Schedules Here'!A518</f>
        <v>elec non BAU mandated capacity construction</v>
      </c>
      <c r="B260" s="12" t="str">
        <f>IF(ISBLANK('Set Schedules Here'!C518),"",'Set Schedules Here'!C518)</f>
        <v>hydro es</v>
      </c>
      <c r="C260" s="12" t="str">
        <f>IF(ISBLANK('Set Schedules Here'!D518),"",'Set Schedules Here'!D518)</f>
        <v/>
      </c>
      <c r="D260" s="18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18" t="str">
        <f>IF(ISBLANK('Set Schedules Here'!AK519),"",ROUND('Set Schedules Here'!AK519,rounding_decimal_places))</f>
        <v/>
      </c>
    </row>
    <row r="261" spans="1:68" x14ac:dyDescent="0.45">
      <c r="A261" s="14" t="str">
        <f>'Set Schedules Here'!A520</f>
        <v>elec non BAU mandated capacity construction</v>
      </c>
      <c r="B261" s="12" t="str">
        <f>IF(ISBLANK('Set Schedules Here'!C520),"",'Set Schedules Here'!C520)</f>
        <v>onshore wind es</v>
      </c>
      <c r="C261" s="12" t="str">
        <f>IF(ISBLANK('Set Schedules Here'!D520),"",'Set Schedules Here'!D520)</f>
        <v/>
      </c>
      <c r="D261" s="18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18" t="str">
        <f>IF(ISBLANK('Set Schedules Here'!AK521),"",ROUND('Set Schedules Here'!AK521,rounding_decimal_places))</f>
        <v/>
      </c>
    </row>
    <row r="262" spans="1:68" x14ac:dyDescent="0.45">
      <c r="A262" s="14" t="str">
        <f>'Set Schedules Here'!A522</f>
        <v>elec non BAU mandated capacity construction</v>
      </c>
      <c r="B262" s="12" t="str">
        <f>IF(ISBLANK('Set Schedules Here'!C522),"",'Set Schedules Here'!C522)</f>
        <v>solar PV es</v>
      </c>
      <c r="C262" s="12" t="str">
        <f>IF(ISBLANK('Set Schedules Here'!D522),"",'Set Schedules Here'!D522)</f>
        <v/>
      </c>
      <c r="D262" s="18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18" t="str">
        <f>IF(ISBLANK('Set Schedules Here'!AK523),"",ROUND('Set Schedules Here'!AK523,rounding_decimal_places))</f>
        <v/>
      </c>
    </row>
    <row r="263" spans="1:68" x14ac:dyDescent="0.45">
      <c r="A263" s="14" t="str">
        <f>'Set Schedules Here'!A524</f>
        <v>elec non BAU mandated capacity construction</v>
      </c>
      <c r="B263" s="12" t="str">
        <f>IF(ISBLANK('Set Schedules Here'!C524),"",'Set Schedules Here'!C524)</f>
        <v>solar thermal es</v>
      </c>
      <c r="C263" s="12" t="str">
        <f>IF(ISBLANK('Set Schedules Here'!D524),"",'Set Schedules Here'!D524)</f>
        <v/>
      </c>
      <c r="D263" s="18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1</v>
      </c>
      <c r="G263" s="12">
        <f>IF(ISBLANK('Set Schedules Here'!G524),"",ROUND('Set Schedules Here'!G524,rounding_decimal_places))</f>
        <v>2050</v>
      </c>
      <c r="H263" s="12">
        <f>IF(ISBLANK('Set Schedules Here'!G525),"",ROUND('Set Schedules Here'!G525,rounding_decimal_places))</f>
        <v>1</v>
      </c>
      <c r="I263" s="12" t="str">
        <f>IF(ISBLANK('Set Schedules Here'!H524),"",ROUND('Set Schedules Here'!H524,rounding_decimal_places))</f>
        <v/>
      </c>
      <c r="J263" s="12" t="str">
        <f>IF(ISBLANK('Set Schedules Here'!H525),"",ROUND('Set Schedules Here'!H525,rounding_decimal_places))</f>
        <v/>
      </c>
      <c r="K263" s="12" t="str">
        <f>IF(ISBLANK('Set Schedules Here'!I524),"",ROUND('Set Schedules Here'!I524,rounding_decimal_places))</f>
        <v/>
      </c>
      <c r="L263" s="12" t="str">
        <f>IF(ISBLANK('Set Schedules Here'!I525),"",ROUND('Set Schedules Here'!I525,rounding_decimal_places))</f>
        <v/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18" t="str">
        <f>IF(ISBLANK('Set Schedules Here'!AK525),"",ROUND('Set Schedules Here'!AK525,rounding_decimal_places))</f>
        <v/>
      </c>
    </row>
    <row r="264" spans="1:68" x14ac:dyDescent="0.45">
      <c r="A264" s="14" t="str">
        <f>'Set Schedules Here'!A526</f>
        <v>elec non BAU mandated capacity construction</v>
      </c>
      <c r="B264" s="12" t="str">
        <f>IF(ISBLANK('Set Schedules Here'!C526),"",'Set Schedules Here'!C526)</f>
        <v>biomass es</v>
      </c>
      <c r="C264" s="12" t="str">
        <f>IF(ISBLANK('Set Schedules Here'!D526),"",'Set Schedules Here'!D526)</f>
        <v/>
      </c>
      <c r="D264" s="18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1</v>
      </c>
      <c r="G264" s="12">
        <f>IF(ISBLANK('Set Schedules Here'!G526),"",ROUND('Set Schedules Here'!G526,rounding_decimal_places))</f>
        <v>2050</v>
      </c>
      <c r="H264" s="12">
        <f>IF(ISBLANK('Set Schedules Here'!G527),"",ROUND('Set Schedules Here'!G527,rounding_decimal_places))</f>
        <v>1</v>
      </c>
      <c r="I264" s="12" t="str">
        <f>IF(ISBLANK('Set Schedules Here'!H526),"",ROUND('Set Schedules Here'!H526,rounding_decimal_places))</f>
        <v/>
      </c>
      <c r="J264" s="12" t="str">
        <f>IF(ISBLANK('Set Schedules Here'!H527),"",ROUND('Set Schedules Here'!H527,rounding_decimal_places))</f>
        <v/>
      </c>
      <c r="K264" s="12" t="str">
        <f>IF(ISBLANK('Set Schedules Here'!I526),"",ROUND('Set Schedules Here'!I526,rounding_decimal_places))</f>
        <v/>
      </c>
      <c r="L264" s="12" t="str">
        <f>IF(ISBLANK('Set Schedules Here'!I527),"",ROUND('Set Schedules Here'!I527,rounding_decimal_places))</f>
        <v/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18" t="str">
        <f>IF(ISBLANK('Set Schedules Here'!AK527),"",ROUND('Set Schedules Here'!AK527,rounding_decimal_places))</f>
        <v/>
      </c>
    </row>
    <row r="265" spans="1:68" x14ac:dyDescent="0.45">
      <c r="A265" s="14" t="str">
        <f>'Set Schedules Here'!A528</f>
        <v>elec non BAU mandated capacity construction</v>
      </c>
      <c r="B265" s="12" t="str">
        <f>IF(ISBLANK('Set Schedules Here'!C528),"",'Set Schedules Here'!C528)</f>
        <v>geothermal es</v>
      </c>
      <c r="C265" s="12" t="str">
        <f>IF(ISBLANK('Set Schedules Here'!D528),"",'Set Schedules Here'!D528)</f>
        <v/>
      </c>
      <c r="D265" s="18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1</v>
      </c>
      <c r="G265" s="12">
        <f>IF(ISBLANK('Set Schedules Here'!G528),"",ROUND('Set Schedules Here'!G528,rounding_decimal_places))</f>
        <v>2050</v>
      </c>
      <c r="H265" s="12">
        <f>IF(ISBLANK('Set Schedules Here'!G529),"",ROUND('Set Schedules Here'!G529,rounding_decimal_places))</f>
        <v>1</v>
      </c>
      <c r="I265" s="12" t="str">
        <f>IF(ISBLANK('Set Schedules Here'!H528),"",ROUND('Set Schedules Here'!H528,rounding_decimal_places))</f>
        <v/>
      </c>
      <c r="J265" s="12" t="str">
        <f>IF(ISBLANK('Set Schedules Here'!H529),"",ROUND('Set Schedules Here'!H529,rounding_decimal_places))</f>
        <v/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18" t="str">
        <f>IF(ISBLANK('Set Schedules Here'!AK529),"",ROUND('Set Schedules Here'!AK529,rounding_decimal_places))</f>
        <v/>
      </c>
    </row>
    <row r="266" spans="1:68" x14ac:dyDescent="0.45">
      <c r="A266" s="14" t="str">
        <f>'Set Schedules Here'!A530</f>
        <v>elec non BAU mandated capacity construction</v>
      </c>
      <c r="B266" s="12" t="str">
        <f>IF(ISBLANK('Set Schedules Here'!C530),"",'Set Schedules Here'!C530)</f>
        <v>petroleum es</v>
      </c>
      <c r="C266" s="12" t="str">
        <f>IF(ISBLANK('Set Schedules Here'!D530),"",'Set Schedules Here'!D530)</f>
        <v/>
      </c>
      <c r="D266" s="18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1</v>
      </c>
      <c r="G266" s="12">
        <f>IF(ISBLANK('Set Schedules Here'!G530),"",ROUND('Set Schedules Here'!G530,rounding_decimal_places))</f>
        <v>2050</v>
      </c>
      <c r="H266" s="12">
        <f>IF(ISBLANK('Set Schedules Here'!G531),"",ROUND('Set Schedules Here'!G531,rounding_decimal_places))</f>
        <v>1</v>
      </c>
      <c r="I266" s="12" t="str">
        <f>IF(ISBLANK('Set Schedules Here'!H530),"",ROUND('Set Schedules Here'!H530,rounding_decimal_places))</f>
        <v/>
      </c>
      <c r="J266" s="12" t="str">
        <f>IF(ISBLANK('Set Schedules Here'!H531),"",ROUND('Set Schedules Here'!H531,rounding_decimal_places))</f>
        <v/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18" t="str">
        <f>IF(ISBLANK('Set Schedules Here'!AK531),"",ROUND('Set Schedules Here'!AK531,rounding_decimal_places))</f>
        <v/>
      </c>
    </row>
    <row r="267" spans="1:68" x14ac:dyDescent="0.45">
      <c r="A267" s="14" t="str">
        <f>'Set Schedules Here'!A532</f>
        <v>elec non BAU mandated capacity construction</v>
      </c>
      <c r="B267" s="12" t="str">
        <f>IF(ISBLANK('Set Schedules Here'!C532),"",'Set Schedules Here'!C532)</f>
        <v>natural gas peaker es</v>
      </c>
      <c r="C267" s="12" t="str">
        <f>IF(ISBLANK('Set Schedules Here'!D532),"",'Set Schedules Here'!D532)</f>
        <v/>
      </c>
      <c r="D267" s="18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1</v>
      </c>
      <c r="G267" s="12">
        <f>IF(ISBLANK('Set Schedules Here'!G532),"",ROUND('Set Schedules Here'!G532,rounding_decimal_places))</f>
        <v>2050</v>
      </c>
      <c r="H267" s="12">
        <f>IF(ISBLANK('Set Schedules Here'!G533),"",ROUND('Set Schedules Here'!G533,rounding_decimal_places))</f>
        <v>1</v>
      </c>
      <c r="I267" s="12" t="str">
        <f>IF(ISBLANK('Set Schedules Here'!H532),"",ROUND('Set Schedules Here'!H532,rounding_decimal_places))</f>
        <v/>
      </c>
      <c r="J267" s="12" t="str">
        <f>IF(ISBLANK('Set Schedules Here'!H533),"",ROUND('Set Schedules Here'!H533,rounding_decimal_places))</f>
        <v/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18" t="str">
        <f>IF(ISBLANK('Set Schedules Here'!AK533),"",ROUND('Set Schedules Here'!AK533,rounding_decimal_places))</f>
        <v/>
      </c>
    </row>
    <row r="268" spans="1:68" x14ac:dyDescent="0.45">
      <c r="A268" s="14" t="str">
        <f>'Set Schedules Here'!A534</f>
        <v>elec non BAU mandated capacity construction</v>
      </c>
      <c r="B268" s="12" t="str">
        <f>IF(ISBLANK('Set Schedules Here'!C534),"",'Set Schedules Here'!C534)</f>
        <v>lignite es</v>
      </c>
      <c r="C268" s="12" t="str">
        <f>IF(ISBLANK('Set Schedules Here'!D534),"",'Set Schedules Here'!D534)</f>
        <v/>
      </c>
      <c r="D268" s="18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1</v>
      </c>
      <c r="G268" s="12">
        <f>IF(ISBLANK('Set Schedules Here'!G534),"",ROUND('Set Schedules Here'!G534,rounding_decimal_places))</f>
        <v>2050</v>
      </c>
      <c r="H268" s="12">
        <f>IF(ISBLANK('Set Schedules Here'!G535),"",ROUND('Set Schedules Here'!G535,rounding_decimal_places))</f>
        <v>1</v>
      </c>
      <c r="I268" s="12" t="str">
        <f>IF(ISBLANK('Set Schedules Here'!H534),"",ROUND('Set Schedules Here'!H534,rounding_decimal_places))</f>
        <v/>
      </c>
      <c r="J268" s="12" t="str">
        <f>IF(ISBLANK('Set Schedules Here'!H535),"",ROUND('Set Schedules Here'!H535,rounding_decimal_places))</f>
        <v/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18" t="str">
        <f>IF(ISBLANK('Set Schedules Here'!AK535),"",ROUND('Set Schedules Here'!AK535,rounding_decimal_places))</f>
        <v/>
      </c>
    </row>
    <row r="269" spans="1:68" x14ac:dyDescent="0.45">
      <c r="A269" s="14" t="str">
        <f>'Set Schedules Here'!A536</f>
        <v>elec non BAU mandated capacity construction</v>
      </c>
      <c r="B269" s="12" t="str">
        <f>IF(ISBLANK('Set Schedules Here'!C536),"",'Set Schedules Here'!C536)</f>
        <v>offshore wind es</v>
      </c>
      <c r="C269" s="12" t="str">
        <f>IF(ISBLANK('Set Schedules Here'!D536),"",'Set Schedules Here'!D536)</f>
        <v/>
      </c>
      <c r="D269" s="18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1</v>
      </c>
      <c r="G269" s="12">
        <f>IF(ISBLANK('Set Schedules Here'!G536),"",ROUND('Set Schedules Here'!G536,rounding_decimal_places))</f>
        <v>2050</v>
      </c>
      <c r="H269" s="12">
        <f>IF(ISBLANK('Set Schedules Here'!G537),"",ROUND('Set Schedules Here'!G537,rounding_decimal_places))</f>
        <v>1</v>
      </c>
      <c r="I269" s="12" t="str">
        <f>IF(ISBLANK('Set Schedules Here'!H536),"",ROUND('Set Schedules Here'!H536,rounding_decimal_places))</f>
        <v/>
      </c>
      <c r="J269" s="12" t="str">
        <f>IF(ISBLANK('Set Schedules Here'!H537),"",ROUND('Set Schedules Here'!H537,rounding_decimal_places))</f>
        <v/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18" t="str">
        <f>IF(ISBLANK('Set Schedules Here'!AK537),"",ROUND('Set Schedules Here'!AK537,rounding_decimal_places))</f>
        <v/>
      </c>
    </row>
    <row r="270" spans="1:68" x14ac:dyDescent="0.45">
      <c r="A270" s="14" t="str">
        <f>'Set Schedules Here'!A538</f>
        <v>elec non BAU mandated capacity construction</v>
      </c>
      <c r="B270" s="12" t="str">
        <f>IF(ISBLANK('Set Schedules Here'!C538),"",'Set Schedules Here'!C538)</f>
        <v>crude oil es</v>
      </c>
      <c r="C270" s="12" t="str">
        <f>IF(ISBLANK('Set Schedules Here'!D538),"",'Set Schedules Here'!D538)</f>
        <v/>
      </c>
      <c r="D270" s="18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1</v>
      </c>
      <c r="G270" s="12">
        <f>IF(ISBLANK('Set Schedules Here'!G538),"",ROUND('Set Schedules Here'!G538,rounding_decimal_places))</f>
        <v>2050</v>
      </c>
      <c r="H270" s="12">
        <f>IF(ISBLANK('Set Schedules Here'!G539),"",ROUND('Set Schedules Here'!G539,rounding_decimal_places))</f>
        <v>1</v>
      </c>
      <c r="I270" s="12" t="str">
        <f>IF(ISBLANK('Set Schedules Here'!H538),"",ROUND('Set Schedules Here'!H538,rounding_decimal_places))</f>
        <v/>
      </c>
      <c r="J270" s="12" t="str">
        <f>IF(ISBLANK('Set Schedules Here'!H539),"",ROUND('Set Schedules Here'!H539,rounding_decimal_places))</f>
        <v/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18" t="str">
        <f>IF(ISBLANK('Set Schedules Here'!AK539),"",ROUND('Set Schedules Here'!AK539,rounding_decimal_places))</f>
        <v/>
      </c>
    </row>
    <row r="271" spans="1:68" x14ac:dyDescent="0.45">
      <c r="A271" s="14" t="str">
        <f>'Set Schedules Here'!A540</f>
        <v>elec non BAU mandated capacity construction</v>
      </c>
      <c r="B271" s="12" t="str">
        <f>IF(ISBLANK('Set Schedules Here'!C540),"",'Set Schedules Here'!C540)</f>
        <v>heavy or residual fuel oil es</v>
      </c>
      <c r="C271" s="12" t="str">
        <f>IF(ISBLANK('Set Schedules Here'!D540),"",'Set Schedules Here'!D540)</f>
        <v/>
      </c>
      <c r="D271" s="18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1</v>
      </c>
      <c r="G271" s="12">
        <f>IF(ISBLANK('Set Schedules Here'!G540),"",ROUND('Set Schedules Here'!G540,rounding_decimal_places))</f>
        <v>2050</v>
      </c>
      <c r="H271" s="12">
        <f>IF(ISBLANK('Set Schedules Here'!G541),"",ROUND('Set Schedules Here'!G541,rounding_decimal_places))</f>
        <v>1</v>
      </c>
      <c r="I271" s="12" t="str">
        <f>IF(ISBLANK('Set Schedules Here'!H540),"",ROUND('Set Schedules Here'!H540,rounding_decimal_places))</f>
        <v/>
      </c>
      <c r="J271" s="12" t="str">
        <f>IF(ISBLANK('Set Schedules Here'!H541),"",ROUND('Set Schedules Here'!H541,rounding_decimal_places))</f>
        <v/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18" t="str">
        <f>IF(ISBLANK('Set Schedules Here'!AK541),"",ROUND('Set Schedules Here'!AK541,rounding_decimal_places))</f>
        <v/>
      </c>
    </row>
    <row r="272" spans="1:68" x14ac:dyDescent="0.45">
      <c r="A272" s="14" t="str">
        <f>'Set Schedules Here'!A542</f>
        <v>elec non BAU mandated capacity construction</v>
      </c>
      <c r="B272" s="12" t="str">
        <f>IF(ISBLANK('Set Schedules Here'!C542),"",'Set Schedules Here'!C542)</f>
        <v>municipal solid waste es</v>
      </c>
      <c r="C272" s="12" t="str">
        <f>IF(ISBLANK('Set Schedules Here'!D542),"",'Set Schedules Here'!D542)</f>
        <v/>
      </c>
      <c r="D272" s="18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1</v>
      </c>
      <c r="G272" s="12">
        <f>IF(ISBLANK('Set Schedules Here'!G542),"",ROUND('Set Schedules Here'!G542,rounding_decimal_places))</f>
        <v>2050</v>
      </c>
      <c r="H272" s="12">
        <f>IF(ISBLANK('Set Schedules Here'!G543),"",ROUND('Set Schedules Here'!G543,rounding_decimal_places))</f>
        <v>1</v>
      </c>
      <c r="I272" s="12" t="str">
        <f>IF(ISBLANK('Set Schedules Here'!H542),"",ROUND('Set Schedules Here'!H542,rounding_decimal_places))</f>
        <v/>
      </c>
      <c r="J272" s="12" t="str">
        <f>IF(ISBLANK('Set Schedules Here'!H543),"",ROUND('Set Schedules Here'!H543,rounding_decimal_places))</f>
        <v/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18" t="str">
        <f>IF(ISBLANK('Set Schedules Here'!AK543),"",ROUND('Set Schedules Here'!AK543,rounding_decimal_places))</f>
        <v/>
      </c>
    </row>
    <row r="273" spans="1:68" x14ac:dyDescent="0.45">
      <c r="A273" s="14" t="str">
        <f>'Set Schedules Here'!A544</f>
        <v>elec non BAU RPS qualifying resources</v>
      </c>
      <c r="B273" s="12" t="str">
        <f>IF(ISBLANK('Set Schedules Here'!C544),"",'Set Schedules Here'!C544)</f>
        <v/>
      </c>
      <c r="C273" s="12" t="str">
        <f>IF(ISBLANK('Set Schedules Here'!D544),"",'Set Schedules Here'!D544)</f>
        <v/>
      </c>
      <c r="D273" s="18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2021</v>
      </c>
      <c r="J273" s="12">
        <f>IF(ISBLANK('Set Schedules Here'!H545),"",ROUND('Set Schedules Here'!H545,rounding_decimal_places))</f>
        <v>1</v>
      </c>
      <c r="K273" s="12">
        <f>IF(ISBLANK('Set Schedules Here'!I544),"",ROUND('Set Schedules Here'!I544,rounding_decimal_places))</f>
        <v>2050</v>
      </c>
      <c r="L273" s="12">
        <f>IF(ISBLANK('Set Schedules Here'!I545),"",ROUND('Set Schedules Here'!I545,rounding_decimal_places))</f>
        <v>1</v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18" t="str">
        <f>IF(ISBLANK('Set Schedules Here'!AK545),"",ROUND('Set Schedules Here'!AK545,rounding_decimal_places))</f>
        <v/>
      </c>
    </row>
    <row r="274" spans="1:68" x14ac:dyDescent="0.45">
      <c r="A274" s="14" t="str">
        <f>'Set Schedules Here'!A546</f>
        <v>elec non BAU guaranteed dispatch</v>
      </c>
      <c r="B274" s="12" t="str">
        <f>IF(ISBLANK('Set Schedules Here'!C546),"",'Set Schedules Here'!C546)</f>
        <v/>
      </c>
      <c r="C274" s="12" t="str">
        <f>IF(ISBLANK('Set Schedules Here'!D546),"",'Set Schedules Here'!D546)</f>
        <v/>
      </c>
      <c r="D274" s="18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2021</v>
      </c>
      <c r="J274" s="12">
        <f>IF(ISBLANK('Set Schedules Here'!H547),"",ROUND('Set Schedules Here'!H547,rounding_decimal_places))</f>
        <v>1</v>
      </c>
      <c r="K274" s="12">
        <f>IF(ISBLANK('Set Schedules Here'!I546),"",ROUND('Set Schedules Here'!I546,rounding_decimal_places))</f>
        <v>2050</v>
      </c>
      <c r="L274" s="12">
        <f>IF(ISBLANK('Set Schedules Here'!I547),"",ROUND('Set Schedules Here'!I547,rounding_decimal_places))</f>
        <v>1</v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18" t="str">
        <f>IF(ISBLANK('Set Schedules Here'!AK547),"",ROUND('Set Schedules Here'!AK547,rounding_decimal_places))</f>
        <v/>
      </c>
    </row>
    <row r="275" spans="1:68" x14ac:dyDescent="0.45">
      <c r="A275" s="14" t="str">
        <f>'Set Schedules Here'!A548</f>
        <v>elec reduce soft costs</v>
      </c>
      <c r="B275" s="12" t="str">
        <f>IF(ISBLANK('Set Schedules Here'!C548),"",'Set Schedules Here'!C548)</f>
        <v>hard coal es</v>
      </c>
      <c r="C275" s="12" t="str">
        <f>IF(ISBLANK('Set Schedules Here'!D548),"",'Set Schedules Here'!D548)</f>
        <v/>
      </c>
      <c r="D275" s="18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18" t="str">
        <f>IF(ISBLANK('Set Schedules Here'!AK549),"",ROUND('Set Schedules Here'!AK549,rounding_decimal_places))</f>
        <v/>
      </c>
    </row>
    <row r="276" spans="1:68" x14ac:dyDescent="0.45">
      <c r="A276" s="14" t="str">
        <f>'Set Schedules Here'!A550</f>
        <v>elec reduce soft costs</v>
      </c>
      <c r="B276" s="12" t="str">
        <f>IF(ISBLANK('Set Schedules Here'!C550),"",'Set Schedules Here'!C550)</f>
        <v>natural gas nonpeaker es</v>
      </c>
      <c r="C276" s="12" t="str">
        <f>IF(ISBLANK('Set Schedules Here'!D550),"",'Set Schedules Here'!D550)</f>
        <v/>
      </c>
      <c r="D276" s="18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18" t="str">
        <f>IF(ISBLANK('Set Schedules Here'!AK551),"",ROUND('Set Schedules Here'!AK551,rounding_decimal_places))</f>
        <v/>
      </c>
    </row>
    <row r="277" spans="1:68" x14ac:dyDescent="0.45">
      <c r="A277" s="14" t="str">
        <f>'Set Schedules Here'!A552</f>
        <v>elec reduce soft costs</v>
      </c>
      <c r="B277" s="12" t="str">
        <f>IF(ISBLANK('Set Schedules Here'!C552),"",'Set Schedules Here'!C552)</f>
        <v>nuclear es</v>
      </c>
      <c r="C277" s="12" t="str">
        <f>IF(ISBLANK('Set Schedules Here'!D552),"",'Set Schedules Here'!D552)</f>
        <v/>
      </c>
      <c r="D277" s="18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18" t="str">
        <f>IF(ISBLANK('Set Schedules Here'!AK553),"",ROUND('Set Schedules Here'!AK553,rounding_decimal_places))</f>
        <v/>
      </c>
    </row>
    <row r="278" spans="1:68" x14ac:dyDescent="0.45">
      <c r="A278" s="14" t="str">
        <f>'Set Schedules Here'!A554</f>
        <v>elec reduce soft costs</v>
      </c>
      <c r="B278" s="12" t="str">
        <f>IF(ISBLANK('Set Schedules Here'!C554),"",'Set Schedules Here'!C554)</f>
        <v>hydro es</v>
      </c>
      <c r="C278" s="12" t="str">
        <f>IF(ISBLANK('Set Schedules Here'!D554),"",'Set Schedules Here'!D554)</f>
        <v/>
      </c>
      <c r="D278" s="18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18" t="str">
        <f>IF(ISBLANK('Set Schedules Here'!AK555),"",ROUND('Set Schedules Here'!AK555,rounding_decimal_places))</f>
        <v/>
      </c>
    </row>
    <row r="279" spans="1:68" x14ac:dyDescent="0.45">
      <c r="A279" s="14" t="str">
        <f>'Set Schedules Here'!A556</f>
        <v>elec reduce soft costs</v>
      </c>
      <c r="B279" s="12" t="str">
        <f>IF(ISBLANK('Set Schedules Here'!C556),"",'Set Schedules Here'!C556)</f>
        <v>onshore wind es</v>
      </c>
      <c r="C279" s="12" t="str">
        <f>IF(ISBLANK('Set Schedules Here'!D556),"",'Set Schedules Here'!D556)</f>
        <v/>
      </c>
      <c r="D279" s="18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18" t="str">
        <f>IF(ISBLANK('Set Schedules Here'!AK557),"",ROUND('Set Schedules Here'!AK557,rounding_decimal_places))</f>
        <v/>
      </c>
    </row>
    <row r="280" spans="1:68" x14ac:dyDescent="0.45">
      <c r="A280" s="14" t="str">
        <f>'Set Schedules Here'!A558</f>
        <v>elec reduce soft costs</v>
      </c>
      <c r="B280" s="12" t="str">
        <f>IF(ISBLANK('Set Schedules Here'!C558),"",'Set Schedules Here'!C558)</f>
        <v>solar PV es</v>
      </c>
      <c r="C280" s="12" t="str">
        <f>IF(ISBLANK('Set Schedules Here'!D558),"",'Set Schedules Here'!D558)</f>
        <v/>
      </c>
      <c r="D280" s="18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18" t="str">
        <f>IF(ISBLANK('Set Schedules Here'!AK559),"",ROUND('Set Schedules Here'!AK559,rounding_decimal_places))</f>
        <v/>
      </c>
    </row>
    <row r="281" spans="1:68" x14ac:dyDescent="0.45">
      <c r="A281" s="14" t="str">
        <f>'Set Schedules Here'!A560</f>
        <v>elec reduce soft costs</v>
      </c>
      <c r="B281" s="12" t="str">
        <f>IF(ISBLANK('Set Schedules Here'!C560),"",'Set Schedules Here'!C560)</f>
        <v>solar thermal es</v>
      </c>
      <c r="C281" s="12" t="str">
        <f>IF(ISBLANK('Set Schedules Here'!D560),"",'Set Schedules Here'!D560)</f>
        <v/>
      </c>
      <c r="D281" s="18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18" t="str">
        <f>IF(ISBLANK('Set Schedules Here'!AK561),"",ROUND('Set Schedules Here'!AK561,rounding_decimal_places))</f>
        <v/>
      </c>
    </row>
    <row r="282" spans="1:68" x14ac:dyDescent="0.45">
      <c r="A282" s="14" t="str">
        <f>'Set Schedules Here'!A562</f>
        <v>elec reduce soft costs</v>
      </c>
      <c r="B282" s="12" t="str">
        <f>IF(ISBLANK('Set Schedules Here'!C562),"",'Set Schedules Here'!C562)</f>
        <v>biomass es</v>
      </c>
      <c r="C282" s="12" t="str">
        <f>IF(ISBLANK('Set Schedules Here'!D562),"",'Set Schedules Here'!D562)</f>
        <v/>
      </c>
      <c r="D282" s="18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18" t="str">
        <f>IF(ISBLANK('Set Schedules Here'!AK563),"",ROUND('Set Schedules Here'!AK563,rounding_decimal_places))</f>
        <v/>
      </c>
    </row>
    <row r="283" spans="1:68" x14ac:dyDescent="0.45">
      <c r="A283" s="14" t="str">
        <f>'Set Schedules Here'!A564</f>
        <v>elec reduce soft costs</v>
      </c>
      <c r="B283" s="12" t="str">
        <f>IF(ISBLANK('Set Schedules Here'!C564),"",'Set Schedules Here'!C564)</f>
        <v>geothermal es</v>
      </c>
      <c r="C283" s="12" t="str">
        <f>IF(ISBLANK('Set Schedules Here'!D564),"",'Set Schedules Here'!D564)</f>
        <v/>
      </c>
      <c r="D283" s="18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18" t="str">
        <f>IF(ISBLANK('Set Schedules Here'!AK565),"",ROUND('Set Schedules Here'!AK565,rounding_decimal_places))</f>
        <v/>
      </c>
    </row>
    <row r="284" spans="1:68" x14ac:dyDescent="0.45">
      <c r="A284" s="14" t="str">
        <f>'Set Schedules Here'!A566</f>
        <v>elec reduce soft costs</v>
      </c>
      <c r="B284" s="12" t="str">
        <f>IF(ISBLANK('Set Schedules Here'!C566),"",'Set Schedules Here'!C566)</f>
        <v>petroleum es</v>
      </c>
      <c r="C284" s="12" t="str">
        <f>IF(ISBLANK('Set Schedules Here'!D566),"",'Set Schedules Here'!D566)</f>
        <v/>
      </c>
      <c r="D284" s="18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18" t="str">
        <f>IF(ISBLANK('Set Schedules Here'!AK567),"",ROUND('Set Schedules Here'!AK567,rounding_decimal_places))</f>
        <v/>
      </c>
    </row>
    <row r="285" spans="1:68" x14ac:dyDescent="0.45">
      <c r="A285" s="14" t="str">
        <f>'Set Schedules Here'!A568</f>
        <v>elec reduce soft costs</v>
      </c>
      <c r="B285" s="12" t="str">
        <f>IF(ISBLANK('Set Schedules Here'!C568),"",'Set Schedules Here'!C568)</f>
        <v>natural gas peaker es</v>
      </c>
      <c r="C285" s="12" t="str">
        <f>IF(ISBLANK('Set Schedules Here'!D568),"",'Set Schedules Here'!D568)</f>
        <v/>
      </c>
      <c r="D285" s="18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18" t="str">
        <f>IF(ISBLANK('Set Schedules Here'!AK569),"",ROUND('Set Schedules Here'!AK569,rounding_decimal_places))</f>
        <v/>
      </c>
    </row>
    <row r="286" spans="1:68" x14ac:dyDescent="0.45">
      <c r="A286" s="14" t="str">
        <f>'Set Schedules Here'!A570</f>
        <v>elec reduce soft costs</v>
      </c>
      <c r="B286" s="12" t="str">
        <f>IF(ISBLANK('Set Schedules Here'!C570),"",'Set Schedules Here'!C570)</f>
        <v>lignite es</v>
      </c>
      <c r="C286" s="12" t="str">
        <f>IF(ISBLANK('Set Schedules Here'!D570),"",'Set Schedules Here'!D570)</f>
        <v/>
      </c>
      <c r="D286" s="18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18" t="str">
        <f>IF(ISBLANK('Set Schedules Here'!AK571),"",ROUND('Set Schedules Here'!AK571,rounding_decimal_places))</f>
        <v/>
      </c>
    </row>
    <row r="287" spans="1:68" x14ac:dyDescent="0.45">
      <c r="A287" s="14" t="str">
        <f>'Set Schedules Here'!A572</f>
        <v>elec reduce soft costs</v>
      </c>
      <c r="B287" s="12" t="str">
        <f>IF(ISBLANK('Set Schedules Here'!C572),"",'Set Schedules Here'!C572)</f>
        <v>offshore wind es</v>
      </c>
      <c r="C287" s="12" t="str">
        <f>IF(ISBLANK('Set Schedules Here'!D572),"",'Set Schedules Here'!D572)</f>
        <v/>
      </c>
      <c r="D287" s="18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18" t="str">
        <f>IF(ISBLANK('Set Schedules Here'!AK573),"",ROUND('Set Schedules Here'!AK573,rounding_decimal_places))</f>
        <v/>
      </c>
    </row>
    <row r="288" spans="1:68" x14ac:dyDescent="0.45">
      <c r="A288" s="14" t="str">
        <f>'Set Schedules Here'!A574</f>
        <v>elec reduce soft costs</v>
      </c>
      <c r="B288" s="12" t="str">
        <f>IF(ISBLANK('Set Schedules Here'!C574),"",'Set Schedules Here'!C574)</f>
        <v>crude oil es</v>
      </c>
      <c r="C288" s="12" t="str">
        <f>IF(ISBLANK('Set Schedules Here'!D574),"",'Set Schedules Here'!D574)</f>
        <v/>
      </c>
      <c r="D288" s="18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18" t="str">
        <f>IF(ISBLANK('Set Schedules Here'!AK575),"",ROUND('Set Schedules Here'!AK575,rounding_decimal_places))</f>
        <v/>
      </c>
    </row>
    <row r="289" spans="1:68" x14ac:dyDescent="0.45">
      <c r="A289" s="14" t="str">
        <f>'Set Schedules Here'!A576</f>
        <v>elec reduce soft costs</v>
      </c>
      <c r="B289" s="12" t="str">
        <f>IF(ISBLANK('Set Schedules Here'!C576),"",'Set Schedules Here'!C576)</f>
        <v>heavy or residual fuel oil es</v>
      </c>
      <c r="C289" s="12" t="str">
        <f>IF(ISBLANK('Set Schedules Here'!D576),"",'Set Schedules Here'!D576)</f>
        <v/>
      </c>
      <c r="D289" s="18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18" t="str">
        <f>IF(ISBLANK('Set Schedules Here'!AK577),"",ROUND('Set Schedules Here'!AK577,rounding_decimal_places))</f>
        <v/>
      </c>
    </row>
    <row r="290" spans="1:68" x14ac:dyDescent="0.45">
      <c r="A290" s="14" t="str">
        <f>'Set Schedules Here'!A578</f>
        <v>elec reduce soft costs</v>
      </c>
      <c r="B290" s="12" t="str">
        <f>IF(ISBLANK('Set Schedules Here'!C578),"",'Set Schedules Here'!C578)</f>
        <v>municipal solid waste es</v>
      </c>
      <c r="C290" s="12" t="str">
        <f>IF(ISBLANK('Set Schedules Here'!D578),"",'Set Schedules Here'!D578)</f>
        <v/>
      </c>
      <c r="D290" s="18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18" t="str">
        <f>IF(ISBLANK('Set Schedules Here'!AK579),"",ROUND('Set Schedules Here'!AK579,rounding_decimal_places))</f>
        <v/>
      </c>
    </row>
    <row r="291" spans="1:68" x14ac:dyDescent="0.45">
      <c r="A291" s="14" t="str">
        <f>'Set Schedules Here'!A580</f>
        <v>elec capacity construction subsidy</v>
      </c>
      <c r="B291" s="12" t="str">
        <f>IF(ISBLANK('Set Schedules Here'!C580),"",'Set Schedules Here'!C580)</f>
        <v>hard coal es</v>
      </c>
      <c r="C291" s="12" t="str">
        <f>IF(ISBLANK('Set Schedules Here'!D580),"",'Set Schedules Here'!D580)</f>
        <v/>
      </c>
      <c r="D291" s="18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18" t="str">
        <f>IF(ISBLANK('Set Schedules Here'!AK581),"",ROUND('Set Schedules Here'!AK581,rounding_decimal_places))</f>
        <v/>
      </c>
    </row>
    <row r="292" spans="1:68" x14ac:dyDescent="0.45">
      <c r="A292" s="14" t="str">
        <f>'Set Schedules Here'!A582</f>
        <v>elec capacity construction subsidy</v>
      </c>
      <c r="B292" s="12" t="str">
        <f>IF(ISBLANK('Set Schedules Here'!C582),"",'Set Schedules Here'!C582)</f>
        <v>natural gas nonpeaker es</v>
      </c>
      <c r="C292" s="12" t="str">
        <f>IF(ISBLANK('Set Schedules Here'!D582),"",'Set Schedules Here'!D582)</f>
        <v/>
      </c>
      <c r="D292" s="18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18" t="str">
        <f>IF(ISBLANK('Set Schedules Here'!AK583),"",ROUND('Set Schedules Here'!AK583,rounding_decimal_places))</f>
        <v/>
      </c>
    </row>
    <row r="293" spans="1:68" x14ac:dyDescent="0.45">
      <c r="A293" s="14" t="str">
        <f>'Set Schedules Here'!A584</f>
        <v>elec capacity construction subsidy</v>
      </c>
      <c r="B293" s="12" t="str">
        <f>IF(ISBLANK('Set Schedules Here'!C584),"",'Set Schedules Here'!C584)</f>
        <v>nuclear es</v>
      </c>
      <c r="C293" s="12" t="str">
        <f>IF(ISBLANK('Set Schedules Here'!D584),"",'Set Schedules Here'!D584)</f>
        <v/>
      </c>
      <c r="D293" s="18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18" t="str">
        <f>IF(ISBLANK('Set Schedules Here'!AK585),"",ROUND('Set Schedules Here'!AK585,rounding_decimal_places))</f>
        <v/>
      </c>
    </row>
    <row r="294" spans="1:68" x14ac:dyDescent="0.45">
      <c r="A294" s="14" t="str">
        <f>'Set Schedules Here'!A586</f>
        <v>elec capacity construction subsidy</v>
      </c>
      <c r="B294" s="12" t="str">
        <f>IF(ISBLANK('Set Schedules Here'!C586),"",'Set Schedules Here'!C586)</f>
        <v>hydro es</v>
      </c>
      <c r="C294" s="12" t="str">
        <f>IF(ISBLANK('Set Schedules Here'!D586),"",'Set Schedules Here'!D586)</f>
        <v/>
      </c>
      <c r="D294" s="18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18" t="str">
        <f>IF(ISBLANK('Set Schedules Here'!AK587),"",ROUND('Set Schedules Here'!AK587,rounding_decimal_places))</f>
        <v/>
      </c>
    </row>
    <row r="295" spans="1:68" x14ac:dyDescent="0.45">
      <c r="A295" s="14" t="str">
        <f>'Set Schedules Here'!A588</f>
        <v>elec capacity construction subsidy</v>
      </c>
      <c r="B295" s="12" t="str">
        <f>IF(ISBLANK('Set Schedules Here'!C588),"",'Set Schedules Here'!C588)</f>
        <v>onshore wind es</v>
      </c>
      <c r="C295" s="12" t="str">
        <f>IF(ISBLANK('Set Schedules Here'!D588),"",'Set Schedules Here'!D588)</f>
        <v/>
      </c>
      <c r="D295" s="18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18" t="str">
        <f>IF(ISBLANK('Set Schedules Here'!AK589),"",ROUND('Set Schedules Here'!AK589,rounding_decimal_places))</f>
        <v/>
      </c>
    </row>
    <row r="296" spans="1:68" x14ac:dyDescent="0.45">
      <c r="A296" s="14" t="str">
        <f>'Set Schedules Here'!A590</f>
        <v>elec capacity construction subsidy</v>
      </c>
      <c r="B296" s="12" t="str">
        <f>IF(ISBLANK('Set Schedules Here'!C590),"",'Set Schedules Here'!C590)</f>
        <v>solar PV es</v>
      </c>
      <c r="C296" s="12" t="str">
        <f>IF(ISBLANK('Set Schedules Here'!D590),"",'Set Schedules Here'!D590)</f>
        <v/>
      </c>
      <c r="D296" s="18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18" t="str">
        <f>IF(ISBLANK('Set Schedules Here'!AK591),"",ROUND('Set Schedules Here'!AK591,rounding_decimal_places))</f>
        <v/>
      </c>
    </row>
    <row r="297" spans="1:68" x14ac:dyDescent="0.45">
      <c r="A297" s="14" t="str">
        <f>'Set Schedules Here'!A592</f>
        <v>elec capacity construction subsidy</v>
      </c>
      <c r="B297" s="12" t="str">
        <f>IF(ISBLANK('Set Schedules Here'!C592),"",'Set Schedules Here'!C592)</f>
        <v>solar thermal es</v>
      </c>
      <c r="C297" s="12" t="str">
        <f>IF(ISBLANK('Set Schedules Here'!D592),"",'Set Schedules Here'!D592)</f>
        <v/>
      </c>
      <c r="D297" s="18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2050</v>
      </c>
      <c r="J297" s="12">
        <f>IF(ISBLANK('Set Schedules Here'!H593),"",ROUND('Set Schedules Here'!H593,rounding_decimal_places))</f>
        <v>1</v>
      </c>
      <c r="K297" s="12" t="str">
        <f>IF(ISBLANK('Set Schedules Here'!I592),"",ROUND('Set Schedules Here'!I592,rounding_decimal_places))</f>
        <v/>
      </c>
      <c r="L297" s="12" t="str">
        <f>IF(ISBLANK('Set Schedules Here'!I593),"",ROUND('Set Schedules Here'!I593,rounding_decimal_places))</f>
        <v/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18" t="str">
        <f>IF(ISBLANK('Set Schedules Here'!AK593),"",ROUND('Set Schedules Here'!AK593,rounding_decimal_places))</f>
        <v/>
      </c>
    </row>
    <row r="298" spans="1:68" x14ac:dyDescent="0.45">
      <c r="A298" s="14" t="str">
        <f>'Set Schedules Here'!A594</f>
        <v>elec capacity construction subsidy</v>
      </c>
      <c r="B298" s="12" t="str">
        <f>IF(ISBLANK('Set Schedules Here'!C594),"",'Set Schedules Here'!C594)</f>
        <v>biomass es</v>
      </c>
      <c r="C298" s="12" t="str">
        <f>IF(ISBLANK('Set Schedules Here'!D594),"",'Set Schedules Here'!D594)</f>
        <v/>
      </c>
      <c r="D298" s="18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2050</v>
      </c>
      <c r="J298" s="12">
        <f>IF(ISBLANK('Set Schedules Here'!H595),"",ROUND('Set Schedules Here'!H595,rounding_decimal_places))</f>
        <v>1</v>
      </c>
      <c r="K298" s="12" t="str">
        <f>IF(ISBLANK('Set Schedules Here'!I594),"",ROUND('Set Schedules Here'!I594,rounding_decimal_places))</f>
        <v/>
      </c>
      <c r="L298" s="12" t="str">
        <f>IF(ISBLANK('Set Schedules Here'!I595),"",ROUND('Set Schedules Here'!I595,rounding_decimal_places))</f>
        <v/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18" t="str">
        <f>IF(ISBLANK('Set Schedules Here'!AK595),"",ROUND('Set Schedules Here'!AK595,rounding_decimal_places))</f>
        <v/>
      </c>
    </row>
    <row r="299" spans="1:68" x14ac:dyDescent="0.45">
      <c r="A299" s="14" t="str">
        <f>'Set Schedules Here'!A596</f>
        <v>elec capacity construction subsidy</v>
      </c>
      <c r="B299" s="12" t="str">
        <f>IF(ISBLANK('Set Schedules Here'!C596),"",'Set Schedules Here'!C596)</f>
        <v>geothermal es</v>
      </c>
      <c r="C299" s="12" t="str">
        <f>IF(ISBLANK('Set Schedules Here'!D596),"",'Set Schedules Here'!D596)</f>
        <v/>
      </c>
      <c r="D299" s="18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2050</v>
      </c>
      <c r="J299" s="12">
        <f>IF(ISBLANK('Set Schedules Here'!H597),"",ROUND('Set Schedules Here'!H597,rounding_decimal_places))</f>
        <v>1</v>
      </c>
      <c r="K299" s="12" t="str">
        <f>IF(ISBLANK('Set Schedules Here'!I596),"",ROUND('Set Schedules Here'!I596,rounding_decimal_places))</f>
        <v/>
      </c>
      <c r="L299" s="12" t="str">
        <f>IF(ISBLANK('Set Schedules Here'!I597),"",ROUND('Set Schedules Here'!I597,rounding_decimal_places))</f>
        <v/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18" t="str">
        <f>IF(ISBLANK('Set Schedules Here'!AK597),"",ROUND('Set Schedules Here'!AK597,rounding_decimal_places))</f>
        <v/>
      </c>
    </row>
    <row r="300" spans="1:68" x14ac:dyDescent="0.45">
      <c r="A300" s="14" t="str">
        <f>'Set Schedules Here'!A598</f>
        <v>elec capacity construction subsidy</v>
      </c>
      <c r="B300" s="12" t="str">
        <f>IF(ISBLANK('Set Schedules Here'!C598),"",'Set Schedules Here'!C598)</f>
        <v>petroleum es</v>
      </c>
      <c r="C300" s="12" t="str">
        <f>IF(ISBLANK('Set Schedules Here'!D598),"",'Set Schedules Here'!D598)</f>
        <v/>
      </c>
      <c r="D300" s="18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2050</v>
      </c>
      <c r="J300" s="12">
        <f>IF(ISBLANK('Set Schedules Here'!H599),"",ROUND('Set Schedules Here'!H599,rounding_decimal_places))</f>
        <v>1</v>
      </c>
      <c r="K300" s="12" t="str">
        <f>IF(ISBLANK('Set Schedules Here'!I598),"",ROUND('Set Schedules Here'!I598,rounding_decimal_places))</f>
        <v/>
      </c>
      <c r="L300" s="12" t="str">
        <f>IF(ISBLANK('Set Schedules Here'!I599),"",ROUND('Set Schedules Here'!I599,rounding_decimal_places))</f>
        <v/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18" t="str">
        <f>IF(ISBLANK('Set Schedules Here'!AK599),"",ROUND('Set Schedules Here'!AK599,rounding_decimal_places))</f>
        <v/>
      </c>
    </row>
    <row r="301" spans="1:68" x14ac:dyDescent="0.45">
      <c r="A301" s="14" t="str">
        <f>'Set Schedules Here'!A600</f>
        <v>elec capacity construction subsidy</v>
      </c>
      <c r="B301" s="12" t="str">
        <f>IF(ISBLANK('Set Schedules Here'!C600),"",'Set Schedules Here'!C600)</f>
        <v>natural gas peaker es</v>
      </c>
      <c r="C301" s="12" t="str">
        <f>IF(ISBLANK('Set Schedules Here'!D600),"",'Set Schedules Here'!D600)</f>
        <v/>
      </c>
      <c r="D301" s="18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2050</v>
      </c>
      <c r="J301" s="12">
        <f>IF(ISBLANK('Set Schedules Here'!H601),"",ROUND('Set Schedules Here'!H601,rounding_decimal_places))</f>
        <v>1</v>
      </c>
      <c r="K301" s="12" t="str">
        <f>IF(ISBLANK('Set Schedules Here'!I600),"",ROUND('Set Schedules Here'!I600,rounding_decimal_places))</f>
        <v/>
      </c>
      <c r="L301" s="12" t="str">
        <f>IF(ISBLANK('Set Schedules Here'!I601),"",ROUND('Set Schedules Here'!I601,rounding_decimal_places))</f>
        <v/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18" t="str">
        <f>IF(ISBLANK('Set Schedules Here'!AK601),"",ROUND('Set Schedules Here'!AK601,rounding_decimal_places))</f>
        <v/>
      </c>
    </row>
    <row r="302" spans="1:68" x14ac:dyDescent="0.45">
      <c r="A302" s="14" t="str">
        <f>'Set Schedules Here'!A602</f>
        <v>elec capacity construction subsidy</v>
      </c>
      <c r="B302" s="12" t="str">
        <f>IF(ISBLANK('Set Schedules Here'!C602),"",'Set Schedules Here'!C602)</f>
        <v>lignite es</v>
      </c>
      <c r="C302" s="12" t="str">
        <f>IF(ISBLANK('Set Schedules Here'!D602),"",'Set Schedules Here'!D602)</f>
        <v/>
      </c>
      <c r="D302" s="18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2050</v>
      </c>
      <c r="J302" s="12">
        <f>IF(ISBLANK('Set Schedules Here'!H603),"",ROUND('Set Schedules Here'!H603,rounding_decimal_places))</f>
        <v>1</v>
      </c>
      <c r="K302" s="12" t="str">
        <f>IF(ISBLANK('Set Schedules Here'!I602),"",ROUND('Set Schedules Here'!I602,rounding_decimal_places))</f>
        <v/>
      </c>
      <c r="L302" s="12" t="str">
        <f>IF(ISBLANK('Set Schedules Here'!I603),"",ROUND('Set Schedules Here'!I603,rounding_decimal_places))</f>
        <v/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18" t="str">
        <f>IF(ISBLANK('Set Schedules Here'!AK603),"",ROUND('Set Schedules Here'!AK603,rounding_decimal_places))</f>
        <v/>
      </c>
    </row>
    <row r="303" spans="1:68" x14ac:dyDescent="0.45">
      <c r="A303" s="14" t="str">
        <f>'Set Schedules Here'!A604</f>
        <v>elec capacity construction subsidy</v>
      </c>
      <c r="B303" s="12" t="str">
        <f>IF(ISBLANK('Set Schedules Here'!C604),"",'Set Schedules Here'!C604)</f>
        <v>offshore wind es</v>
      </c>
      <c r="C303" s="12" t="str">
        <f>IF(ISBLANK('Set Schedules Here'!D604),"",'Set Schedules Here'!D604)</f>
        <v/>
      </c>
      <c r="D303" s="18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18" t="str">
        <f>IF(ISBLANK('Set Schedules Here'!AK605),"",ROUND('Set Schedules Here'!AK605,rounding_decimal_places))</f>
        <v/>
      </c>
    </row>
    <row r="304" spans="1:68" x14ac:dyDescent="0.45">
      <c r="A304" s="14" t="str">
        <f>'Set Schedules Here'!A606</f>
        <v>elec capacity construction subsidy</v>
      </c>
      <c r="B304" s="12" t="str">
        <f>IF(ISBLANK('Set Schedules Here'!C606),"",'Set Schedules Here'!C606)</f>
        <v>crude oil es</v>
      </c>
      <c r="C304" s="12" t="str">
        <f>IF(ISBLANK('Set Schedules Here'!D606),"",'Set Schedules Here'!D606)</f>
        <v/>
      </c>
      <c r="D304" s="18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18" t="str">
        <f>IF(ISBLANK('Set Schedules Here'!AK607),"",ROUND('Set Schedules Here'!AK607,rounding_decimal_places))</f>
        <v/>
      </c>
    </row>
    <row r="305" spans="1:68" x14ac:dyDescent="0.45">
      <c r="A305" s="14" t="str">
        <f>'Set Schedules Here'!A608</f>
        <v>elec capacity construction subsidy</v>
      </c>
      <c r="B305" s="12" t="str">
        <f>IF(ISBLANK('Set Schedules Here'!C608),"",'Set Schedules Here'!C608)</f>
        <v>heavy or residual fuel oil es</v>
      </c>
      <c r="C305" s="12" t="str">
        <f>IF(ISBLANK('Set Schedules Here'!D608),"",'Set Schedules Here'!D608)</f>
        <v/>
      </c>
      <c r="D305" s="18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18" t="str">
        <f>IF(ISBLANK('Set Schedules Here'!AK609),"",ROUND('Set Schedules Here'!AK609,rounding_decimal_places))</f>
        <v/>
      </c>
    </row>
    <row r="306" spans="1:68" x14ac:dyDescent="0.45">
      <c r="A306" s="14" t="str">
        <f>'Set Schedules Here'!A610</f>
        <v>elec capacity construction subsidy</v>
      </c>
      <c r="B306" s="12" t="str">
        <f>IF(ISBLANK('Set Schedules Here'!C610),"",'Set Schedules Here'!C610)</f>
        <v>municipal solid waste es</v>
      </c>
      <c r="C306" s="12" t="str">
        <f>IF(ISBLANK('Set Schedules Here'!D610),"",'Set Schedules Here'!D610)</f>
        <v/>
      </c>
      <c r="D306" s="18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18" t="str">
        <f>IF(ISBLANK('Set Schedules Here'!AK611),"",ROUND('Set Schedules Here'!AK611,rounding_decimal_places))</f>
        <v/>
      </c>
    </row>
    <row r="307" spans="1:68" x14ac:dyDescent="0.45">
      <c r="A307" s="14" t="str">
        <f>'Set Schedules Here'!A612</f>
        <v>bldgs rebate</v>
      </c>
      <c r="B307" s="12" t="str">
        <f>IF(ISBLANK('Set Schedules Here'!C612),"",'Set Schedules Here'!C612)</f>
        <v>heating</v>
      </c>
      <c r="C307" s="12" t="str">
        <f>IF(ISBLANK('Set Schedules Here'!D612),"",'Set Schedules Here'!D612)</f>
        <v/>
      </c>
      <c r="D307" s="18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2021</v>
      </c>
      <c r="J307" s="12">
        <f>IF(ISBLANK('Set Schedules Here'!H613),"",ROUND('Set Schedules Here'!H613,rounding_decimal_places))</f>
        <v>1</v>
      </c>
      <c r="K307" s="12">
        <f>IF(ISBLANK('Set Schedules Here'!I612),"",ROUND('Set Schedules Here'!I612,rounding_decimal_places))</f>
        <v>2050</v>
      </c>
      <c r="L307" s="12">
        <f>IF(ISBLANK('Set Schedules Here'!I613),"",ROUND('Set Schedules Here'!I613,rounding_decimal_places))</f>
        <v>1</v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18" t="str">
        <f>IF(ISBLANK('Set Schedules Here'!AK613),"",ROUND('Set Schedules Here'!AK613,rounding_decimal_places))</f>
        <v/>
      </c>
    </row>
    <row r="308" spans="1:68" x14ac:dyDescent="0.45">
      <c r="A308" s="14" t="str">
        <f>'Set Schedules Here'!A614</f>
        <v>bldgs rebate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/>
      </c>
      <c r="D308" s="18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2021</v>
      </c>
      <c r="J308" s="12">
        <f>IF(ISBLANK('Set Schedules Here'!H615),"",ROUND('Set Schedules Here'!H615,rounding_decimal_places))</f>
        <v>1</v>
      </c>
      <c r="K308" s="12">
        <f>IF(ISBLANK('Set Schedules Here'!I614),"",ROUND('Set Schedules Here'!I614,rounding_decimal_places))</f>
        <v>2050</v>
      </c>
      <c r="L308" s="12">
        <f>IF(ISBLANK('Set Schedules Here'!I615),"",ROUND('Set Schedules Here'!I615,rounding_decimal_places))</f>
        <v>1</v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18" t="str">
        <f>IF(ISBLANK('Set Schedules Here'!AK615),"",ROUND('Set Schedules Here'!AK615,rounding_decimal_places))</f>
        <v/>
      </c>
    </row>
    <row r="309" spans="1:68" x14ac:dyDescent="0.45">
      <c r="A309" s="14" t="str">
        <f>'Set Schedules Here'!A616</f>
        <v>bldgs rebate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/>
      </c>
      <c r="D309" s="18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2021</v>
      </c>
      <c r="J309" s="12">
        <f>IF(ISBLANK('Set Schedules Here'!H617),"",ROUND('Set Schedules Here'!H617,rounding_decimal_places))</f>
        <v>1</v>
      </c>
      <c r="K309" s="12">
        <f>IF(ISBLANK('Set Schedules Here'!I616),"",ROUND('Set Schedules Here'!I616,rounding_decimal_places))</f>
        <v>2050</v>
      </c>
      <c r="L309" s="12">
        <f>IF(ISBLANK('Set Schedules Here'!I617),"",ROUND('Set Schedules Here'!I617,rounding_decimal_places))</f>
        <v>1</v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18" t="str">
        <f>IF(ISBLANK('Set Schedules Here'!AK617),"",ROUND('Set Schedules Here'!AK617,rounding_decimal_places))</f>
        <v/>
      </c>
    </row>
    <row r="310" spans="1:68" x14ac:dyDescent="0.45">
      <c r="A310" s="14" t="str">
        <f>'Set Schedules Here'!A618</f>
        <v>bldgs rebate</v>
      </c>
      <c r="B310" s="12" t="str">
        <f>IF(ISBLANK('Set Schedules Here'!C618),"",'Set Schedules Here'!C618)</f>
        <v>lighting</v>
      </c>
      <c r="C310" s="12" t="str">
        <f>IF(ISBLANK('Set Schedules Here'!D618),"",'Set Schedules Here'!D618)</f>
        <v/>
      </c>
      <c r="D310" s="18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2021</v>
      </c>
      <c r="J310" s="12">
        <f>IF(ISBLANK('Set Schedules Here'!H619),"",ROUND('Set Schedules Here'!H619,rounding_decimal_places))</f>
        <v>1</v>
      </c>
      <c r="K310" s="12">
        <f>IF(ISBLANK('Set Schedules Here'!I618),"",ROUND('Set Schedules Here'!I618,rounding_decimal_places))</f>
        <v>2050</v>
      </c>
      <c r="L310" s="12">
        <f>IF(ISBLANK('Set Schedules Here'!I619),"",ROUND('Set Schedules Here'!I619,rounding_decimal_places))</f>
        <v>1</v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18" t="str">
        <f>IF(ISBLANK('Set Schedules Here'!AK619),"",ROUND('Set Schedules Here'!AK619,rounding_decimal_places))</f>
        <v/>
      </c>
    </row>
    <row r="311" spans="1:68" x14ac:dyDescent="0.45">
      <c r="A311" s="14" t="str">
        <f>'Set Schedules Here'!A620</f>
        <v>bldgs rebate</v>
      </c>
      <c r="B311" s="12" t="str">
        <f>IF(ISBLANK('Set Schedules Here'!C620),"",'Set Schedules Here'!C620)</f>
        <v>appliances</v>
      </c>
      <c r="C311" s="12" t="str">
        <f>IF(ISBLANK('Set Schedules Here'!D620),"",'Set Schedules Here'!D620)</f>
        <v/>
      </c>
      <c r="D311" s="18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2021</v>
      </c>
      <c r="J311" s="12">
        <f>IF(ISBLANK('Set Schedules Here'!H621),"",ROUND('Set Schedules Here'!H621,rounding_decimal_places))</f>
        <v>1</v>
      </c>
      <c r="K311" s="12">
        <f>IF(ISBLANK('Set Schedules Here'!I620),"",ROUND('Set Schedules Here'!I620,rounding_decimal_places))</f>
        <v>2050</v>
      </c>
      <c r="L311" s="12">
        <f>IF(ISBLANK('Set Schedules Here'!I621),"",ROUND('Set Schedules Here'!I621,rounding_decimal_places))</f>
        <v>1</v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18" t="str">
        <f>IF(ISBLANK('Set Schedules Here'!AK621),"",ROUND('Set Schedules Here'!AK621,rounding_decimal_places))</f>
        <v/>
      </c>
    </row>
    <row r="312" spans="1:68" x14ac:dyDescent="0.45">
      <c r="A312" s="14" t="str">
        <f>'Set Schedules Here'!A622</f>
        <v>bldgs rebate</v>
      </c>
      <c r="B312" s="12" t="str">
        <f>IF(ISBLANK('Set Schedules Here'!C622),"",'Set Schedules Here'!C622)</f>
        <v>other component</v>
      </c>
      <c r="C312" s="12" t="str">
        <f>IF(ISBLANK('Set Schedules Here'!D622),"",'Set Schedules Here'!D622)</f>
        <v/>
      </c>
      <c r="D312" s="18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2021</v>
      </c>
      <c r="J312" s="12">
        <f>IF(ISBLANK('Set Schedules Here'!H623),"",ROUND('Set Schedules Here'!H623,rounding_decimal_places))</f>
        <v>1</v>
      </c>
      <c r="K312" s="12">
        <f>IF(ISBLANK('Set Schedules Here'!I622),"",ROUND('Set Schedules Here'!I622,rounding_decimal_places))</f>
        <v>2050</v>
      </c>
      <c r="L312" s="12">
        <f>IF(ISBLANK('Set Schedules Here'!I623),"",ROUND('Set Schedules Here'!I623,rounding_decimal_places))</f>
        <v>1</v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18" t="str">
        <f>IF(ISBLANK('Set Schedules Here'!AK623),"",ROUND('Set Schedules Here'!AK623,rounding_decimal_places))</f>
        <v/>
      </c>
    </row>
    <row r="313" spans="1:68" x14ac:dyDescent="0.45">
      <c r="A313" s="14" t="str">
        <f>'Set Schedules Here'!A624</f>
        <v>bldgs efficiency standards</v>
      </c>
      <c r="B313" s="12" t="str">
        <f>IF(ISBLANK('Set Schedules Here'!C624),"",'Set Schedules Here'!C624)</f>
        <v>heating</v>
      </c>
      <c r="C313" s="12" t="str">
        <f>IF(ISBLANK('Set Schedules Here'!D624),"",'Set Schedules Here'!D624)</f>
        <v>urban residential</v>
      </c>
      <c r="D313" s="18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18" t="str">
        <f>IF(ISBLANK('Set Schedules Here'!AK625),"",ROUND('Set Schedules Here'!AK625,rounding_decimal_places))</f>
        <v/>
      </c>
    </row>
    <row r="314" spans="1:68" x14ac:dyDescent="0.45">
      <c r="A314" s="14" t="str">
        <f>'Set Schedules Here'!A626</f>
        <v>bldgs efficiency standards</v>
      </c>
      <c r="B314" s="12" t="str">
        <f>IF(ISBLANK('Set Schedules Here'!C626),"",'Set Schedules Here'!C626)</f>
        <v>heating</v>
      </c>
      <c r="C314" s="12" t="str">
        <f>IF(ISBLANK('Set Schedules Here'!D626),"",'Set Schedules Here'!D626)</f>
        <v>rural residential</v>
      </c>
      <c r="D314" s="18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18" t="str">
        <f>IF(ISBLANK('Set Schedules Here'!AK627),"",ROUND('Set Schedules Here'!AK627,rounding_decimal_places))</f>
        <v/>
      </c>
    </row>
    <row r="315" spans="1:68" x14ac:dyDescent="0.45">
      <c r="A315" s="14" t="str">
        <f>'Set Schedules Here'!A628</f>
        <v>bldgs efficiency standards</v>
      </c>
      <c r="B315" s="12" t="str">
        <f>IF(ISBLANK('Set Schedules Here'!C628),"",'Set Schedules Here'!C628)</f>
        <v>heating</v>
      </c>
      <c r="C315" s="12" t="str">
        <f>IF(ISBLANK('Set Schedules Here'!D628),"",'Set Schedules Here'!D628)</f>
        <v>commercial</v>
      </c>
      <c r="D315" s="18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18" t="str">
        <f>IF(ISBLANK('Set Schedules Here'!AK629),"",ROUND('Set Schedules Here'!AK629,rounding_decimal_places))</f>
        <v/>
      </c>
    </row>
    <row r="316" spans="1:68" x14ac:dyDescent="0.45">
      <c r="A316" s="14" t="str">
        <f>'Set Schedules Here'!A630</f>
        <v>bldgs efficiency standards</v>
      </c>
      <c r="B316" s="12" t="str">
        <f>IF(ISBLANK('Set Schedules Here'!C630),"",'Set Schedules Here'!C630)</f>
        <v>cooling and ventilation</v>
      </c>
      <c r="C316" s="12" t="str">
        <f>IF(ISBLANK('Set Schedules Here'!D630),"",'Set Schedules Here'!D630)</f>
        <v>urban residential</v>
      </c>
      <c r="D316" s="18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18" t="str">
        <f>IF(ISBLANK('Set Schedules Here'!AK631),"",ROUND('Set Schedules Here'!AK631,rounding_decimal_places))</f>
        <v/>
      </c>
    </row>
    <row r="317" spans="1:68" x14ac:dyDescent="0.45">
      <c r="A317" s="14" t="str">
        <f>'Set Schedules Here'!A632</f>
        <v>bldgs efficiency standards</v>
      </c>
      <c r="B317" s="12" t="str">
        <f>IF(ISBLANK('Set Schedules Here'!C632),"",'Set Schedules Here'!C632)</f>
        <v>cooling and ventilation</v>
      </c>
      <c r="C317" s="12" t="str">
        <f>IF(ISBLANK('Set Schedules Here'!D632),"",'Set Schedules Here'!D632)</f>
        <v>rural residential</v>
      </c>
      <c r="D317" s="18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18" t="str">
        <f>IF(ISBLANK('Set Schedules Here'!AK633),"",ROUND('Set Schedules Here'!AK633,rounding_decimal_places))</f>
        <v/>
      </c>
    </row>
    <row r="318" spans="1:68" x14ac:dyDescent="0.45">
      <c r="A318" s="14" t="str">
        <f>'Set Schedules Here'!A634</f>
        <v>bldgs efficiency standards</v>
      </c>
      <c r="B318" s="12" t="str">
        <f>IF(ISBLANK('Set Schedules Here'!C634),"",'Set Schedules Here'!C634)</f>
        <v>cooling and ventilation</v>
      </c>
      <c r="C318" s="12" t="str">
        <f>IF(ISBLANK('Set Schedules Here'!D634),"",'Set Schedules Here'!D634)</f>
        <v>commercial</v>
      </c>
      <c r="D318" s="18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18" t="str">
        <f>IF(ISBLANK('Set Schedules Here'!AK635),"",ROUND('Set Schedules Here'!AK635,rounding_decimal_places))</f>
        <v/>
      </c>
    </row>
    <row r="319" spans="1:68" x14ac:dyDescent="0.45">
      <c r="A319" s="14" t="str">
        <f>'Set Schedules Here'!A636</f>
        <v>bldgs efficiency standards</v>
      </c>
      <c r="B319" s="12" t="str">
        <f>IF(ISBLANK('Set Schedules Here'!C636),"",'Set Schedules Here'!C636)</f>
        <v>envelope</v>
      </c>
      <c r="C319" s="12" t="str">
        <f>IF(ISBLANK('Set Schedules Here'!D636),"",'Set Schedules Here'!D636)</f>
        <v>urban residential</v>
      </c>
      <c r="D319" s="18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18" t="str">
        <f>IF(ISBLANK('Set Schedules Here'!AK637),"",ROUND('Set Schedules Here'!AK637,rounding_decimal_places))</f>
        <v/>
      </c>
    </row>
    <row r="320" spans="1:68" x14ac:dyDescent="0.45">
      <c r="A320" s="14" t="str">
        <f>'Set Schedules Here'!A638</f>
        <v>bldgs efficiency standards</v>
      </c>
      <c r="B320" s="12" t="str">
        <f>IF(ISBLANK('Set Schedules Here'!C638),"",'Set Schedules Here'!C638)</f>
        <v>envelope</v>
      </c>
      <c r="C320" s="12" t="str">
        <f>IF(ISBLANK('Set Schedules Here'!D638),"",'Set Schedules Here'!D638)</f>
        <v>rural residential</v>
      </c>
      <c r="D320" s="18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18" t="str">
        <f>IF(ISBLANK('Set Schedules Here'!AK639),"",ROUND('Set Schedules Here'!AK639,rounding_decimal_places))</f>
        <v/>
      </c>
    </row>
    <row r="321" spans="1:68" x14ac:dyDescent="0.45">
      <c r="A321" s="14" t="str">
        <f>'Set Schedules Here'!A640</f>
        <v>bldgs efficiency standards</v>
      </c>
      <c r="B321" s="12" t="str">
        <f>IF(ISBLANK('Set Schedules Here'!C640),"",'Set Schedules Here'!C640)</f>
        <v>envelope</v>
      </c>
      <c r="C321" s="12" t="str">
        <f>IF(ISBLANK('Set Schedules Here'!D640),"",'Set Schedules Here'!D640)</f>
        <v>commercial</v>
      </c>
      <c r="D321" s="18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2050</v>
      </c>
      <c r="J321" s="12">
        <f>IF(ISBLANK('Set Schedules Here'!H641),"",ROUND('Set Schedules Here'!H641,rounding_decimal_places))</f>
        <v>1</v>
      </c>
      <c r="K321" s="12" t="str">
        <f>IF(ISBLANK('Set Schedules Here'!I640),"",ROUND('Set Schedules Here'!I640,rounding_decimal_places))</f>
        <v/>
      </c>
      <c r="L321" s="12" t="str">
        <f>IF(ISBLANK('Set Schedules Here'!I641),"",ROUND('Set Schedules Here'!I641,rounding_decimal_places))</f>
        <v/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18" t="str">
        <f>IF(ISBLANK('Set Schedules Here'!AK641),"",ROUND('Set Schedules Here'!AK641,rounding_decimal_places))</f>
        <v/>
      </c>
    </row>
    <row r="322" spans="1:68" x14ac:dyDescent="0.45">
      <c r="A322" s="14" t="str">
        <f>'Set Schedules Here'!A642</f>
        <v>bldgs efficiency standards</v>
      </c>
      <c r="B322" s="12" t="str">
        <f>IF(ISBLANK('Set Schedules Here'!C642),"",'Set Schedules Here'!C642)</f>
        <v>lighting</v>
      </c>
      <c r="C322" s="12" t="str">
        <f>IF(ISBLANK('Set Schedules Here'!D642),"",'Set Schedules Here'!D642)</f>
        <v>urban residential</v>
      </c>
      <c r="D322" s="18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2050</v>
      </c>
      <c r="J322" s="12">
        <f>IF(ISBLANK('Set Schedules Here'!H643),"",ROUND('Set Schedules Here'!H643,rounding_decimal_places))</f>
        <v>1</v>
      </c>
      <c r="K322" s="12" t="str">
        <f>IF(ISBLANK('Set Schedules Here'!I642),"",ROUND('Set Schedules Here'!I642,rounding_decimal_places))</f>
        <v/>
      </c>
      <c r="L322" s="12" t="str">
        <f>IF(ISBLANK('Set Schedules Here'!I643),"",ROUND('Set Schedules Here'!I643,rounding_decimal_places))</f>
        <v/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18" t="str">
        <f>IF(ISBLANK('Set Schedules Here'!AK643),"",ROUND('Set Schedules Here'!AK643,rounding_decimal_places))</f>
        <v/>
      </c>
    </row>
    <row r="323" spans="1:68" x14ac:dyDescent="0.45">
      <c r="A323" s="14" t="str">
        <f>'Set Schedules Here'!A644</f>
        <v>bldgs efficiency standards</v>
      </c>
      <c r="B323" s="12" t="str">
        <f>IF(ISBLANK('Set Schedules Here'!C644),"",'Set Schedules Here'!C644)</f>
        <v>lighting</v>
      </c>
      <c r="C323" s="12" t="str">
        <f>IF(ISBLANK('Set Schedules Here'!D644),"",'Set Schedules Here'!D644)</f>
        <v>rural residential</v>
      </c>
      <c r="D323" s="18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18" t="str">
        <f>IF(ISBLANK('Set Schedules Here'!AK645),"",ROUND('Set Schedules Here'!AK645,rounding_decimal_places))</f>
        <v/>
      </c>
    </row>
    <row r="324" spans="1:68" x14ac:dyDescent="0.45">
      <c r="A324" s="14" t="str">
        <f>'Set Schedules Here'!A646</f>
        <v>bldgs efficiency standards</v>
      </c>
      <c r="B324" s="12" t="str">
        <f>IF(ISBLANK('Set Schedules Here'!C646),"",'Set Schedules Here'!C646)</f>
        <v>lighting</v>
      </c>
      <c r="C324" s="12" t="str">
        <f>IF(ISBLANK('Set Schedules Here'!D646),"",'Set Schedules Here'!D646)</f>
        <v>commercial</v>
      </c>
      <c r="D324" s="18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18" t="str">
        <f>IF(ISBLANK('Set Schedules Here'!AK647),"",ROUND('Set Schedules Here'!AK647,rounding_decimal_places))</f>
        <v/>
      </c>
    </row>
    <row r="325" spans="1:68" x14ac:dyDescent="0.45">
      <c r="A325" s="14" t="str">
        <f>'Set Schedules Here'!A648</f>
        <v>bldgs efficiency standards</v>
      </c>
      <c r="B325" s="12" t="str">
        <f>IF(ISBLANK('Set Schedules Here'!C648),"",'Set Schedules Here'!C648)</f>
        <v>appliances</v>
      </c>
      <c r="C325" s="12" t="str">
        <f>IF(ISBLANK('Set Schedules Here'!D648),"",'Set Schedules Here'!D648)</f>
        <v>urban residential</v>
      </c>
      <c r="D325" s="18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18" t="str">
        <f>IF(ISBLANK('Set Schedules Here'!AK649),"",ROUND('Set Schedules Here'!AK649,rounding_decimal_places))</f>
        <v/>
      </c>
    </row>
    <row r="326" spans="1:68" x14ac:dyDescent="0.45">
      <c r="A326" s="14" t="str">
        <f>'Set Schedules Here'!A650</f>
        <v>bldgs efficiency standards</v>
      </c>
      <c r="B326" s="12" t="str">
        <f>IF(ISBLANK('Set Schedules Here'!C650),"",'Set Schedules Here'!C650)</f>
        <v>appliances</v>
      </c>
      <c r="C326" s="12" t="str">
        <f>IF(ISBLANK('Set Schedules Here'!D650),"",'Set Schedules Here'!D650)</f>
        <v>rural residential</v>
      </c>
      <c r="D326" s="18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18" t="str">
        <f>IF(ISBLANK('Set Schedules Here'!AK651),"",ROUND('Set Schedules Here'!AK651,rounding_decimal_places))</f>
        <v/>
      </c>
    </row>
    <row r="327" spans="1:68" x14ac:dyDescent="0.45">
      <c r="A327" s="14" t="str">
        <f>'Set Schedules Here'!A652</f>
        <v>bldgs efficiency standards</v>
      </c>
      <c r="B327" s="12" t="str">
        <f>IF(ISBLANK('Set Schedules Here'!C652),"",'Set Schedules Here'!C652)</f>
        <v>appliances</v>
      </c>
      <c r="C327" s="12" t="str">
        <f>IF(ISBLANK('Set Schedules Here'!D652),"",'Set Schedules Here'!D652)</f>
        <v>commercial</v>
      </c>
      <c r="D327" s="18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18" t="str">
        <f>IF(ISBLANK('Set Schedules Here'!AK653),"",ROUND('Set Schedules Here'!AK653,rounding_decimal_places))</f>
        <v/>
      </c>
    </row>
    <row r="328" spans="1:68" x14ac:dyDescent="0.45">
      <c r="A328" s="14" t="str">
        <f>'Set Schedules Here'!A654</f>
        <v>bldgs efficiency standards</v>
      </c>
      <c r="B328" s="12" t="str">
        <f>IF(ISBLANK('Set Schedules Here'!C654),"",'Set Schedules Here'!C654)</f>
        <v>other component</v>
      </c>
      <c r="C328" s="12" t="str">
        <f>IF(ISBLANK('Set Schedules Here'!D654),"",'Set Schedules Here'!D654)</f>
        <v>urban residential</v>
      </c>
      <c r="D328" s="18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18" t="str">
        <f>IF(ISBLANK('Set Schedules Here'!AK655),"",ROUND('Set Schedules Here'!AK655,rounding_decimal_places))</f>
        <v/>
      </c>
    </row>
    <row r="329" spans="1:68" x14ac:dyDescent="0.45">
      <c r="A329" s="14" t="str">
        <f>'Set Schedules Here'!A656</f>
        <v>bldgs efficiency standards</v>
      </c>
      <c r="B329" s="12" t="str">
        <f>IF(ISBLANK('Set Schedules Here'!C656),"",'Set Schedules Here'!C656)</f>
        <v>other component</v>
      </c>
      <c r="C329" s="12" t="str">
        <f>IF(ISBLANK('Set Schedules Here'!D656),"",'Set Schedules Here'!D656)</f>
        <v>rural residential</v>
      </c>
      <c r="D329" s="18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18" t="str">
        <f>IF(ISBLANK('Set Schedules Here'!AK657),"",ROUND('Set Schedules Here'!AK657,rounding_decimal_places))</f>
        <v/>
      </c>
    </row>
    <row r="330" spans="1:68" x14ac:dyDescent="0.45">
      <c r="A330" s="14" t="str">
        <f>'Set Schedules Here'!A658</f>
        <v>bldgs efficiency standards</v>
      </c>
      <c r="B330" s="12" t="str">
        <f>IF(ISBLANK('Set Schedules Here'!C658),"",'Set Schedules Here'!C658)</f>
        <v>other component</v>
      </c>
      <c r="C330" s="12" t="str">
        <f>IF(ISBLANK('Set Schedules Here'!D658),"",'Set Schedules Here'!D658)</f>
        <v>commercial</v>
      </c>
      <c r="D330" s="18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18" t="str">
        <f>IF(ISBLANK('Set Schedules Here'!AK659),"",ROUND('Set Schedules Here'!AK659,rounding_decimal_places))</f>
        <v/>
      </c>
    </row>
    <row r="331" spans="1:68" x14ac:dyDescent="0.45">
      <c r="A331" s="14" t="str">
        <f>'Set Schedules Here'!A660</f>
        <v>bldgs device labeling</v>
      </c>
      <c r="B331" s="12" t="str">
        <f>IF(ISBLANK('Set Schedules Here'!C660),"",'Set Schedules Here'!C660)</f>
        <v/>
      </c>
      <c r="C331" s="12" t="str">
        <f>IF(ISBLANK('Set Schedules Here'!D660),"",'Set Schedules Here'!D660)</f>
        <v/>
      </c>
      <c r="D331" s="18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2021</v>
      </c>
      <c r="J331" s="12">
        <f>IF(ISBLANK('Set Schedules Here'!H661),"",ROUND('Set Schedules Here'!H661,rounding_decimal_places))</f>
        <v>1</v>
      </c>
      <c r="K331" s="12">
        <f>IF(ISBLANK('Set Schedules Here'!I660),"",ROUND('Set Schedules Here'!I660,rounding_decimal_places))</f>
        <v>2050</v>
      </c>
      <c r="L331" s="12">
        <f>IF(ISBLANK('Set Schedules Here'!I661),"",ROUND('Set Schedules Here'!I661,rounding_decimal_places))</f>
        <v>1</v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18" t="str">
        <f>IF(ISBLANK('Set Schedules Here'!AK661),"",ROUND('Set Schedules Here'!AK661,rounding_decimal_places))</f>
        <v/>
      </c>
    </row>
    <row r="332" spans="1:68" x14ac:dyDescent="0.45">
      <c r="A332" s="14" t="str">
        <f>'Set Schedules Here'!A662</f>
        <v>bldgs contractor training</v>
      </c>
      <c r="B332" s="12" t="str">
        <f>IF(ISBLANK('Set Schedules Here'!C662),"",'Set Schedules Here'!C662)</f>
        <v/>
      </c>
      <c r="C332" s="12" t="str">
        <f>IF(ISBLANK('Set Schedules Here'!D662),"",'Set Schedules Here'!D662)</f>
        <v/>
      </c>
      <c r="D332" s="18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2021</v>
      </c>
      <c r="J332" s="12">
        <f>IF(ISBLANK('Set Schedules Here'!H663),"",ROUND('Set Schedules Here'!H663,rounding_decimal_places))</f>
        <v>1</v>
      </c>
      <c r="K332" s="12">
        <f>IF(ISBLANK('Set Schedules Here'!I662),"",ROUND('Set Schedules Here'!I662,rounding_decimal_places))</f>
        <v>2050</v>
      </c>
      <c r="L332" s="12">
        <f>IF(ISBLANK('Set Schedules Here'!I663),"",ROUND('Set Schedules Here'!I663,rounding_decimal_places))</f>
        <v>1</v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18" t="str">
        <f>IF(ISBLANK('Set Schedules Here'!AK663),"",ROUND('Set Schedules Here'!AK663,rounding_decimal_places))</f>
        <v/>
      </c>
    </row>
    <row r="333" spans="1:68" x14ac:dyDescent="0.45">
      <c r="A333" s="14" t="str">
        <f>'Set Schedules Here'!A664</f>
        <v>bldgs new component fuel shifting</v>
      </c>
      <c r="B333" s="12" t="str">
        <f>IF(ISBLANK('Set Schedules Here'!C664),"",'Set Schedules Here'!C664)</f>
        <v>heating</v>
      </c>
      <c r="C333" s="12" t="str">
        <f>IF(ISBLANK('Set Schedules Here'!D664),"",'Set Schedules Here'!D664)</f>
        <v>urban residential</v>
      </c>
      <c r="D333" s="18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2030</v>
      </c>
      <c r="J333" s="12">
        <f>IF(ISBLANK('Set Schedules Here'!H665),"",ROUND('Set Schedules Here'!H665,rounding_decimal_places))</f>
        <v>1</v>
      </c>
      <c r="K333" s="12">
        <f>IF(ISBLANK('Set Schedules Here'!I664),"",ROUND('Set Schedules Here'!I664,rounding_decimal_places))</f>
        <v>2050</v>
      </c>
      <c r="L333" s="12">
        <f>IF(ISBLANK('Set Schedules Here'!I665),"",ROUND('Set Schedules Here'!I665,rounding_decimal_places))</f>
        <v>1</v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18" t="str">
        <f>IF(ISBLANK('Set Schedules Here'!AK665),"",ROUND('Set Schedules Here'!AK665,rounding_decimal_places))</f>
        <v/>
      </c>
    </row>
    <row r="334" spans="1:68" x14ac:dyDescent="0.45">
      <c r="A334" s="14" t="str">
        <f>'Set Schedules Here'!A666</f>
        <v>bldgs new component fuel shifting</v>
      </c>
      <c r="B334" s="12" t="str">
        <f>IF(ISBLANK('Set Schedules Here'!C666),"",'Set Schedules Here'!C666)</f>
        <v>heating</v>
      </c>
      <c r="C334" s="12" t="str">
        <f>IF(ISBLANK('Set Schedules Here'!D666),"",'Set Schedules Here'!D666)</f>
        <v>rural residential</v>
      </c>
      <c r="D334" s="18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2030</v>
      </c>
      <c r="J334" s="12">
        <f>IF(ISBLANK('Set Schedules Here'!H667),"",ROUND('Set Schedules Here'!H667,rounding_decimal_places))</f>
        <v>1</v>
      </c>
      <c r="K334" s="12">
        <f>IF(ISBLANK('Set Schedules Here'!I666),"",ROUND('Set Schedules Here'!I666,rounding_decimal_places))</f>
        <v>2050</v>
      </c>
      <c r="L334" s="12">
        <f>IF(ISBLANK('Set Schedules Here'!I667),"",ROUND('Set Schedules Here'!I667,rounding_decimal_places))</f>
        <v>1</v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18" t="str">
        <f>IF(ISBLANK('Set Schedules Here'!AK667),"",ROUND('Set Schedules Here'!AK667,rounding_decimal_places))</f>
        <v/>
      </c>
    </row>
    <row r="335" spans="1:68" x14ac:dyDescent="0.45">
      <c r="A335" s="14" t="str">
        <f>'Set Schedules Here'!A668</f>
        <v>bldgs new component fuel shifting</v>
      </c>
      <c r="B335" s="12" t="str">
        <f>IF(ISBLANK('Set Schedules Here'!C668),"",'Set Schedules Here'!C668)</f>
        <v>heating</v>
      </c>
      <c r="C335" s="12" t="str">
        <f>IF(ISBLANK('Set Schedules Here'!D668),"",'Set Schedules Here'!D668)</f>
        <v>commercial</v>
      </c>
      <c r="D335" s="18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2030</v>
      </c>
      <c r="J335" s="12">
        <f>IF(ISBLANK('Set Schedules Here'!H669),"",ROUND('Set Schedules Here'!H669,rounding_decimal_places))</f>
        <v>1</v>
      </c>
      <c r="K335" s="12">
        <f>IF(ISBLANK('Set Schedules Here'!I668),"",ROUND('Set Schedules Here'!I668,rounding_decimal_places))</f>
        <v>2050</v>
      </c>
      <c r="L335" s="12">
        <f>IF(ISBLANK('Set Schedules Here'!I669),"",ROUND('Set Schedules Here'!I669,rounding_decimal_places))</f>
        <v>1</v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18" t="str">
        <f>IF(ISBLANK('Set Schedules Here'!AK669),"",ROUND('Set Schedules Here'!AK669,rounding_decimal_places))</f>
        <v/>
      </c>
    </row>
    <row r="336" spans="1:68" x14ac:dyDescent="0.45">
      <c r="A336" s="14" t="str">
        <f>'Set Schedules Here'!A670</f>
        <v>bldgs new component fuel shifting</v>
      </c>
      <c r="B336" s="12" t="str">
        <f>IF(ISBLANK('Set Schedules Here'!C670),"",'Set Schedules Here'!C670)</f>
        <v>cooling and ventilation</v>
      </c>
      <c r="C336" s="12" t="str">
        <f>IF(ISBLANK('Set Schedules Here'!D670),"",'Set Schedules Here'!D670)</f>
        <v>urban residential</v>
      </c>
      <c r="D336" s="18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2030</v>
      </c>
      <c r="J336" s="12">
        <f>IF(ISBLANK('Set Schedules Here'!H671),"",ROUND('Set Schedules Here'!H671,rounding_decimal_places))</f>
        <v>1</v>
      </c>
      <c r="K336" s="12">
        <f>IF(ISBLANK('Set Schedules Here'!I670),"",ROUND('Set Schedules Here'!I670,rounding_decimal_places))</f>
        <v>2050</v>
      </c>
      <c r="L336" s="12">
        <f>IF(ISBLANK('Set Schedules Here'!I671),"",ROUND('Set Schedules Here'!I671,rounding_decimal_places))</f>
        <v>1</v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18" t="str">
        <f>IF(ISBLANK('Set Schedules Here'!AK671),"",ROUND('Set Schedules Here'!AK671,rounding_decimal_places))</f>
        <v/>
      </c>
    </row>
    <row r="337" spans="1:68" x14ac:dyDescent="0.45">
      <c r="A337" s="14" t="str">
        <f>'Set Schedules Here'!A672</f>
        <v>bldgs new component fuel shifting</v>
      </c>
      <c r="B337" s="12" t="str">
        <f>IF(ISBLANK('Set Schedules Here'!C672),"",'Set Schedules Here'!C672)</f>
        <v>cooling and ventilation</v>
      </c>
      <c r="C337" s="12" t="str">
        <f>IF(ISBLANK('Set Schedules Here'!D672),"",'Set Schedules Here'!D672)</f>
        <v>rural residential</v>
      </c>
      <c r="D337" s="18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2030</v>
      </c>
      <c r="J337" s="12">
        <f>IF(ISBLANK('Set Schedules Here'!H673),"",ROUND('Set Schedules Here'!H673,rounding_decimal_places))</f>
        <v>1</v>
      </c>
      <c r="K337" s="12">
        <f>IF(ISBLANK('Set Schedules Here'!I672),"",ROUND('Set Schedules Here'!I672,rounding_decimal_places))</f>
        <v>2050</v>
      </c>
      <c r="L337" s="12">
        <f>IF(ISBLANK('Set Schedules Here'!I673),"",ROUND('Set Schedules Here'!I673,rounding_decimal_places))</f>
        <v>1</v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18" t="str">
        <f>IF(ISBLANK('Set Schedules Here'!AK673),"",ROUND('Set Schedules Here'!AK673,rounding_decimal_places))</f>
        <v/>
      </c>
    </row>
    <row r="338" spans="1:68" x14ac:dyDescent="0.45">
      <c r="A338" s="14" t="str">
        <f>'Set Schedules Here'!A674</f>
        <v>bldgs new component fuel shifting</v>
      </c>
      <c r="B338" s="12" t="str">
        <f>IF(ISBLANK('Set Schedules Here'!C674),"",'Set Schedules Here'!C674)</f>
        <v>cooling and ventilation</v>
      </c>
      <c r="C338" s="12" t="str">
        <f>IF(ISBLANK('Set Schedules Here'!D674),"",'Set Schedules Here'!D674)</f>
        <v>commercial</v>
      </c>
      <c r="D338" s="18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2030</v>
      </c>
      <c r="J338" s="12">
        <f>IF(ISBLANK('Set Schedules Here'!H675),"",ROUND('Set Schedules Here'!H675,rounding_decimal_places))</f>
        <v>1</v>
      </c>
      <c r="K338" s="12">
        <f>IF(ISBLANK('Set Schedules Here'!I674),"",ROUND('Set Schedules Here'!I674,rounding_decimal_places))</f>
        <v>2050</v>
      </c>
      <c r="L338" s="12">
        <f>IF(ISBLANK('Set Schedules Here'!I675),"",ROUND('Set Schedules Here'!I675,rounding_decimal_places))</f>
        <v>1</v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18" t="str">
        <f>IF(ISBLANK('Set Schedules Here'!AK675),"",ROUND('Set Schedules Here'!AK675,rounding_decimal_places))</f>
        <v/>
      </c>
    </row>
    <row r="339" spans="1:68" x14ac:dyDescent="0.45">
      <c r="A339" s="14" t="str">
        <f>'Set Schedules Here'!A676</f>
        <v>bldgs new component fuel shifting</v>
      </c>
      <c r="B339" s="12" t="str">
        <f>IF(ISBLANK('Set Schedules Here'!C676),"",'Set Schedules Here'!C676)</f>
        <v>envelope</v>
      </c>
      <c r="C339" s="12" t="str">
        <f>IF(ISBLANK('Set Schedules Here'!D676),"",'Set Schedules Here'!D676)</f>
        <v>urban residential</v>
      </c>
      <c r="D339" s="18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2030</v>
      </c>
      <c r="J339" s="12">
        <f>IF(ISBLANK('Set Schedules Here'!H677),"",ROUND('Set Schedules Here'!H677,rounding_decimal_places))</f>
        <v>1</v>
      </c>
      <c r="K339" s="12">
        <f>IF(ISBLANK('Set Schedules Here'!I676),"",ROUND('Set Schedules Here'!I676,rounding_decimal_places))</f>
        <v>2050</v>
      </c>
      <c r="L339" s="12">
        <f>IF(ISBLANK('Set Schedules Here'!I677),"",ROUND('Set Schedules Here'!I677,rounding_decimal_places))</f>
        <v>1</v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18" t="str">
        <f>IF(ISBLANK('Set Schedules Here'!AK677),"",ROUND('Set Schedules Here'!AK677,rounding_decimal_places))</f>
        <v/>
      </c>
    </row>
    <row r="340" spans="1:68" x14ac:dyDescent="0.45">
      <c r="A340" s="14" t="str">
        <f>'Set Schedules Here'!A678</f>
        <v>bldgs new component fuel shifting</v>
      </c>
      <c r="B340" s="12" t="str">
        <f>IF(ISBLANK('Set Schedules Here'!C678),"",'Set Schedules Here'!C678)</f>
        <v>envelope</v>
      </c>
      <c r="C340" s="12" t="str">
        <f>IF(ISBLANK('Set Schedules Here'!D678),"",'Set Schedules Here'!D678)</f>
        <v>rural residential</v>
      </c>
      <c r="D340" s="18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2030</v>
      </c>
      <c r="J340" s="12">
        <f>IF(ISBLANK('Set Schedules Here'!H679),"",ROUND('Set Schedules Here'!H679,rounding_decimal_places))</f>
        <v>1</v>
      </c>
      <c r="K340" s="12">
        <f>IF(ISBLANK('Set Schedules Here'!I678),"",ROUND('Set Schedules Here'!I678,rounding_decimal_places))</f>
        <v>2050</v>
      </c>
      <c r="L340" s="12">
        <f>IF(ISBLANK('Set Schedules Here'!I679),"",ROUND('Set Schedules Here'!I679,rounding_decimal_places))</f>
        <v>1</v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18" t="str">
        <f>IF(ISBLANK('Set Schedules Here'!AK679),"",ROUND('Set Schedules Here'!AK679,rounding_decimal_places))</f>
        <v/>
      </c>
    </row>
    <row r="341" spans="1:68" x14ac:dyDescent="0.45">
      <c r="A341" s="14" t="str">
        <f>'Set Schedules Here'!A680</f>
        <v>bldgs new component fuel shifting</v>
      </c>
      <c r="B341" s="12" t="str">
        <f>IF(ISBLANK('Set Schedules Here'!C680),"",'Set Schedules Here'!C680)</f>
        <v>envelope</v>
      </c>
      <c r="C341" s="12" t="str">
        <f>IF(ISBLANK('Set Schedules Here'!D680),"",'Set Schedules Here'!D680)</f>
        <v>commercial</v>
      </c>
      <c r="D341" s="18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2030</v>
      </c>
      <c r="J341" s="12">
        <f>IF(ISBLANK('Set Schedules Here'!H681),"",ROUND('Set Schedules Here'!H681,rounding_decimal_places))</f>
        <v>1</v>
      </c>
      <c r="K341" s="12">
        <f>IF(ISBLANK('Set Schedules Here'!I680),"",ROUND('Set Schedules Here'!I680,rounding_decimal_places))</f>
        <v>2050</v>
      </c>
      <c r="L341" s="12">
        <f>IF(ISBLANK('Set Schedules Here'!I681),"",ROUND('Set Schedules Here'!I681,rounding_decimal_places))</f>
        <v>1</v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18" t="str">
        <f>IF(ISBLANK('Set Schedules Here'!AK681),"",ROUND('Set Schedules Here'!AK681,rounding_decimal_places))</f>
        <v/>
      </c>
    </row>
    <row r="342" spans="1:68" x14ac:dyDescent="0.45">
      <c r="A342" s="14" t="str">
        <f>'Set Schedules Here'!A682</f>
        <v>bldgs new component fuel shifting</v>
      </c>
      <c r="B342" s="12" t="str">
        <f>IF(ISBLANK('Set Schedules Here'!C682),"",'Set Schedules Here'!C682)</f>
        <v>lighting</v>
      </c>
      <c r="C342" s="12" t="str">
        <f>IF(ISBLANK('Set Schedules Here'!D682),"",'Set Schedules Here'!D682)</f>
        <v>urban residential</v>
      </c>
      <c r="D342" s="18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2030</v>
      </c>
      <c r="J342" s="12">
        <f>IF(ISBLANK('Set Schedules Here'!H683),"",ROUND('Set Schedules Here'!H683,rounding_decimal_places))</f>
        <v>1</v>
      </c>
      <c r="K342" s="12">
        <f>IF(ISBLANK('Set Schedules Here'!I682),"",ROUND('Set Schedules Here'!I682,rounding_decimal_places))</f>
        <v>2050</v>
      </c>
      <c r="L342" s="12">
        <f>IF(ISBLANK('Set Schedules Here'!I683),"",ROUND('Set Schedules Here'!I683,rounding_decimal_places))</f>
        <v>1</v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18" t="str">
        <f>IF(ISBLANK('Set Schedules Here'!AK683),"",ROUND('Set Schedules Here'!AK683,rounding_decimal_places))</f>
        <v/>
      </c>
    </row>
    <row r="343" spans="1:68" x14ac:dyDescent="0.45">
      <c r="A343" s="14" t="str">
        <f>'Set Schedules Here'!A684</f>
        <v>bldgs new component fuel shifting</v>
      </c>
      <c r="B343" s="12" t="str">
        <f>IF(ISBLANK('Set Schedules Here'!C684),"",'Set Schedules Here'!C684)</f>
        <v>lighting</v>
      </c>
      <c r="C343" s="12" t="str">
        <f>IF(ISBLANK('Set Schedules Here'!D684),"",'Set Schedules Here'!D684)</f>
        <v>rural residential</v>
      </c>
      <c r="D343" s="18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2030</v>
      </c>
      <c r="J343" s="12">
        <f>IF(ISBLANK('Set Schedules Here'!H685),"",ROUND('Set Schedules Here'!H685,rounding_decimal_places))</f>
        <v>1</v>
      </c>
      <c r="K343" s="12">
        <f>IF(ISBLANK('Set Schedules Here'!I684),"",ROUND('Set Schedules Here'!I684,rounding_decimal_places))</f>
        <v>2050</v>
      </c>
      <c r="L343" s="12">
        <f>IF(ISBLANK('Set Schedules Here'!I685),"",ROUND('Set Schedules Here'!I685,rounding_decimal_places))</f>
        <v>1</v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18" t="str">
        <f>IF(ISBLANK('Set Schedules Here'!AK685),"",ROUND('Set Schedules Here'!AK685,rounding_decimal_places))</f>
        <v/>
      </c>
    </row>
    <row r="344" spans="1:68" x14ac:dyDescent="0.45">
      <c r="A344" s="14" t="str">
        <f>'Set Schedules Here'!A686</f>
        <v>bldgs new component fuel shifting</v>
      </c>
      <c r="B344" s="12" t="str">
        <f>IF(ISBLANK('Set Schedules Here'!C686),"",'Set Schedules Here'!C686)</f>
        <v>lighting</v>
      </c>
      <c r="C344" s="12" t="str">
        <f>IF(ISBLANK('Set Schedules Here'!D686),"",'Set Schedules Here'!D686)</f>
        <v>commercial</v>
      </c>
      <c r="D344" s="18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2030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18" t="str">
        <f>IF(ISBLANK('Set Schedules Here'!AK687),"",ROUND('Set Schedules Here'!AK687,rounding_decimal_places))</f>
        <v/>
      </c>
    </row>
    <row r="345" spans="1:68" x14ac:dyDescent="0.45">
      <c r="A345" s="14" t="str">
        <f>'Set Schedules Here'!A688</f>
        <v>bldgs new component fuel shifting</v>
      </c>
      <c r="B345" s="12" t="str">
        <f>IF(ISBLANK('Set Schedules Here'!C688),"",'Set Schedules Here'!C688)</f>
        <v>appliances</v>
      </c>
      <c r="C345" s="12" t="str">
        <f>IF(ISBLANK('Set Schedules Here'!D688),"",'Set Schedules Here'!D688)</f>
        <v>urban residential</v>
      </c>
      <c r="D345" s="18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2030</v>
      </c>
      <c r="J345" s="12">
        <f>IF(ISBLANK('Set Schedules Here'!H689),"",ROUND('Set Schedules Here'!H689,rounding_decimal_places))</f>
        <v>1</v>
      </c>
      <c r="K345" s="12">
        <f>IF(ISBLANK('Set Schedules Here'!I688),"",ROUND('Set Schedules Here'!I688,rounding_decimal_places))</f>
        <v>2050</v>
      </c>
      <c r="L345" s="12">
        <f>IF(ISBLANK('Set Schedules Here'!I689),"",ROUND('Set Schedules Here'!I689,rounding_decimal_places))</f>
        <v>1</v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18" t="str">
        <f>IF(ISBLANK('Set Schedules Here'!AK689),"",ROUND('Set Schedules Here'!AK689,rounding_decimal_places))</f>
        <v/>
      </c>
    </row>
    <row r="346" spans="1:68" x14ac:dyDescent="0.45">
      <c r="A346" s="14" t="str">
        <f>'Set Schedules Here'!A690</f>
        <v>bldgs new component fuel shifting</v>
      </c>
      <c r="B346" s="12" t="str">
        <f>IF(ISBLANK('Set Schedules Here'!C690),"",'Set Schedules Here'!C690)</f>
        <v>appliances</v>
      </c>
      <c r="C346" s="12" t="str">
        <f>IF(ISBLANK('Set Schedules Here'!D690),"",'Set Schedules Here'!D690)</f>
        <v>rural residential</v>
      </c>
      <c r="D346" s="18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2030</v>
      </c>
      <c r="J346" s="12">
        <f>IF(ISBLANK('Set Schedules Here'!H691),"",ROUND('Set Schedules Here'!H691,rounding_decimal_places))</f>
        <v>1</v>
      </c>
      <c r="K346" s="12">
        <f>IF(ISBLANK('Set Schedules Here'!I690),"",ROUND('Set Schedules Here'!I690,rounding_decimal_places))</f>
        <v>2050</v>
      </c>
      <c r="L346" s="12">
        <f>IF(ISBLANK('Set Schedules Here'!I691),"",ROUND('Set Schedules Here'!I691,rounding_decimal_places))</f>
        <v>1</v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18" t="str">
        <f>IF(ISBLANK('Set Schedules Here'!AK691),"",ROUND('Set Schedules Here'!AK691,rounding_decimal_places))</f>
        <v/>
      </c>
    </row>
    <row r="347" spans="1:68" x14ac:dyDescent="0.45">
      <c r="A347" s="14" t="str">
        <f>'Set Schedules Here'!A692</f>
        <v>bldgs new component fuel shifting</v>
      </c>
      <c r="B347" s="12" t="str">
        <f>IF(ISBLANK('Set Schedules Here'!C692),"",'Set Schedules Here'!C692)</f>
        <v>appliances</v>
      </c>
      <c r="C347" s="12" t="str">
        <f>IF(ISBLANK('Set Schedules Here'!D692),"",'Set Schedules Here'!D692)</f>
        <v>commercial</v>
      </c>
      <c r="D347" s="18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2030</v>
      </c>
      <c r="J347" s="12">
        <f>IF(ISBLANK('Set Schedules Here'!H693),"",ROUND('Set Schedules Here'!H693,rounding_decimal_places))</f>
        <v>1</v>
      </c>
      <c r="K347" s="12">
        <f>IF(ISBLANK('Set Schedules Here'!I692),"",ROUND('Set Schedules Here'!I692,rounding_decimal_places))</f>
        <v>2050</v>
      </c>
      <c r="L347" s="12">
        <f>IF(ISBLANK('Set Schedules Here'!I693),"",ROUND('Set Schedules Here'!I693,rounding_decimal_places))</f>
        <v>1</v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18" t="str">
        <f>IF(ISBLANK('Set Schedules Here'!AK693),"",ROUND('Set Schedules Here'!AK693,rounding_decimal_places))</f>
        <v/>
      </c>
    </row>
    <row r="348" spans="1:68" x14ac:dyDescent="0.45">
      <c r="A348" s="14" t="str">
        <f>'Set Schedules Here'!A694</f>
        <v>bldgs new component fuel shifting</v>
      </c>
      <c r="B348" s="12" t="str">
        <f>IF(ISBLANK('Set Schedules Here'!C694),"",'Set Schedules Here'!C694)</f>
        <v>other component</v>
      </c>
      <c r="C348" s="12" t="str">
        <f>IF(ISBLANK('Set Schedules Here'!D694),"",'Set Schedules Here'!D694)</f>
        <v>urban residential</v>
      </c>
      <c r="D348" s="18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2030</v>
      </c>
      <c r="J348" s="12">
        <f>IF(ISBLANK('Set Schedules Here'!H695),"",ROUND('Set Schedules Here'!H695,rounding_decimal_places))</f>
        <v>1</v>
      </c>
      <c r="K348" s="12">
        <f>IF(ISBLANK('Set Schedules Here'!I694),"",ROUND('Set Schedules Here'!I694,rounding_decimal_places))</f>
        <v>2050</v>
      </c>
      <c r="L348" s="12">
        <f>IF(ISBLANK('Set Schedules Here'!I695),"",ROUND('Set Schedules Here'!I695,rounding_decimal_places))</f>
        <v>1</v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18" t="str">
        <f>IF(ISBLANK('Set Schedules Here'!AK695),"",ROUND('Set Schedules Here'!AK695,rounding_decimal_places))</f>
        <v/>
      </c>
    </row>
    <row r="349" spans="1:68" x14ac:dyDescent="0.45">
      <c r="A349" s="14" t="str">
        <f>'Set Schedules Here'!A696</f>
        <v>bldgs new component fuel shifting</v>
      </c>
      <c r="B349" s="12" t="str">
        <f>IF(ISBLANK('Set Schedules Here'!C696),"",'Set Schedules Here'!C696)</f>
        <v>other component</v>
      </c>
      <c r="C349" s="12" t="str">
        <f>IF(ISBLANK('Set Schedules Here'!D696),"",'Set Schedules Here'!D696)</f>
        <v>rural residential</v>
      </c>
      <c r="D349" s="18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2030</v>
      </c>
      <c r="J349" s="12">
        <f>IF(ISBLANK('Set Schedules Here'!H697),"",ROUND('Set Schedules Here'!H697,rounding_decimal_places))</f>
        <v>1</v>
      </c>
      <c r="K349" s="12">
        <f>IF(ISBLANK('Set Schedules Here'!I696),"",ROUND('Set Schedules Here'!I696,rounding_decimal_places))</f>
        <v>2050</v>
      </c>
      <c r="L349" s="12">
        <f>IF(ISBLANK('Set Schedules Here'!I697),"",ROUND('Set Schedules Here'!I697,rounding_decimal_places))</f>
        <v>1</v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18" t="str">
        <f>IF(ISBLANK('Set Schedules Here'!AK697),"",ROUND('Set Schedules Here'!AK697,rounding_decimal_places))</f>
        <v/>
      </c>
    </row>
    <row r="350" spans="1:68" x14ac:dyDescent="0.45">
      <c r="A350" s="14" t="str">
        <f>'Set Schedules Here'!A698</f>
        <v>bldgs new component fuel shifting</v>
      </c>
      <c r="B350" s="12" t="str">
        <f>IF(ISBLANK('Set Schedules Here'!C698),"",'Set Schedules Here'!C698)</f>
        <v>other component</v>
      </c>
      <c r="C350" s="12" t="str">
        <f>IF(ISBLANK('Set Schedules Here'!D698),"",'Set Schedules Here'!D698)</f>
        <v>commercial</v>
      </c>
      <c r="D350" s="18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2030</v>
      </c>
      <c r="J350" s="12">
        <f>IF(ISBLANK('Set Schedules Here'!H699),"",ROUND('Set Schedules Here'!H699,rounding_decimal_places))</f>
        <v>1</v>
      </c>
      <c r="K350" s="12">
        <f>IF(ISBLANK('Set Schedules Here'!I698),"",ROUND('Set Schedules Here'!I698,rounding_decimal_places))</f>
        <v>2050</v>
      </c>
      <c r="L350" s="12">
        <f>IF(ISBLANK('Set Schedules Here'!I699),"",ROUND('Set Schedules Here'!I699,rounding_decimal_places))</f>
        <v>1</v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18" t="str">
        <f>IF(ISBLANK('Set Schedules Here'!AK699),"",ROUND('Set Schedules Here'!AK699,rounding_decimal_places))</f>
        <v/>
      </c>
    </row>
    <row r="351" spans="1:68" x14ac:dyDescent="0.45">
      <c r="A351" s="14" t="str">
        <f>'Set Schedules Here'!A700</f>
        <v>bldgs retrofitting</v>
      </c>
      <c r="B351" s="12" t="str">
        <f>IF(ISBLANK('Set Schedules Here'!C700),"",'Set Schedules Here'!C700)</f>
        <v>urban residential</v>
      </c>
      <c r="C351" s="12" t="str">
        <f>IF(ISBLANK('Set Schedules Here'!D700),"",'Set Schedules Here'!D700)</f>
        <v/>
      </c>
      <c r="D351" s="18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18" t="str">
        <f>IF(ISBLANK('Set Schedules Here'!AK701),"",ROUND('Set Schedules Here'!AK701,rounding_decimal_places))</f>
        <v/>
      </c>
    </row>
    <row r="352" spans="1:68" x14ac:dyDescent="0.45">
      <c r="A352" s="14" t="str">
        <f>'Set Schedules Here'!A702</f>
        <v>bldgs retrofitting</v>
      </c>
      <c r="B352" s="12" t="str">
        <f>IF(ISBLANK('Set Schedules Here'!C702),"",'Set Schedules Here'!C702)</f>
        <v>rural residential</v>
      </c>
      <c r="C352" s="12" t="str">
        <f>IF(ISBLANK('Set Schedules Here'!D702),"",'Set Schedules Here'!D702)</f>
        <v/>
      </c>
      <c r="D352" s="18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18" t="str">
        <f>IF(ISBLANK('Set Schedules Here'!AK703),"",ROUND('Set Schedules Here'!AK703,rounding_decimal_places))</f>
        <v/>
      </c>
    </row>
    <row r="353" spans="1:68" x14ac:dyDescent="0.45">
      <c r="A353" s="14" t="str">
        <f>'Set Schedules Here'!A704</f>
        <v>bldgs retrofitting</v>
      </c>
      <c r="B353" s="12" t="str">
        <f>IF(ISBLANK('Set Schedules Here'!C704),"",'Set Schedules Here'!C704)</f>
        <v>commercial</v>
      </c>
      <c r="C353" s="12" t="str">
        <f>IF(ISBLANK('Set Schedules Here'!D704),"",'Set Schedules Here'!D704)</f>
        <v/>
      </c>
      <c r="D353" s="18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18" t="str">
        <f>IF(ISBLANK('Set Schedules Here'!AK705),"",ROUND('Set Schedules Here'!AK705,rounding_decimal_places))</f>
        <v/>
      </c>
    </row>
    <row r="354" spans="1:68" x14ac:dyDescent="0.45">
      <c r="A354" s="14" t="str">
        <f>'Set Schedules Here'!A706</f>
        <v>bldgs distributed solar subsidy</v>
      </c>
      <c r="B354" s="12" t="str">
        <f>IF(ISBLANK('Set Schedules Here'!C706),"",'Set Schedules Here'!C706)</f>
        <v/>
      </c>
      <c r="C354" s="12" t="str">
        <f>IF(ISBLANK('Set Schedules Here'!D706),"",'Set Schedules Here'!D706)</f>
        <v/>
      </c>
      <c r="D354" s="18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2021</v>
      </c>
      <c r="J354" s="12">
        <f>IF(ISBLANK('Set Schedules Here'!H707),"",ROUND('Set Schedules Here'!H707,rounding_decimal_places))</f>
        <v>1</v>
      </c>
      <c r="K354" s="12">
        <f>IF(ISBLANK('Set Schedules Here'!I706),"",ROUND('Set Schedules Here'!I706,rounding_decimal_places))</f>
        <v>2050</v>
      </c>
      <c r="L354" s="12">
        <f>IF(ISBLANK('Set Schedules Here'!I707),"",ROUND('Set Schedules Here'!I707,rounding_decimal_places))</f>
        <v>1</v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18" t="str">
        <f>IF(ISBLANK('Set Schedules Here'!AK707),"",ROUND('Set Schedules Here'!AK707,rounding_decimal_places))</f>
        <v/>
      </c>
    </row>
    <row r="355" spans="1:68" x14ac:dyDescent="0.45">
      <c r="A355" s="14" t="str">
        <f>'Set Schedules Here'!A708</f>
        <v>bldgs min fraction distributed solar</v>
      </c>
      <c r="B355" s="12" t="str">
        <f>IF(ISBLANK('Set Schedules Here'!C708),"",'Set Schedules Here'!C708)</f>
        <v/>
      </c>
      <c r="C355" s="12" t="str">
        <f>IF(ISBLANK('Set Schedules Here'!D708),"",'Set Schedules Here'!D708)</f>
        <v/>
      </c>
      <c r="D355" s="18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18" t="str">
        <f>IF(ISBLANK('Set Schedules Here'!AK709),"",ROUND('Set Schedules Here'!AK709,rounding_decimal_places))</f>
        <v/>
      </c>
    </row>
    <row r="356" spans="1:68" x14ac:dyDescent="0.45">
      <c r="A356" s="14" t="str">
        <f>'Set Schedules Here'!A710</f>
        <v>indst methane capture</v>
      </c>
      <c r="B356" s="12" t="str">
        <f>IF(ISBLANK('Set Schedules Here'!C710),"",'Set Schedules Here'!C710)</f>
        <v>cement and other carbonates</v>
      </c>
      <c r="C356" s="12" t="str">
        <f>IF(ISBLANK('Set Schedules Here'!D710),"",'Set Schedules Here'!D710)</f>
        <v/>
      </c>
      <c r="D356" s="18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18" t="str">
        <f>IF(ISBLANK('Set Schedules Here'!AK711),"",ROUND('Set Schedules Here'!AK711,rounding_decimal_places))</f>
        <v/>
      </c>
    </row>
    <row r="357" spans="1:68" x14ac:dyDescent="0.45">
      <c r="A357" s="14" t="str">
        <f>'Set Schedules Here'!A712</f>
        <v>indst methane capture</v>
      </c>
      <c r="B357" s="12" t="str">
        <f>IF(ISBLANK('Set Schedules Here'!C712),"",'Set Schedules Here'!C712)</f>
        <v>natural gas and petroleum systems</v>
      </c>
      <c r="C357" s="12" t="str">
        <f>IF(ISBLANK('Set Schedules Here'!D712),"",'Set Schedules Here'!D712)</f>
        <v/>
      </c>
      <c r="D357" s="18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18" t="str">
        <f>IF(ISBLANK('Set Schedules Here'!AK713),"",ROUND('Set Schedules Here'!AK713,rounding_decimal_places))</f>
        <v/>
      </c>
    </row>
    <row r="358" spans="1:68" x14ac:dyDescent="0.45">
      <c r="A358" s="14" t="str">
        <f>'Set Schedules Here'!A714</f>
        <v>indst methane capture</v>
      </c>
      <c r="B358" s="12" t="str">
        <f>IF(ISBLANK('Set Schedules Here'!C714),"",'Set Schedules Here'!C714)</f>
        <v>iron and steel</v>
      </c>
      <c r="C358" s="12" t="str">
        <f>IF(ISBLANK('Set Schedules Here'!D714),"",'Set Schedules Here'!D714)</f>
        <v/>
      </c>
      <c r="D358" s="18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18" t="str">
        <f>IF(ISBLANK('Set Schedules Here'!AK715),"",ROUND('Set Schedules Here'!AK715,rounding_decimal_places))</f>
        <v/>
      </c>
    </row>
    <row r="359" spans="1:68" x14ac:dyDescent="0.45">
      <c r="A359" s="14" t="str">
        <f>'Set Schedules Here'!A716</f>
        <v>indst methane capture</v>
      </c>
      <c r="B359" s="12" t="str">
        <f>IF(ISBLANK('Set Schedules Here'!C716),"",'Set Schedules Here'!C716)</f>
        <v>chemicals</v>
      </c>
      <c r="C359" s="12" t="str">
        <f>IF(ISBLANK('Set Schedules Here'!D716),"",'Set Schedules Here'!D716)</f>
        <v/>
      </c>
      <c r="D359" s="18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18" t="str">
        <f>IF(ISBLANK('Set Schedules Here'!AK717),"",ROUND('Set Schedules Here'!AK717,rounding_decimal_places))</f>
        <v/>
      </c>
    </row>
    <row r="360" spans="1:68" x14ac:dyDescent="0.45">
      <c r="A360" s="14" t="str">
        <f>'Set Schedules Here'!A718</f>
        <v>indst methane capture</v>
      </c>
      <c r="B360" s="12" t="str">
        <f>IF(ISBLANK('Set Schedules Here'!C718),"",'Set Schedules Here'!C718)</f>
        <v>coal mining</v>
      </c>
      <c r="C360" s="12" t="str">
        <f>IF(ISBLANK('Set Schedules Here'!D718),"",'Set Schedules Here'!D718)</f>
        <v/>
      </c>
      <c r="D360" s="18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18" t="str">
        <f>IF(ISBLANK('Set Schedules Here'!AK719),"",ROUND('Set Schedules Here'!AK719,rounding_decimal_places))</f>
        <v/>
      </c>
    </row>
    <row r="361" spans="1:68" x14ac:dyDescent="0.45">
      <c r="A361" s="14" t="str">
        <f>'Set Schedules Here'!A720</f>
        <v>indst methane capture</v>
      </c>
      <c r="B361" s="12" t="str">
        <f>IF(ISBLANK('Set Schedules Here'!C720),"",'Set Schedules Here'!C720)</f>
        <v>waste management</v>
      </c>
      <c r="C361" s="12" t="str">
        <f>IF(ISBLANK('Set Schedules Here'!D720),"",'Set Schedules Here'!D720)</f>
        <v/>
      </c>
      <c r="D361" s="18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18" t="str">
        <f>IF(ISBLANK('Set Schedules Here'!AK721),"",ROUND('Set Schedules Here'!AK721,rounding_decimal_places))</f>
        <v/>
      </c>
    </row>
    <row r="362" spans="1:68" x14ac:dyDescent="0.45">
      <c r="A362" s="14" t="str">
        <f>'Set Schedules Here'!A722</f>
        <v>indst methane capture</v>
      </c>
      <c r="B362" s="12" t="str">
        <f>IF(ISBLANK('Set Schedules Here'!C722),"",'Set Schedules Here'!C722)</f>
        <v>agriculture</v>
      </c>
      <c r="C362" s="12" t="str">
        <f>IF(ISBLANK('Set Schedules Here'!D722),"",'Set Schedules Here'!D722)</f>
        <v/>
      </c>
      <c r="D362" s="18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18" t="str">
        <f>IF(ISBLANK('Set Schedules Here'!AK723),"",ROUND('Set Schedules Here'!AK723,rounding_decimal_places))</f>
        <v/>
      </c>
    </row>
    <row r="363" spans="1:68" x14ac:dyDescent="0.45">
      <c r="A363" s="14" t="str">
        <f>'Set Schedules Here'!A724</f>
        <v>indst methane capture</v>
      </c>
      <c r="B363" s="12" t="str">
        <f>IF(ISBLANK('Set Schedules Here'!C724),"",'Set Schedules Here'!C724)</f>
        <v>other industries</v>
      </c>
      <c r="C363" s="12" t="str">
        <f>IF(ISBLANK('Set Schedules Here'!D724),"",'Set Schedules Here'!D724)</f>
        <v/>
      </c>
      <c r="D363" s="18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18" t="str">
        <f>IF(ISBLANK('Set Schedules Here'!AK725),"",ROUND('Set Schedules Here'!AK725,rounding_decimal_places))</f>
        <v/>
      </c>
    </row>
    <row r="364" spans="1:68" x14ac:dyDescent="0.45">
      <c r="A364" s="14" t="str">
        <f>'Set Schedules Here'!A726</f>
        <v>indst methane destruction</v>
      </c>
      <c r="B364" s="12" t="str">
        <f>IF(ISBLANK('Set Schedules Here'!C726),"",'Set Schedules Here'!C726)</f>
        <v>cement and other carbonates</v>
      </c>
      <c r="C364" s="12" t="str">
        <f>IF(ISBLANK('Set Schedules Here'!D726),"",'Set Schedules Here'!D726)</f>
        <v/>
      </c>
      <c r="D364" s="18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18" t="str">
        <f>IF(ISBLANK('Set Schedules Here'!AK727),"",ROUND('Set Schedules Here'!AK727,rounding_decimal_places))</f>
        <v/>
      </c>
    </row>
    <row r="365" spans="1:68" x14ac:dyDescent="0.45">
      <c r="A365" s="14" t="str">
        <f>'Set Schedules Here'!A728</f>
        <v>indst methane destruction</v>
      </c>
      <c r="B365" s="12" t="str">
        <f>IF(ISBLANK('Set Schedules Here'!C728),"",'Set Schedules Here'!C728)</f>
        <v>natural gas and petroleum systems</v>
      </c>
      <c r="C365" s="12" t="str">
        <f>IF(ISBLANK('Set Schedules Here'!D728),"",'Set Schedules Here'!D728)</f>
        <v/>
      </c>
      <c r="D365" s="18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18" t="str">
        <f>IF(ISBLANK('Set Schedules Here'!AK729),"",ROUND('Set Schedules Here'!AK729,rounding_decimal_places))</f>
        <v/>
      </c>
    </row>
    <row r="366" spans="1:68" x14ac:dyDescent="0.45">
      <c r="A366" s="14" t="str">
        <f>'Set Schedules Here'!A730</f>
        <v>indst methane destruction</v>
      </c>
      <c r="B366" s="12" t="str">
        <f>IF(ISBLANK('Set Schedules Here'!C730),"",'Set Schedules Here'!C730)</f>
        <v>iron and steel</v>
      </c>
      <c r="C366" s="12" t="str">
        <f>IF(ISBLANK('Set Schedules Here'!D730),"",'Set Schedules Here'!D730)</f>
        <v/>
      </c>
      <c r="D366" s="18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18" t="str">
        <f>IF(ISBLANK('Set Schedules Here'!AK731),"",ROUND('Set Schedules Here'!AK731,rounding_decimal_places))</f>
        <v/>
      </c>
    </row>
    <row r="367" spans="1:68" x14ac:dyDescent="0.45">
      <c r="A367" s="14" t="str">
        <f>'Set Schedules Here'!A732</f>
        <v>indst methane destruction</v>
      </c>
      <c r="B367" s="12" t="str">
        <f>IF(ISBLANK('Set Schedules Here'!C732),"",'Set Schedules Here'!C732)</f>
        <v>chemicals</v>
      </c>
      <c r="C367" s="12" t="str">
        <f>IF(ISBLANK('Set Schedules Here'!D732),"",'Set Schedules Here'!D732)</f>
        <v/>
      </c>
      <c r="D367" s="18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18" t="str">
        <f>IF(ISBLANK('Set Schedules Here'!AK733),"",ROUND('Set Schedules Here'!AK733,rounding_decimal_places))</f>
        <v/>
      </c>
    </row>
    <row r="368" spans="1:68" x14ac:dyDescent="0.45">
      <c r="A368" s="14" t="str">
        <f>'Set Schedules Here'!A734</f>
        <v>indst methane destruction</v>
      </c>
      <c r="B368" s="12" t="str">
        <f>IF(ISBLANK('Set Schedules Here'!C734),"",'Set Schedules Here'!C734)</f>
        <v>coal mining</v>
      </c>
      <c r="C368" s="12" t="str">
        <f>IF(ISBLANK('Set Schedules Here'!D734),"",'Set Schedules Here'!D734)</f>
        <v/>
      </c>
      <c r="D368" s="18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18" t="str">
        <f>IF(ISBLANK('Set Schedules Here'!AK735),"",ROUND('Set Schedules Here'!AK735,rounding_decimal_places))</f>
        <v/>
      </c>
    </row>
    <row r="369" spans="1:68" x14ac:dyDescent="0.45">
      <c r="A369" s="14" t="str">
        <f>'Set Schedules Here'!A736</f>
        <v>indst methane destruction</v>
      </c>
      <c r="B369" s="12" t="str">
        <f>IF(ISBLANK('Set Schedules Here'!C736),"",'Set Schedules Here'!C736)</f>
        <v>waste management</v>
      </c>
      <c r="C369" s="12" t="str">
        <f>IF(ISBLANK('Set Schedules Here'!D736),"",'Set Schedules Here'!D736)</f>
        <v/>
      </c>
      <c r="D369" s="18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18" t="str">
        <f>IF(ISBLANK('Set Schedules Here'!AK737),"",ROUND('Set Schedules Here'!AK737,rounding_decimal_places))</f>
        <v/>
      </c>
    </row>
    <row r="370" spans="1:68" x14ac:dyDescent="0.45">
      <c r="A370" s="14" t="str">
        <f>'Set Schedules Here'!A738</f>
        <v>indst methane destruction</v>
      </c>
      <c r="B370" s="12" t="str">
        <f>IF(ISBLANK('Set Schedules Here'!C738),"",'Set Schedules Here'!C738)</f>
        <v>agriculture</v>
      </c>
      <c r="C370" s="12" t="str">
        <f>IF(ISBLANK('Set Schedules Here'!D738),"",'Set Schedules Here'!D738)</f>
        <v/>
      </c>
      <c r="D370" s="18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18" t="str">
        <f>IF(ISBLANK('Set Schedules Here'!AK739),"",ROUND('Set Schedules Here'!AK739,rounding_decimal_places))</f>
        <v/>
      </c>
    </row>
    <row r="371" spans="1:68" x14ac:dyDescent="0.45">
      <c r="A371" s="14" t="str">
        <f>'Set Schedules Here'!A740</f>
        <v>indst methane destruction</v>
      </c>
      <c r="B371" s="12" t="str">
        <f>IF(ISBLANK('Set Schedules Here'!C740),"",'Set Schedules Here'!C740)</f>
        <v>other industries</v>
      </c>
      <c r="C371" s="12" t="str">
        <f>IF(ISBLANK('Set Schedules Here'!D740),"",'Set Schedules Here'!D740)</f>
        <v/>
      </c>
      <c r="D371" s="18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18" t="str">
        <f>IF(ISBLANK('Set Schedules Here'!AK741),"",ROUND('Set Schedules Here'!AK741,rounding_decimal_places))</f>
        <v/>
      </c>
    </row>
    <row r="372" spans="1:68" x14ac:dyDescent="0.45">
      <c r="A372" s="14" t="str">
        <f>'Set Schedules Here'!A742</f>
        <v>indst f gas substitution</v>
      </c>
      <c r="B372" s="12" t="str">
        <f>IF(ISBLANK('Set Schedules Here'!C742),"",'Set Schedules Here'!C742)</f>
        <v/>
      </c>
      <c r="C372" s="12" t="str">
        <f>IF(ISBLANK('Set Schedules Here'!D742),"",'Set Schedules Here'!D742)</f>
        <v/>
      </c>
      <c r="D372" s="18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18" t="str">
        <f>IF(ISBLANK('Set Schedules Here'!AK743),"",ROUND('Set Schedules Here'!AK743,rounding_decimal_places))</f>
        <v/>
      </c>
    </row>
    <row r="373" spans="1:68" x14ac:dyDescent="0.45">
      <c r="A373" s="14" t="str">
        <f>'Set Schedules Here'!A744</f>
        <v>indst f gas destruction</v>
      </c>
      <c r="B373" s="12" t="str">
        <f>IF(ISBLANK('Set Schedules Here'!C744),"",'Set Schedules Here'!C744)</f>
        <v/>
      </c>
      <c r="C373" s="12" t="str">
        <f>IF(ISBLANK('Set Schedules Here'!D744),"",'Set Schedules Here'!D744)</f>
        <v/>
      </c>
      <c r="D373" s="18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18" t="str">
        <f>IF(ISBLANK('Set Schedules Here'!AK745),"",ROUND('Set Schedules Here'!AK745,rounding_decimal_places))</f>
        <v/>
      </c>
    </row>
    <row r="374" spans="1:68" x14ac:dyDescent="0.45">
      <c r="A374" s="14" t="str">
        <f>'Set Schedules Here'!A746</f>
        <v>indst f gas recovery</v>
      </c>
      <c r="B374" s="12" t="str">
        <f>IF(ISBLANK('Set Schedules Here'!C746),"",'Set Schedules Here'!C746)</f>
        <v/>
      </c>
      <c r="C374" s="12" t="str">
        <f>IF(ISBLANK('Set Schedules Here'!D746),"",'Set Schedules Here'!D746)</f>
        <v/>
      </c>
      <c r="D374" s="18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18" t="str">
        <f>IF(ISBLANK('Set Schedules Here'!AK747),"",ROUND('Set Schedules Here'!AK747,rounding_decimal_places))</f>
        <v/>
      </c>
    </row>
    <row r="375" spans="1:68" x14ac:dyDescent="0.45">
      <c r="A375" s="14" t="str">
        <f>'Set Schedules Here'!A748</f>
        <v>indst f gas inspct maint retrofit</v>
      </c>
      <c r="B375" s="12" t="str">
        <f>IF(ISBLANK('Set Schedules Here'!C748),"",'Set Schedules Here'!C748)</f>
        <v/>
      </c>
      <c r="C375" s="12" t="str">
        <f>IF(ISBLANK('Set Schedules Here'!D748),"",'Set Schedules Here'!D748)</f>
        <v/>
      </c>
      <c r="D375" s="18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18" t="str">
        <f>IF(ISBLANK('Set Schedules Here'!AK749),"",ROUND('Set Schedules Here'!AK749,rounding_decimal_places))</f>
        <v/>
      </c>
    </row>
    <row r="376" spans="1:68" x14ac:dyDescent="0.45">
      <c r="A376" s="14" t="str">
        <f>'Set Schedules Here'!A750</f>
        <v>indst cropland and rice measures</v>
      </c>
      <c r="B376" s="12" t="str">
        <f>IF(ISBLANK('Set Schedules Here'!C750),"",'Set Schedules Here'!C750)</f>
        <v/>
      </c>
      <c r="C376" s="12" t="str">
        <f>IF(ISBLANK('Set Schedules Here'!D750),"",'Set Schedules Here'!D750)</f>
        <v/>
      </c>
      <c r="D376" s="18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18" t="str">
        <f>IF(ISBLANK('Set Schedules Here'!AK751),"",ROUND('Set Schedules Here'!AK751,rounding_decimal_places))</f>
        <v/>
      </c>
    </row>
    <row r="377" spans="1:68" x14ac:dyDescent="0.45">
      <c r="A377" s="14" t="str">
        <f>'Set Schedules Here'!A752</f>
        <v>indst livestock measures</v>
      </c>
      <c r="B377" s="12" t="str">
        <f>IF(ISBLANK('Set Schedules Here'!C752),"",'Set Schedules Here'!C752)</f>
        <v/>
      </c>
      <c r="C377" s="12" t="str">
        <f>IF(ISBLANK('Set Schedules Here'!D752),"",'Set Schedules Here'!D752)</f>
        <v/>
      </c>
      <c r="D377" s="18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18" t="str">
        <f>IF(ISBLANK('Set Schedules Here'!AK753),"",ROUND('Set Schedules Here'!AK753,rounding_decimal_places))</f>
        <v/>
      </c>
    </row>
    <row r="378" spans="1:68" x14ac:dyDescent="0.45">
      <c r="A378" s="14" t="str">
        <f>'Set Schedules Here'!A754</f>
        <v>indst cement measures</v>
      </c>
      <c r="B378" s="12" t="str">
        <f>IF(ISBLANK('Set Schedules Here'!C754),"",'Set Schedules Here'!C754)</f>
        <v/>
      </c>
      <c r="C378" s="12" t="str">
        <f>IF(ISBLANK('Set Schedules Here'!D754),"",'Set Schedules Here'!D754)</f>
        <v/>
      </c>
      <c r="D378" s="18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18" t="str">
        <f>IF(ISBLANK('Set Schedules Here'!AK755),"",ROUND('Set Schedules Here'!AK755,rounding_decimal_places))</f>
        <v/>
      </c>
    </row>
    <row r="379" spans="1:68" x14ac:dyDescent="0.45">
      <c r="A379" s="14" t="str">
        <f>'Set Schedules Here'!A756</f>
        <v>indst early retirement</v>
      </c>
      <c r="B379" s="12" t="str">
        <f>IF(ISBLANK('Set Schedules Here'!C756),"",'Set Schedules Here'!C756)</f>
        <v/>
      </c>
      <c r="C379" s="12" t="str">
        <f>IF(ISBLANK('Set Schedules Here'!D756),"",'Set Schedules Here'!D756)</f>
        <v/>
      </c>
      <c r="D379" s="18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18" t="str">
        <f>IF(ISBLANK('Set Schedules Here'!AK757),"",ROUND('Set Schedules Here'!AK757,rounding_decimal_places))</f>
        <v/>
      </c>
    </row>
    <row r="380" spans="1:68" x14ac:dyDescent="0.45">
      <c r="A380" s="14" t="str">
        <f>'Set Schedules Here'!A758</f>
        <v>indst system integration</v>
      </c>
      <c r="B380" s="12" t="str">
        <f>IF(ISBLANK('Set Schedules Here'!C758),"",'Set Schedules Here'!C758)</f>
        <v/>
      </c>
      <c r="C380" s="12" t="str">
        <f>IF(ISBLANK('Set Schedules Here'!D758),"",'Set Schedules Here'!D758)</f>
        <v/>
      </c>
      <c r="D380" s="18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18" t="str">
        <f>IF(ISBLANK('Set Schedules Here'!AK759),"",ROUND('Set Schedules Here'!AK759,rounding_decimal_places))</f>
        <v/>
      </c>
    </row>
    <row r="381" spans="1:68" x14ac:dyDescent="0.45">
      <c r="A381" s="14" t="str">
        <f>'Set Schedules Here'!A760</f>
        <v>indst CHP</v>
      </c>
      <c r="B381" s="12" t="str">
        <f>IF(ISBLANK('Set Schedules Here'!C760),"",'Set Schedules Here'!C760)</f>
        <v/>
      </c>
      <c r="C381" s="12" t="str">
        <f>IF(ISBLANK('Set Schedules Here'!D760),"",'Set Schedules Here'!D760)</f>
        <v/>
      </c>
      <c r="D381" s="18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18" t="str">
        <f>IF(ISBLANK('Set Schedules Here'!AK761),"",ROUND('Set Schedules Here'!AK761,rounding_decimal_places))</f>
        <v/>
      </c>
    </row>
    <row r="382" spans="1:68" x14ac:dyDescent="0.45">
      <c r="A382" s="14" t="str">
        <f>'Set Schedules Here'!A762</f>
        <v>indst efficiency standards</v>
      </c>
      <c r="B382" s="12" t="str">
        <f>IF(ISBLANK('Set Schedules Here'!C762),"",'Set Schedules Here'!C762)</f>
        <v>cement and other carbonates</v>
      </c>
      <c r="C382" s="12" t="str">
        <f>IF(ISBLANK('Set Schedules Here'!D762),"",'Set Schedules Here'!D762)</f>
        <v>electricity if</v>
      </c>
      <c r="D382" s="18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18" t="str">
        <f>IF(ISBLANK('Set Schedules Here'!AK763),"",ROUND('Set Schedules Here'!AK763,rounding_decimal_places))</f>
        <v/>
      </c>
    </row>
    <row r="383" spans="1:68" x14ac:dyDescent="0.45">
      <c r="A383" s="14" t="str">
        <f>'Set Schedules Here'!A764</f>
        <v>indst efficiency standards</v>
      </c>
      <c r="B383" s="12" t="str">
        <f>IF(ISBLANK('Set Schedules Here'!C764),"",'Set Schedules Here'!C764)</f>
        <v>cement and other carbonates</v>
      </c>
      <c r="C383" s="12" t="str">
        <f>IF(ISBLANK('Set Schedules Here'!D764),"",'Set Schedules Here'!D764)</f>
        <v>hard coal if</v>
      </c>
      <c r="D383" s="18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18" t="str">
        <f>IF(ISBLANK('Set Schedules Here'!AK765),"",ROUND('Set Schedules Here'!AK765,rounding_decimal_places))</f>
        <v/>
      </c>
    </row>
    <row r="384" spans="1:68" x14ac:dyDescent="0.45">
      <c r="A384" s="14" t="str">
        <f>'Set Schedules Here'!A766</f>
        <v>indst efficiency standards</v>
      </c>
      <c r="B384" s="12" t="str">
        <f>IF(ISBLANK('Set Schedules Here'!C766),"",'Set Schedules Here'!C766)</f>
        <v>cement and other carbonates</v>
      </c>
      <c r="C384" s="12" t="str">
        <f>IF(ISBLANK('Set Schedules Here'!D766),"",'Set Schedules Here'!D766)</f>
        <v>natural gas if</v>
      </c>
      <c r="D384" s="18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18" t="str">
        <f>IF(ISBLANK('Set Schedules Here'!AK767),"",ROUND('Set Schedules Here'!AK767,rounding_decimal_places))</f>
        <v/>
      </c>
    </row>
    <row r="385" spans="1:68" x14ac:dyDescent="0.45">
      <c r="A385" s="14" t="str">
        <f>'Set Schedules Here'!A768</f>
        <v>indst efficiency standards</v>
      </c>
      <c r="B385" s="12" t="str">
        <f>IF(ISBLANK('Set Schedules Here'!C768),"",'Set Schedules Here'!C768)</f>
        <v>cement and other carbonates</v>
      </c>
      <c r="C385" s="12" t="str">
        <f>IF(ISBLANK('Set Schedules Here'!D768),"",'Set Schedules Here'!D768)</f>
        <v>biomass if</v>
      </c>
      <c r="D385" s="18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18" t="str">
        <f>IF(ISBLANK('Set Schedules Here'!AK769),"",ROUND('Set Schedules Here'!AK769,rounding_decimal_places))</f>
        <v/>
      </c>
    </row>
    <row r="386" spans="1:68" x14ac:dyDescent="0.45">
      <c r="A386" s="14" t="str">
        <f>'Set Schedules Here'!A770</f>
        <v>indst efficiency standards</v>
      </c>
      <c r="B386" s="12" t="str">
        <f>IF(ISBLANK('Set Schedules Here'!C770),"",'Set Schedules Here'!C770)</f>
        <v>cement and other carbonates</v>
      </c>
      <c r="C386" s="12" t="str">
        <f>IF(ISBLANK('Set Schedules Here'!D770),"",'Set Schedules Here'!D770)</f>
        <v>petroleum diesel if</v>
      </c>
      <c r="D386" s="18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18" t="str">
        <f>IF(ISBLANK('Set Schedules Here'!AK771),"",ROUND('Set Schedules Here'!AK771,rounding_decimal_places))</f>
        <v/>
      </c>
    </row>
    <row r="387" spans="1:68" x14ac:dyDescent="0.45">
      <c r="A387" s="14" t="str">
        <f>'Set Schedules Here'!A772</f>
        <v>indst efficiency standards</v>
      </c>
      <c r="B387" s="12" t="str">
        <f>IF(ISBLANK('Set Schedules Here'!C772),"",'Set Schedules Here'!C772)</f>
        <v>cement and other carbonates</v>
      </c>
      <c r="C387" s="12" t="str">
        <f>IF(ISBLANK('Set Schedules Here'!D772),"",'Set Schedules Here'!D772)</f>
        <v>heat if</v>
      </c>
      <c r="D387" s="18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18" t="str">
        <f>IF(ISBLANK('Set Schedules Here'!AK773),"",ROUND('Set Schedules Here'!AK773,rounding_decimal_places))</f>
        <v/>
      </c>
    </row>
    <row r="388" spans="1:68" x14ac:dyDescent="0.45">
      <c r="A388" s="14" t="str">
        <f>'Set Schedules Here'!A774</f>
        <v>indst efficiency standards</v>
      </c>
      <c r="B388" s="12" t="str">
        <f>IF(ISBLANK('Set Schedules Here'!C774),"",'Set Schedules Here'!C774)</f>
        <v>cement and other carbonates</v>
      </c>
      <c r="C388" s="12" t="str">
        <f>IF(ISBLANK('Set Schedules Here'!D774),"",'Set Schedules Here'!D774)</f>
        <v>crude oil if</v>
      </c>
      <c r="D388" s="18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18" t="str">
        <f>IF(ISBLANK('Set Schedules Here'!AK775),"",ROUND('Set Schedules Here'!AK775,rounding_decimal_places))</f>
        <v/>
      </c>
    </row>
    <row r="389" spans="1:68" x14ac:dyDescent="0.45">
      <c r="A389" s="14" t="str">
        <f>'Set Schedules Here'!A776</f>
        <v>indst efficiency standards</v>
      </c>
      <c r="B389" s="12" t="str">
        <f>IF(ISBLANK('Set Schedules Here'!C776),"",'Set Schedules Here'!C776)</f>
        <v>cement and other carbonates</v>
      </c>
      <c r="C389" s="12" t="str">
        <f>IF(ISBLANK('Set Schedules Here'!D776),"",'Set Schedules Here'!D776)</f>
        <v>heavy or residual fuel oil if</v>
      </c>
      <c r="D389" s="18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18" t="str">
        <f>IF(ISBLANK('Set Schedules Here'!AK777),"",ROUND('Set Schedules Here'!AK777,rounding_decimal_places))</f>
        <v/>
      </c>
    </row>
    <row r="390" spans="1:68" x14ac:dyDescent="0.45">
      <c r="A390" s="14" t="str">
        <f>'Set Schedules Here'!A778</f>
        <v>indst efficiency standards</v>
      </c>
      <c r="B390" s="12" t="str">
        <f>IF(ISBLANK('Set Schedules Here'!C778),"",'Set Schedules Here'!C778)</f>
        <v>cement and other carbonates</v>
      </c>
      <c r="C390" s="12" t="str">
        <f>IF(ISBLANK('Set Schedules Here'!D778),"",'Set Schedules Here'!D778)</f>
        <v>LPG propane or butane if</v>
      </c>
      <c r="D390" s="18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18" t="str">
        <f>IF(ISBLANK('Set Schedules Here'!AK779),"",ROUND('Set Schedules Here'!AK779,rounding_decimal_places))</f>
        <v/>
      </c>
    </row>
    <row r="391" spans="1:68" x14ac:dyDescent="0.45">
      <c r="A391" s="14" t="str">
        <f>'Set Schedules Here'!A780</f>
        <v>indst efficiency standards</v>
      </c>
      <c r="B391" s="12" t="str">
        <f>IF(ISBLANK('Set Schedules Here'!C780),"",'Set Schedules Here'!C780)</f>
        <v>cement and other carbonates</v>
      </c>
      <c r="C391" s="12" t="str">
        <f>IF(ISBLANK('Set Schedules Here'!D780),"",'Set Schedules Here'!D780)</f>
        <v>hydrogen if</v>
      </c>
      <c r="D391" s="18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18" t="str">
        <f>IF(ISBLANK('Set Schedules Here'!AK781),"",ROUND('Set Schedules Here'!AK781,rounding_decimal_places))</f>
        <v/>
      </c>
    </row>
    <row r="392" spans="1:68" x14ac:dyDescent="0.45">
      <c r="A392" s="14" t="str">
        <f>'Set Schedules Here'!A782</f>
        <v>indst efficiency standards</v>
      </c>
      <c r="B392" s="12" t="str">
        <f>IF(ISBLANK('Set Schedules Here'!C782),"",'Set Schedules Here'!C782)</f>
        <v>natural gas and petroleum systems</v>
      </c>
      <c r="C392" s="12" t="str">
        <f>IF(ISBLANK('Set Schedules Here'!D782),"",'Set Schedules Here'!D782)</f>
        <v>electricity if</v>
      </c>
      <c r="D392" s="18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18" t="str">
        <f>IF(ISBLANK('Set Schedules Here'!AK783),"",ROUND('Set Schedules Here'!AK783,rounding_decimal_places))</f>
        <v/>
      </c>
    </row>
    <row r="393" spans="1:68" x14ac:dyDescent="0.45">
      <c r="A393" s="14" t="str">
        <f>'Set Schedules Here'!A784</f>
        <v>indst efficiency standards</v>
      </c>
      <c r="B393" s="12" t="str">
        <f>IF(ISBLANK('Set Schedules Here'!C784),"",'Set Schedules Here'!C784)</f>
        <v>natural gas and petroleum systems</v>
      </c>
      <c r="C393" s="12" t="str">
        <f>IF(ISBLANK('Set Schedules Here'!D784),"",'Set Schedules Here'!D784)</f>
        <v>hard coal if</v>
      </c>
      <c r="D393" s="18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18" t="str">
        <f>IF(ISBLANK('Set Schedules Here'!AK785),"",ROUND('Set Schedules Here'!AK785,rounding_decimal_places))</f>
        <v/>
      </c>
    </row>
    <row r="394" spans="1:68" x14ac:dyDescent="0.45">
      <c r="A394" s="14" t="str">
        <f>'Set Schedules Here'!A786</f>
        <v>indst efficiency standards</v>
      </c>
      <c r="B394" s="12" t="str">
        <f>IF(ISBLANK('Set Schedules Here'!C786),"",'Set Schedules Here'!C786)</f>
        <v>natural gas and petroleum systems</v>
      </c>
      <c r="C394" s="12" t="str">
        <f>IF(ISBLANK('Set Schedules Here'!D786),"",'Set Schedules Here'!D786)</f>
        <v>natural gas if</v>
      </c>
      <c r="D394" s="18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18" t="str">
        <f>IF(ISBLANK('Set Schedules Here'!AK787),"",ROUND('Set Schedules Here'!AK787,rounding_decimal_places))</f>
        <v/>
      </c>
    </row>
    <row r="395" spans="1:68" x14ac:dyDescent="0.45">
      <c r="A395" s="14" t="str">
        <f>'Set Schedules Here'!A788</f>
        <v>indst efficiency standards</v>
      </c>
      <c r="B395" s="12" t="str">
        <f>IF(ISBLANK('Set Schedules Here'!C788),"",'Set Schedules Here'!C788)</f>
        <v>natural gas and petroleum systems</v>
      </c>
      <c r="C395" s="12" t="str">
        <f>IF(ISBLANK('Set Schedules Here'!D788),"",'Set Schedules Here'!D788)</f>
        <v>biomass if</v>
      </c>
      <c r="D395" s="18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18" t="str">
        <f>IF(ISBLANK('Set Schedules Here'!AK789),"",ROUND('Set Schedules Here'!AK789,rounding_decimal_places))</f>
        <v/>
      </c>
    </row>
    <row r="396" spans="1:68" x14ac:dyDescent="0.45">
      <c r="A396" s="14" t="str">
        <f>'Set Schedules Here'!A790</f>
        <v>indst efficiency standards</v>
      </c>
      <c r="B396" s="12" t="str">
        <f>IF(ISBLANK('Set Schedules Here'!C790),"",'Set Schedules Here'!C790)</f>
        <v>natural gas and petroleum systems</v>
      </c>
      <c r="C396" s="12" t="str">
        <f>IF(ISBLANK('Set Schedules Here'!D790),"",'Set Schedules Here'!D790)</f>
        <v>petroleum diesel if</v>
      </c>
      <c r="D396" s="18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18" t="str">
        <f>IF(ISBLANK('Set Schedules Here'!AK791),"",ROUND('Set Schedules Here'!AK791,rounding_decimal_places))</f>
        <v/>
      </c>
    </row>
    <row r="397" spans="1:68" x14ac:dyDescent="0.45">
      <c r="A397" s="14" t="str">
        <f>'Set Schedules Here'!A792</f>
        <v>indst efficiency standards</v>
      </c>
      <c r="B397" s="12" t="str">
        <f>IF(ISBLANK('Set Schedules Here'!C792),"",'Set Schedules Here'!C792)</f>
        <v>natural gas and petroleum systems</v>
      </c>
      <c r="C397" s="12" t="str">
        <f>IF(ISBLANK('Set Schedules Here'!D792),"",'Set Schedules Here'!D792)</f>
        <v>heat if</v>
      </c>
      <c r="D397" s="18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18" t="str">
        <f>IF(ISBLANK('Set Schedules Here'!AK793),"",ROUND('Set Schedules Here'!AK793,rounding_decimal_places))</f>
        <v/>
      </c>
    </row>
    <row r="398" spans="1:68" x14ac:dyDescent="0.45">
      <c r="A398" s="14" t="str">
        <f>'Set Schedules Here'!A794</f>
        <v>indst efficiency standards</v>
      </c>
      <c r="B398" s="12" t="str">
        <f>IF(ISBLANK('Set Schedules Here'!C794),"",'Set Schedules Here'!C794)</f>
        <v>natural gas and petroleum systems</v>
      </c>
      <c r="C398" s="12" t="str">
        <f>IF(ISBLANK('Set Schedules Here'!D794),"",'Set Schedules Here'!D794)</f>
        <v>crude oil if</v>
      </c>
      <c r="D398" s="18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18" t="str">
        <f>IF(ISBLANK('Set Schedules Here'!AK795),"",ROUND('Set Schedules Here'!AK795,rounding_decimal_places))</f>
        <v/>
      </c>
    </row>
    <row r="399" spans="1:68" x14ac:dyDescent="0.45">
      <c r="A399" s="14" t="str">
        <f>'Set Schedules Here'!A796</f>
        <v>indst efficiency standards</v>
      </c>
      <c r="B399" s="12" t="str">
        <f>IF(ISBLANK('Set Schedules Here'!C796),"",'Set Schedules Here'!C796)</f>
        <v>natural gas and petroleum systems</v>
      </c>
      <c r="C399" s="12" t="str">
        <f>IF(ISBLANK('Set Schedules Here'!D796),"",'Set Schedules Here'!D796)</f>
        <v>heavy or residual fuel oil if</v>
      </c>
      <c r="D399" s="18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18" t="str">
        <f>IF(ISBLANK('Set Schedules Here'!AK797),"",ROUND('Set Schedules Here'!AK797,rounding_decimal_places))</f>
        <v/>
      </c>
    </row>
    <row r="400" spans="1:68" x14ac:dyDescent="0.45">
      <c r="A400" s="14" t="str">
        <f>'Set Schedules Here'!A798</f>
        <v>indst efficiency standards</v>
      </c>
      <c r="B400" s="12" t="str">
        <f>IF(ISBLANK('Set Schedules Here'!C798),"",'Set Schedules Here'!C798)</f>
        <v>natural gas and petroleum systems</v>
      </c>
      <c r="C400" s="12" t="str">
        <f>IF(ISBLANK('Set Schedules Here'!D798),"",'Set Schedules Here'!D798)</f>
        <v>LPG propane or butane if</v>
      </c>
      <c r="D400" s="18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18" t="str">
        <f>IF(ISBLANK('Set Schedules Here'!AK799),"",ROUND('Set Schedules Here'!AK799,rounding_decimal_places))</f>
        <v/>
      </c>
    </row>
    <row r="401" spans="1:68" x14ac:dyDescent="0.45">
      <c r="A401" s="14" t="str">
        <f>'Set Schedules Here'!A800</f>
        <v>indst efficiency standards</v>
      </c>
      <c r="B401" s="12" t="str">
        <f>IF(ISBLANK('Set Schedules Here'!C800),"",'Set Schedules Here'!C800)</f>
        <v>natural gas and petroleum systems</v>
      </c>
      <c r="C401" s="12" t="str">
        <f>IF(ISBLANK('Set Schedules Here'!D800),"",'Set Schedules Here'!D800)</f>
        <v>hydrogen if</v>
      </c>
      <c r="D401" s="18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18" t="str">
        <f>IF(ISBLANK('Set Schedules Here'!AK801),"",ROUND('Set Schedules Here'!AK801,rounding_decimal_places))</f>
        <v/>
      </c>
    </row>
    <row r="402" spans="1:68" x14ac:dyDescent="0.45">
      <c r="A402" s="14" t="str">
        <f>'Set Schedules Here'!A802</f>
        <v>indst efficiency standards</v>
      </c>
      <c r="B402" s="12" t="str">
        <f>IF(ISBLANK('Set Schedules Here'!C802),"",'Set Schedules Here'!C802)</f>
        <v>iron and steel</v>
      </c>
      <c r="C402" s="12" t="str">
        <f>IF(ISBLANK('Set Schedules Here'!D802),"",'Set Schedules Here'!D802)</f>
        <v>electricity if</v>
      </c>
      <c r="D402" s="18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18" t="str">
        <f>IF(ISBLANK('Set Schedules Here'!AK803),"",ROUND('Set Schedules Here'!AK803,rounding_decimal_places))</f>
        <v/>
      </c>
    </row>
    <row r="403" spans="1:68" x14ac:dyDescent="0.45">
      <c r="A403" s="14" t="str">
        <f>'Set Schedules Here'!A804</f>
        <v>indst efficiency standards</v>
      </c>
      <c r="B403" s="12" t="str">
        <f>IF(ISBLANK('Set Schedules Here'!C804),"",'Set Schedules Here'!C804)</f>
        <v>iron and steel</v>
      </c>
      <c r="C403" s="12" t="str">
        <f>IF(ISBLANK('Set Schedules Here'!D804),"",'Set Schedules Here'!D804)</f>
        <v>hard coal if</v>
      </c>
      <c r="D403" s="18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18" t="str">
        <f>IF(ISBLANK('Set Schedules Here'!AK805),"",ROUND('Set Schedules Here'!AK805,rounding_decimal_places))</f>
        <v/>
      </c>
    </row>
    <row r="404" spans="1:68" x14ac:dyDescent="0.45">
      <c r="A404" s="14" t="str">
        <f>'Set Schedules Here'!A806</f>
        <v>indst efficiency standards</v>
      </c>
      <c r="B404" s="12" t="str">
        <f>IF(ISBLANK('Set Schedules Here'!C806),"",'Set Schedules Here'!C806)</f>
        <v>iron and steel</v>
      </c>
      <c r="C404" s="12" t="str">
        <f>IF(ISBLANK('Set Schedules Here'!D806),"",'Set Schedules Here'!D806)</f>
        <v>natural gas if</v>
      </c>
      <c r="D404" s="18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18" t="str">
        <f>IF(ISBLANK('Set Schedules Here'!AK807),"",ROUND('Set Schedules Here'!AK807,rounding_decimal_places))</f>
        <v/>
      </c>
    </row>
    <row r="405" spans="1:68" x14ac:dyDescent="0.45">
      <c r="A405" s="14" t="str">
        <f>'Set Schedules Here'!A808</f>
        <v>indst efficiency standards</v>
      </c>
      <c r="B405" s="12" t="str">
        <f>IF(ISBLANK('Set Schedules Here'!C808),"",'Set Schedules Here'!C808)</f>
        <v>iron and steel</v>
      </c>
      <c r="C405" s="12" t="str">
        <f>IF(ISBLANK('Set Schedules Here'!D808),"",'Set Schedules Here'!D808)</f>
        <v>biomass if</v>
      </c>
      <c r="D405" s="18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18" t="str">
        <f>IF(ISBLANK('Set Schedules Here'!AK809),"",ROUND('Set Schedules Here'!AK809,rounding_decimal_places))</f>
        <v/>
      </c>
    </row>
    <row r="406" spans="1:68" x14ac:dyDescent="0.45">
      <c r="A406" s="14" t="str">
        <f>'Set Schedules Here'!A810</f>
        <v>indst efficiency standards</v>
      </c>
      <c r="B406" s="12" t="str">
        <f>IF(ISBLANK('Set Schedules Here'!C810),"",'Set Schedules Here'!C810)</f>
        <v>iron and steel</v>
      </c>
      <c r="C406" s="12" t="str">
        <f>IF(ISBLANK('Set Schedules Here'!D810),"",'Set Schedules Here'!D810)</f>
        <v>petroleum diesel if</v>
      </c>
      <c r="D406" s="18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18" t="str">
        <f>IF(ISBLANK('Set Schedules Here'!AK811),"",ROUND('Set Schedules Here'!AK811,rounding_decimal_places))</f>
        <v/>
      </c>
    </row>
    <row r="407" spans="1:68" x14ac:dyDescent="0.45">
      <c r="A407" s="14" t="str">
        <f>'Set Schedules Here'!A812</f>
        <v>indst efficiency standards</v>
      </c>
      <c r="B407" s="12" t="str">
        <f>IF(ISBLANK('Set Schedules Here'!C812),"",'Set Schedules Here'!C812)</f>
        <v>iron and steel</v>
      </c>
      <c r="C407" s="12" t="str">
        <f>IF(ISBLANK('Set Schedules Here'!D812),"",'Set Schedules Here'!D812)</f>
        <v>heat if</v>
      </c>
      <c r="D407" s="18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18" t="str">
        <f>IF(ISBLANK('Set Schedules Here'!AK813),"",ROUND('Set Schedules Here'!AK813,rounding_decimal_places))</f>
        <v/>
      </c>
    </row>
    <row r="408" spans="1:68" x14ac:dyDescent="0.45">
      <c r="A408" s="14" t="str">
        <f>'Set Schedules Here'!A814</f>
        <v>indst efficiency standards</v>
      </c>
      <c r="B408" s="12" t="str">
        <f>IF(ISBLANK('Set Schedules Here'!C814),"",'Set Schedules Here'!C814)</f>
        <v>iron and steel</v>
      </c>
      <c r="C408" s="12" t="str">
        <f>IF(ISBLANK('Set Schedules Here'!D814),"",'Set Schedules Here'!D814)</f>
        <v>crude oil if</v>
      </c>
      <c r="D408" s="18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18" t="str">
        <f>IF(ISBLANK('Set Schedules Here'!AK815),"",ROUND('Set Schedules Here'!AK815,rounding_decimal_places))</f>
        <v/>
      </c>
    </row>
    <row r="409" spans="1:68" x14ac:dyDescent="0.45">
      <c r="A409" s="14" t="str">
        <f>'Set Schedules Here'!A816</f>
        <v>indst efficiency standards</v>
      </c>
      <c r="B409" s="12" t="str">
        <f>IF(ISBLANK('Set Schedules Here'!C816),"",'Set Schedules Here'!C816)</f>
        <v>iron and steel</v>
      </c>
      <c r="C409" s="12" t="str">
        <f>IF(ISBLANK('Set Schedules Here'!D816),"",'Set Schedules Here'!D816)</f>
        <v>heavy or residual fuel oil if</v>
      </c>
      <c r="D409" s="18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18" t="str">
        <f>IF(ISBLANK('Set Schedules Here'!AK817),"",ROUND('Set Schedules Here'!AK817,rounding_decimal_places))</f>
        <v/>
      </c>
    </row>
    <row r="410" spans="1:68" x14ac:dyDescent="0.45">
      <c r="A410" s="14" t="str">
        <f>'Set Schedules Here'!A818</f>
        <v>indst efficiency standards</v>
      </c>
      <c r="B410" s="12" t="str">
        <f>IF(ISBLANK('Set Schedules Here'!C818),"",'Set Schedules Here'!C818)</f>
        <v>iron and steel</v>
      </c>
      <c r="C410" s="12" t="str">
        <f>IF(ISBLANK('Set Schedules Here'!D818),"",'Set Schedules Here'!D818)</f>
        <v>LPG propane or butane if</v>
      </c>
      <c r="D410" s="18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18" t="str">
        <f>IF(ISBLANK('Set Schedules Here'!AK819),"",ROUND('Set Schedules Here'!AK819,rounding_decimal_places))</f>
        <v/>
      </c>
    </row>
    <row r="411" spans="1:68" x14ac:dyDescent="0.45">
      <c r="A411" s="14" t="str">
        <f>'Set Schedules Here'!A820</f>
        <v>indst efficiency standards</v>
      </c>
      <c r="B411" s="12" t="str">
        <f>IF(ISBLANK('Set Schedules Here'!C820),"",'Set Schedules Here'!C820)</f>
        <v>iron and steel</v>
      </c>
      <c r="C411" s="12" t="str">
        <f>IF(ISBLANK('Set Schedules Here'!D820),"",'Set Schedules Here'!D820)</f>
        <v>hydrogen if</v>
      </c>
      <c r="D411" s="18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18" t="str">
        <f>IF(ISBLANK('Set Schedules Here'!AK821),"",ROUND('Set Schedules Here'!AK821,rounding_decimal_places))</f>
        <v/>
      </c>
    </row>
    <row r="412" spans="1:68" x14ac:dyDescent="0.45">
      <c r="A412" s="14" t="str">
        <f>'Set Schedules Here'!A822</f>
        <v>indst efficiency standards</v>
      </c>
      <c r="B412" s="12" t="str">
        <f>IF(ISBLANK('Set Schedules Here'!C822),"",'Set Schedules Here'!C822)</f>
        <v>chemicals</v>
      </c>
      <c r="C412" s="12" t="str">
        <f>IF(ISBLANK('Set Schedules Here'!D822),"",'Set Schedules Here'!D822)</f>
        <v>electricity if</v>
      </c>
      <c r="D412" s="18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18" t="str">
        <f>IF(ISBLANK('Set Schedules Here'!AK823),"",ROUND('Set Schedules Here'!AK823,rounding_decimal_places))</f>
        <v/>
      </c>
    </row>
    <row r="413" spans="1:68" x14ac:dyDescent="0.45">
      <c r="A413" s="14" t="str">
        <f>'Set Schedules Here'!A824</f>
        <v>indst efficiency standards</v>
      </c>
      <c r="B413" s="12" t="str">
        <f>IF(ISBLANK('Set Schedules Here'!C824),"",'Set Schedules Here'!C824)</f>
        <v>chemicals</v>
      </c>
      <c r="C413" s="12" t="str">
        <f>IF(ISBLANK('Set Schedules Here'!D824),"",'Set Schedules Here'!D824)</f>
        <v>hard coal if</v>
      </c>
      <c r="D413" s="18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18" t="str">
        <f>IF(ISBLANK('Set Schedules Here'!AK825),"",ROUND('Set Schedules Here'!AK825,rounding_decimal_places))</f>
        <v/>
      </c>
    </row>
    <row r="414" spans="1:68" x14ac:dyDescent="0.45">
      <c r="A414" s="14" t="str">
        <f>'Set Schedules Here'!A826</f>
        <v>indst efficiency standards</v>
      </c>
      <c r="B414" s="12" t="str">
        <f>IF(ISBLANK('Set Schedules Here'!C826),"",'Set Schedules Here'!C826)</f>
        <v>chemicals</v>
      </c>
      <c r="C414" s="12" t="str">
        <f>IF(ISBLANK('Set Schedules Here'!D826),"",'Set Schedules Here'!D826)</f>
        <v>natural gas if</v>
      </c>
      <c r="D414" s="18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18" t="str">
        <f>IF(ISBLANK('Set Schedules Here'!AK827),"",ROUND('Set Schedules Here'!AK827,rounding_decimal_places))</f>
        <v/>
      </c>
    </row>
    <row r="415" spans="1:68" x14ac:dyDescent="0.45">
      <c r="A415" s="14" t="str">
        <f>'Set Schedules Here'!A828</f>
        <v>indst efficiency standards</v>
      </c>
      <c r="B415" s="12" t="str">
        <f>IF(ISBLANK('Set Schedules Here'!C828),"",'Set Schedules Here'!C828)</f>
        <v>chemicals</v>
      </c>
      <c r="C415" s="12" t="str">
        <f>IF(ISBLANK('Set Schedules Here'!D828),"",'Set Schedules Here'!D828)</f>
        <v>biomass if</v>
      </c>
      <c r="D415" s="18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18" t="str">
        <f>IF(ISBLANK('Set Schedules Here'!AK829),"",ROUND('Set Schedules Here'!AK829,rounding_decimal_places))</f>
        <v/>
      </c>
    </row>
    <row r="416" spans="1:68" x14ac:dyDescent="0.45">
      <c r="A416" s="14" t="str">
        <f>'Set Schedules Here'!A830</f>
        <v>indst efficiency standards</v>
      </c>
      <c r="B416" s="12" t="str">
        <f>IF(ISBLANK('Set Schedules Here'!C830),"",'Set Schedules Here'!C830)</f>
        <v>chemicals</v>
      </c>
      <c r="C416" s="12" t="str">
        <f>IF(ISBLANK('Set Schedules Here'!D830),"",'Set Schedules Here'!D830)</f>
        <v>petroleum diesel if</v>
      </c>
      <c r="D416" s="18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18" t="str">
        <f>IF(ISBLANK('Set Schedules Here'!AK831),"",ROUND('Set Schedules Here'!AK831,rounding_decimal_places))</f>
        <v/>
      </c>
    </row>
    <row r="417" spans="1:68" x14ac:dyDescent="0.45">
      <c r="A417" s="14" t="str">
        <f>'Set Schedules Here'!A832</f>
        <v>indst efficiency standards</v>
      </c>
      <c r="B417" s="12" t="str">
        <f>IF(ISBLANK('Set Schedules Here'!C832),"",'Set Schedules Here'!C832)</f>
        <v>chemicals</v>
      </c>
      <c r="C417" s="12" t="str">
        <f>IF(ISBLANK('Set Schedules Here'!D832),"",'Set Schedules Here'!D832)</f>
        <v>heat if</v>
      </c>
      <c r="D417" s="18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18" t="str">
        <f>IF(ISBLANK('Set Schedules Here'!AK833),"",ROUND('Set Schedules Here'!AK833,rounding_decimal_places))</f>
        <v/>
      </c>
    </row>
    <row r="418" spans="1:68" x14ac:dyDescent="0.45">
      <c r="A418" s="14" t="str">
        <f>'Set Schedules Here'!A834</f>
        <v>indst efficiency standards</v>
      </c>
      <c r="B418" s="12" t="str">
        <f>IF(ISBLANK('Set Schedules Here'!C834),"",'Set Schedules Here'!C834)</f>
        <v>chemicals</v>
      </c>
      <c r="C418" s="12" t="str">
        <f>IF(ISBLANK('Set Schedules Here'!D834),"",'Set Schedules Here'!D834)</f>
        <v>crude oil if</v>
      </c>
      <c r="D418" s="18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18" t="str">
        <f>IF(ISBLANK('Set Schedules Here'!AK835),"",ROUND('Set Schedules Here'!AK835,rounding_decimal_places))</f>
        <v/>
      </c>
    </row>
    <row r="419" spans="1:68" x14ac:dyDescent="0.45">
      <c r="A419" s="14" t="str">
        <f>'Set Schedules Here'!A836</f>
        <v>indst efficiency standards</v>
      </c>
      <c r="B419" s="12" t="str">
        <f>IF(ISBLANK('Set Schedules Here'!C836),"",'Set Schedules Here'!C836)</f>
        <v>chemicals</v>
      </c>
      <c r="C419" s="12" t="str">
        <f>IF(ISBLANK('Set Schedules Here'!D836),"",'Set Schedules Here'!D836)</f>
        <v>heavy or residual fuel oil if</v>
      </c>
      <c r="D419" s="18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18" t="str">
        <f>IF(ISBLANK('Set Schedules Here'!AK837),"",ROUND('Set Schedules Here'!AK837,rounding_decimal_places))</f>
        <v/>
      </c>
    </row>
    <row r="420" spans="1:68" x14ac:dyDescent="0.45">
      <c r="A420" s="14" t="str">
        <f>'Set Schedules Here'!A838</f>
        <v>indst efficiency standards</v>
      </c>
      <c r="B420" s="12" t="str">
        <f>IF(ISBLANK('Set Schedules Here'!C838),"",'Set Schedules Here'!C838)</f>
        <v>chemicals</v>
      </c>
      <c r="C420" s="12" t="str">
        <f>IF(ISBLANK('Set Schedules Here'!D838),"",'Set Schedules Here'!D838)</f>
        <v>LPG propane or butane if</v>
      </c>
      <c r="D420" s="18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18" t="str">
        <f>IF(ISBLANK('Set Schedules Here'!AK839),"",ROUND('Set Schedules Here'!AK839,rounding_decimal_places))</f>
        <v/>
      </c>
    </row>
    <row r="421" spans="1:68" x14ac:dyDescent="0.45">
      <c r="A421" s="14" t="str">
        <f>'Set Schedules Here'!A840</f>
        <v>indst efficiency standards</v>
      </c>
      <c r="B421" s="12" t="str">
        <f>IF(ISBLANK('Set Schedules Here'!C840),"",'Set Schedules Here'!C840)</f>
        <v>chemicals</v>
      </c>
      <c r="C421" s="12" t="str">
        <f>IF(ISBLANK('Set Schedules Here'!D840),"",'Set Schedules Here'!D840)</f>
        <v>hydrogen if</v>
      </c>
      <c r="D421" s="18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18" t="str">
        <f>IF(ISBLANK('Set Schedules Here'!AK841),"",ROUND('Set Schedules Here'!AK841,rounding_decimal_places))</f>
        <v/>
      </c>
    </row>
    <row r="422" spans="1:68" x14ac:dyDescent="0.45">
      <c r="A422" s="14" t="str">
        <f>'Set Schedules Here'!A842</f>
        <v>indst efficiency standards</v>
      </c>
      <c r="B422" s="12" t="str">
        <f>IF(ISBLANK('Set Schedules Here'!C842),"",'Set Schedules Here'!C842)</f>
        <v>coal mining</v>
      </c>
      <c r="C422" s="12" t="str">
        <f>IF(ISBLANK('Set Schedules Here'!D842),"",'Set Schedules Here'!D842)</f>
        <v>electricity if</v>
      </c>
      <c r="D422" s="18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18" t="str">
        <f>IF(ISBLANK('Set Schedules Here'!AK843),"",ROUND('Set Schedules Here'!AK843,rounding_decimal_places))</f>
        <v/>
      </c>
    </row>
    <row r="423" spans="1:68" x14ac:dyDescent="0.45">
      <c r="A423" s="14" t="str">
        <f>'Set Schedules Here'!A844</f>
        <v>indst efficiency standards</v>
      </c>
      <c r="B423" s="12" t="str">
        <f>IF(ISBLANK('Set Schedules Here'!C844),"",'Set Schedules Here'!C844)</f>
        <v>coal mining</v>
      </c>
      <c r="C423" s="12" t="str">
        <f>IF(ISBLANK('Set Schedules Here'!D844),"",'Set Schedules Here'!D844)</f>
        <v>hard coal if</v>
      </c>
      <c r="D423" s="18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18" t="str">
        <f>IF(ISBLANK('Set Schedules Here'!AK845),"",ROUND('Set Schedules Here'!AK845,rounding_decimal_places))</f>
        <v/>
      </c>
    </row>
    <row r="424" spans="1:68" x14ac:dyDescent="0.45">
      <c r="A424" s="14" t="str">
        <f>'Set Schedules Here'!A846</f>
        <v>indst efficiency standards</v>
      </c>
      <c r="B424" s="12" t="str">
        <f>IF(ISBLANK('Set Schedules Here'!C846),"",'Set Schedules Here'!C846)</f>
        <v>coal mining</v>
      </c>
      <c r="C424" s="12" t="str">
        <f>IF(ISBLANK('Set Schedules Here'!D846),"",'Set Schedules Here'!D846)</f>
        <v>natural gas if</v>
      </c>
      <c r="D424" s="18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18" t="str">
        <f>IF(ISBLANK('Set Schedules Here'!AK847),"",ROUND('Set Schedules Here'!AK847,rounding_decimal_places))</f>
        <v/>
      </c>
    </row>
    <row r="425" spans="1:68" x14ac:dyDescent="0.45">
      <c r="A425" s="14" t="str">
        <f>'Set Schedules Here'!A848</f>
        <v>indst efficiency standards</v>
      </c>
      <c r="B425" s="12" t="str">
        <f>IF(ISBLANK('Set Schedules Here'!C848),"",'Set Schedules Here'!C848)</f>
        <v>coal mining</v>
      </c>
      <c r="C425" s="12" t="str">
        <f>IF(ISBLANK('Set Schedules Here'!D848),"",'Set Schedules Here'!D848)</f>
        <v>biomass if</v>
      </c>
      <c r="D425" s="18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18" t="str">
        <f>IF(ISBLANK('Set Schedules Here'!AK849),"",ROUND('Set Schedules Here'!AK849,rounding_decimal_places))</f>
        <v/>
      </c>
    </row>
    <row r="426" spans="1:68" x14ac:dyDescent="0.45">
      <c r="A426" s="14" t="str">
        <f>'Set Schedules Here'!A850</f>
        <v>indst efficiency standards</v>
      </c>
      <c r="B426" s="12" t="str">
        <f>IF(ISBLANK('Set Schedules Here'!C850),"",'Set Schedules Here'!C850)</f>
        <v>coal mining</v>
      </c>
      <c r="C426" s="12" t="str">
        <f>IF(ISBLANK('Set Schedules Here'!D850),"",'Set Schedules Here'!D850)</f>
        <v>petroleum diesel if</v>
      </c>
      <c r="D426" s="18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18" t="str">
        <f>IF(ISBLANK('Set Schedules Here'!AK851),"",ROUND('Set Schedules Here'!AK851,rounding_decimal_places))</f>
        <v/>
      </c>
    </row>
    <row r="427" spans="1:68" x14ac:dyDescent="0.45">
      <c r="A427" s="14" t="str">
        <f>'Set Schedules Here'!A852</f>
        <v>indst efficiency standards</v>
      </c>
      <c r="B427" s="12" t="str">
        <f>IF(ISBLANK('Set Schedules Here'!C852),"",'Set Schedules Here'!C852)</f>
        <v>coal mining</v>
      </c>
      <c r="C427" s="12" t="str">
        <f>IF(ISBLANK('Set Schedules Here'!D852),"",'Set Schedules Here'!D852)</f>
        <v>heat if</v>
      </c>
      <c r="D427" s="18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18" t="str">
        <f>IF(ISBLANK('Set Schedules Here'!AK853),"",ROUND('Set Schedules Here'!AK853,rounding_decimal_places))</f>
        <v/>
      </c>
    </row>
    <row r="428" spans="1:68" x14ac:dyDescent="0.45">
      <c r="A428" s="14" t="str">
        <f>'Set Schedules Here'!A854</f>
        <v>indst efficiency standards</v>
      </c>
      <c r="B428" s="12" t="str">
        <f>IF(ISBLANK('Set Schedules Here'!C854),"",'Set Schedules Here'!C854)</f>
        <v>coal mining</v>
      </c>
      <c r="C428" s="12" t="str">
        <f>IF(ISBLANK('Set Schedules Here'!D854),"",'Set Schedules Here'!D854)</f>
        <v>crude oil if</v>
      </c>
      <c r="D428" s="18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18" t="str">
        <f>IF(ISBLANK('Set Schedules Here'!AK855),"",ROUND('Set Schedules Here'!AK855,rounding_decimal_places))</f>
        <v/>
      </c>
    </row>
    <row r="429" spans="1:68" x14ac:dyDescent="0.45">
      <c r="A429" s="14" t="str">
        <f>'Set Schedules Here'!A856</f>
        <v>indst efficiency standards</v>
      </c>
      <c r="B429" s="12" t="str">
        <f>IF(ISBLANK('Set Schedules Here'!C856),"",'Set Schedules Here'!C856)</f>
        <v>coal mining</v>
      </c>
      <c r="C429" s="12" t="str">
        <f>IF(ISBLANK('Set Schedules Here'!D856),"",'Set Schedules Here'!D856)</f>
        <v>heavy or residual fuel oil if</v>
      </c>
      <c r="D429" s="18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18" t="str">
        <f>IF(ISBLANK('Set Schedules Here'!AK857),"",ROUND('Set Schedules Here'!AK857,rounding_decimal_places))</f>
        <v/>
      </c>
    </row>
    <row r="430" spans="1:68" x14ac:dyDescent="0.45">
      <c r="A430" s="14" t="str">
        <f>'Set Schedules Here'!A858</f>
        <v>indst efficiency standards</v>
      </c>
      <c r="B430" s="12" t="str">
        <f>IF(ISBLANK('Set Schedules Here'!C858),"",'Set Schedules Here'!C858)</f>
        <v>coal mining</v>
      </c>
      <c r="C430" s="12" t="str">
        <f>IF(ISBLANK('Set Schedules Here'!D858),"",'Set Schedules Here'!D858)</f>
        <v>LPG propane or butane if</v>
      </c>
      <c r="D430" s="18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18" t="str">
        <f>IF(ISBLANK('Set Schedules Here'!AK859),"",ROUND('Set Schedules Here'!AK859,rounding_decimal_places))</f>
        <v/>
      </c>
    </row>
    <row r="431" spans="1:68" x14ac:dyDescent="0.45">
      <c r="A431" s="14" t="str">
        <f>'Set Schedules Here'!A860</f>
        <v>indst efficiency standards</v>
      </c>
      <c r="B431" s="12" t="str">
        <f>IF(ISBLANK('Set Schedules Here'!C860),"",'Set Schedules Here'!C860)</f>
        <v>coal mining</v>
      </c>
      <c r="C431" s="12" t="str">
        <f>IF(ISBLANK('Set Schedules Here'!D860),"",'Set Schedules Here'!D860)</f>
        <v>hydrogen if</v>
      </c>
      <c r="D431" s="18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18" t="str">
        <f>IF(ISBLANK('Set Schedules Here'!AK861),"",ROUND('Set Schedules Here'!AK861,rounding_decimal_places))</f>
        <v/>
      </c>
    </row>
    <row r="432" spans="1:68" x14ac:dyDescent="0.45">
      <c r="A432" s="14" t="str">
        <f>'Set Schedules Here'!A862</f>
        <v>indst efficiency standards</v>
      </c>
      <c r="B432" s="12" t="str">
        <f>IF(ISBLANK('Set Schedules Here'!C862),"",'Set Schedules Here'!C862)</f>
        <v>waste management</v>
      </c>
      <c r="C432" s="12" t="str">
        <f>IF(ISBLANK('Set Schedules Here'!D862),"",'Set Schedules Here'!D862)</f>
        <v>electricity if</v>
      </c>
      <c r="D432" s="18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18" t="str">
        <f>IF(ISBLANK('Set Schedules Here'!AK863),"",ROUND('Set Schedules Here'!AK863,rounding_decimal_places))</f>
        <v/>
      </c>
    </row>
    <row r="433" spans="1:68" x14ac:dyDescent="0.45">
      <c r="A433" s="14" t="str">
        <f>'Set Schedules Here'!A864</f>
        <v>indst efficiency standards</v>
      </c>
      <c r="B433" s="12" t="str">
        <f>IF(ISBLANK('Set Schedules Here'!C864),"",'Set Schedules Here'!C864)</f>
        <v>waste management</v>
      </c>
      <c r="C433" s="12" t="str">
        <f>IF(ISBLANK('Set Schedules Here'!D864),"",'Set Schedules Here'!D864)</f>
        <v>hard coal if</v>
      </c>
      <c r="D433" s="18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18" t="str">
        <f>IF(ISBLANK('Set Schedules Here'!AK865),"",ROUND('Set Schedules Here'!AK865,rounding_decimal_places))</f>
        <v/>
      </c>
    </row>
    <row r="434" spans="1:68" x14ac:dyDescent="0.45">
      <c r="A434" s="14" t="str">
        <f>'Set Schedules Here'!A866</f>
        <v>indst efficiency standards</v>
      </c>
      <c r="B434" s="12" t="str">
        <f>IF(ISBLANK('Set Schedules Here'!C866),"",'Set Schedules Here'!C866)</f>
        <v>waste management</v>
      </c>
      <c r="C434" s="12" t="str">
        <f>IF(ISBLANK('Set Schedules Here'!D866),"",'Set Schedules Here'!D866)</f>
        <v>natural gas if</v>
      </c>
      <c r="D434" s="18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18" t="str">
        <f>IF(ISBLANK('Set Schedules Here'!AK867),"",ROUND('Set Schedules Here'!AK867,rounding_decimal_places))</f>
        <v/>
      </c>
    </row>
    <row r="435" spans="1:68" x14ac:dyDescent="0.45">
      <c r="A435" s="14" t="str">
        <f>'Set Schedules Here'!A868</f>
        <v>indst efficiency standards</v>
      </c>
      <c r="B435" s="12" t="str">
        <f>IF(ISBLANK('Set Schedules Here'!C868),"",'Set Schedules Here'!C868)</f>
        <v>waste management</v>
      </c>
      <c r="C435" s="12" t="str">
        <f>IF(ISBLANK('Set Schedules Here'!D868),"",'Set Schedules Here'!D868)</f>
        <v>biomass if</v>
      </c>
      <c r="D435" s="18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18" t="str">
        <f>IF(ISBLANK('Set Schedules Here'!AK869),"",ROUND('Set Schedules Here'!AK869,rounding_decimal_places))</f>
        <v/>
      </c>
    </row>
    <row r="436" spans="1:68" x14ac:dyDescent="0.45">
      <c r="A436" s="14" t="str">
        <f>'Set Schedules Here'!A870</f>
        <v>indst efficiency standards</v>
      </c>
      <c r="B436" s="12" t="str">
        <f>IF(ISBLANK('Set Schedules Here'!C870),"",'Set Schedules Here'!C870)</f>
        <v>waste management</v>
      </c>
      <c r="C436" s="12" t="str">
        <f>IF(ISBLANK('Set Schedules Here'!D870),"",'Set Schedules Here'!D870)</f>
        <v>petroleum diesel if</v>
      </c>
      <c r="D436" s="18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18" t="str">
        <f>IF(ISBLANK('Set Schedules Here'!AK871),"",ROUND('Set Schedules Here'!AK871,rounding_decimal_places))</f>
        <v/>
      </c>
    </row>
    <row r="437" spans="1:68" x14ac:dyDescent="0.45">
      <c r="A437" s="14" t="str">
        <f>'Set Schedules Here'!A872</f>
        <v>indst efficiency standards</v>
      </c>
      <c r="B437" s="12" t="str">
        <f>IF(ISBLANK('Set Schedules Here'!C872),"",'Set Schedules Here'!C872)</f>
        <v>waste management</v>
      </c>
      <c r="C437" s="12" t="str">
        <f>IF(ISBLANK('Set Schedules Here'!D872),"",'Set Schedules Here'!D872)</f>
        <v>heat if</v>
      </c>
      <c r="D437" s="18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18" t="str">
        <f>IF(ISBLANK('Set Schedules Here'!AK873),"",ROUND('Set Schedules Here'!AK873,rounding_decimal_places))</f>
        <v/>
      </c>
    </row>
    <row r="438" spans="1:68" x14ac:dyDescent="0.45">
      <c r="A438" s="14" t="str">
        <f>'Set Schedules Here'!A874</f>
        <v>indst efficiency standards</v>
      </c>
      <c r="B438" s="12" t="str">
        <f>IF(ISBLANK('Set Schedules Here'!C874),"",'Set Schedules Here'!C874)</f>
        <v>waste management</v>
      </c>
      <c r="C438" s="12" t="str">
        <f>IF(ISBLANK('Set Schedules Here'!D874),"",'Set Schedules Here'!D874)</f>
        <v>crude oil if</v>
      </c>
      <c r="D438" s="18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18" t="str">
        <f>IF(ISBLANK('Set Schedules Here'!AK875),"",ROUND('Set Schedules Here'!AK875,rounding_decimal_places))</f>
        <v/>
      </c>
    </row>
    <row r="439" spans="1:68" x14ac:dyDescent="0.45">
      <c r="A439" s="14" t="str">
        <f>'Set Schedules Here'!A876</f>
        <v>indst efficiency standards</v>
      </c>
      <c r="B439" s="12" t="str">
        <f>IF(ISBLANK('Set Schedules Here'!C876),"",'Set Schedules Here'!C876)</f>
        <v>waste management</v>
      </c>
      <c r="C439" s="12" t="str">
        <f>IF(ISBLANK('Set Schedules Here'!D876),"",'Set Schedules Here'!D876)</f>
        <v>heavy or residual fuel oil if</v>
      </c>
      <c r="D439" s="18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18" t="str">
        <f>IF(ISBLANK('Set Schedules Here'!AK877),"",ROUND('Set Schedules Here'!AK877,rounding_decimal_places))</f>
        <v/>
      </c>
    </row>
    <row r="440" spans="1:68" x14ac:dyDescent="0.45">
      <c r="A440" s="14" t="str">
        <f>'Set Schedules Here'!A878</f>
        <v>indst efficiency standards</v>
      </c>
      <c r="B440" s="12" t="str">
        <f>IF(ISBLANK('Set Schedules Here'!C878),"",'Set Schedules Here'!C878)</f>
        <v>waste management</v>
      </c>
      <c r="C440" s="12" t="str">
        <f>IF(ISBLANK('Set Schedules Here'!D878),"",'Set Schedules Here'!D878)</f>
        <v>LPG propane or butane if</v>
      </c>
      <c r="D440" s="18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18" t="str">
        <f>IF(ISBLANK('Set Schedules Here'!AK879),"",ROUND('Set Schedules Here'!AK879,rounding_decimal_places))</f>
        <v/>
      </c>
    </row>
    <row r="441" spans="1:68" x14ac:dyDescent="0.45">
      <c r="A441" s="14" t="str">
        <f>'Set Schedules Here'!A880</f>
        <v>indst efficiency standards</v>
      </c>
      <c r="B441" s="12" t="str">
        <f>IF(ISBLANK('Set Schedules Here'!C880),"",'Set Schedules Here'!C880)</f>
        <v>waste management</v>
      </c>
      <c r="C441" s="12" t="str">
        <f>IF(ISBLANK('Set Schedules Here'!D880),"",'Set Schedules Here'!D880)</f>
        <v>hydrogen if</v>
      </c>
      <c r="D441" s="18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18" t="str">
        <f>IF(ISBLANK('Set Schedules Here'!AK881),"",ROUND('Set Schedules Here'!AK881,rounding_decimal_places))</f>
        <v/>
      </c>
    </row>
    <row r="442" spans="1:68" x14ac:dyDescent="0.45">
      <c r="A442" s="14" t="str">
        <f>'Set Schedules Here'!A882</f>
        <v>indst efficiency standards</v>
      </c>
      <c r="B442" s="12" t="str">
        <f>IF(ISBLANK('Set Schedules Here'!C882),"",'Set Schedules Here'!C882)</f>
        <v>agriculture</v>
      </c>
      <c r="C442" s="12" t="str">
        <f>IF(ISBLANK('Set Schedules Here'!D882),"",'Set Schedules Here'!D882)</f>
        <v>electricity if</v>
      </c>
      <c r="D442" s="18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18" t="str">
        <f>IF(ISBLANK('Set Schedules Here'!AK883),"",ROUND('Set Schedules Here'!AK883,rounding_decimal_places))</f>
        <v/>
      </c>
    </row>
    <row r="443" spans="1:68" x14ac:dyDescent="0.45">
      <c r="A443" s="14" t="str">
        <f>'Set Schedules Here'!A884</f>
        <v>indst efficiency standards</v>
      </c>
      <c r="B443" s="12" t="str">
        <f>IF(ISBLANK('Set Schedules Here'!C884),"",'Set Schedules Here'!C884)</f>
        <v>agriculture</v>
      </c>
      <c r="C443" s="12" t="str">
        <f>IF(ISBLANK('Set Schedules Here'!D884),"",'Set Schedules Here'!D884)</f>
        <v>hard coal if</v>
      </c>
      <c r="D443" s="18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18" t="str">
        <f>IF(ISBLANK('Set Schedules Here'!AK885),"",ROUND('Set Schedules Here'!AK885,rounding_decimal_places))</f>
        <v/>
      </c>
    </row>
    <row r="444" spans="1:68" x14ac:dyDescent="0.45">
      <c r="A444" s="14" t="str">
        <f>'Set Schedules Here'!A886</f>
        <v>indst efficiency standards</v>
      </c>
      <c r="B444" s="12" t="str">
        <f>IF(ISBLANK('Set Schedules Here'!C886),"",'Set Schedules Here'!C886)</f>
        <v>agriculture</v>
      </c>
      <c r="C444" s="12" t="str">
        <f>IF(ISBLANK('Set Schedules Here'!D886),"",'Set Schedules Here'!D886)</f>
        <v>natural gas if</v>
      </c>
      <c r="D444" s="18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18" t="str">
        <f>IF(ISBLANK('Set Schedules Here'!AK887),"",ROUND('Set Schedules Here'!AK887,rounding_decimal_places))</f>
        <v/>
      </c>
    </row>
    <row r="445" spans="1:68" x14ac:dyDescent="0.45">
      <c r="A445" s="14" t="str">
        <f>'Set Schedules Here'!A888</f>
        <v>indst efficiency standards</v>
      </c>
      <c r="B445" s="12" t="str">
        <f>IF(ISBLANK('Set Schedules Here'!C888),"",'Set Schedules Here'!C888)</f>
        <v>agriculture</v>
      </c>
      <c r="C445" s="12" t="str">
        <f>IF(ISBLANK('Set Schedules Here'!D888),"",'Set Schedules Here'!D888)</f>
        <v>biomass if</v>
      </c>
      <c r="D445" s="18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18" t="str">
        <f>IF(ISBLANK('Set Schedules Here'!AK889),"",ROUND('Set Schedules Here'!AK889,rounding_decimal_places))</f>
        <v/>
      </c>
    </row>
    <row r="446" spans="1:68" x14ac:dyDescent="0.45">
      <c r="A446" s="14" t="str">
        <f>'Set Schedules Here'!A890</f>
        <v>indst efficiency standards</v>
      </c>
      <c r="B446" s="12" t="str">
        <f>IF(ISBLANK('Set Schedules Here'!C890),"",'Set Schedules Here'!C890)</f>
        <v>agriculture</v>
      </c>
      <c r="C446" s="12" t="str">
        <f>IF(ISBLANK('Set Schedules Here'!D890),"",'Set Schedules Here'!D890)</f>
        <v>petroleum diesel if</v>
      </c>
      <c r="D446" s="18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18" t="str">
        <f>IF(ISBLANK('Set Schedules Here'!AK891),"",ROUND('Set Schedules Here'!AK891,rounding_decimal_places))</f>
        <v/>
      </c>
    </row>
    <row r="447" spans="1:68" x14ac:dyDescent="0.45">
      <c r="A447" s="14" t="str">
        <f>'Set Schedules Here'!A892</f>
        <v>indst efficiency standards</v>
      </c>
      <c r="B447" s="12" t="str">
        <f>IF(ISBLANK('Set Schedules Here'!C892),"",'Set Schedules Here'!C892)</f>
        <v>agriculture</v>
      </c>
      <c r="C447" s="12" t="str">
        <f>IF(ISBLANK('Set Schedules Here'!D892),"",'Set Schedules Here'!D892)</f>
        <v>heat if</v>
      </c>
      <c r="D447" s="18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18" t="str">
        <f>IF(ISBLANK('Set Schedules Here'!AK893),"",ROUND('Set Schedules Here'!AK893,rounding_decimal_places))</f>
        <v/>
      </c>
    </row>
    <row r="448" spans="1:68" x14ac:dyDescent="0.45">
      <c r="A448" s="14" t="str">
        <f>'Set Schedules Here'!A894</f>
        <v>indst efficiency standards</v>
      </c>
      <c r="B448" s="12" t="str">
        <f>IF(ISBLANK('Set Schedules Here'!C894),"",'Set Schedules Here'!C894)</f>
        <v>agriculture</v>
      </c>
      <c r="C448" s="12" t="str">
        <f>IF(ISBLANK('Set Schedules Here'!D894),"",'Set Schedules Here'!D894)</f>
        <v>crude oil if</v>
      </c>
      <c r="D448" s="18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18" t="str">
        <f>IF(ISBLANK('Set Schedules Here'!AK895),"",ROUND('Set Schedules Here'!AK895,rounding_decimal_places))</f>
        <v/>
      </c>
    </row>
    <row r="449" spans="1:68" x14ac:dyDescent="0.45">
      <c r="A449" s="14" t="str">
        <f>'Set Schedules Here'!A896</f>
        <v>indst efficiency standards</v>
      </c>
      <c r="B449" s="12" t="str">
        <f>IF(ISBLANK('Set Schedules Here'!C896),"",'Set Schedules Here'!C896)</f>
        <v>agriculture</v>
      </c>
      <c r="C449" s="12" t="str">
        <f>IF(ISBLANK('Set Schedules Here'!D896),"",'Set Schedules Here'!D896)</f>
        <v>heavy or residual fuel oil if</v>
      </c>
      <c r="D449" s="18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18" t="str">
        <f>IF(ISBLANK('Set Schedules Here'!AK897),"",ROUND('Set Schedules Here'!AK897,rounding_decimal_places))</f>
        <v/>
      </c>
    </row>
    <row r="450" spans="1:68" x14ac:dyDescent="0.45">
      <c r="A450" s="14" t="str">
        <f>'Set Schedules Here'!A898</f>
        <v>indst efficiency standards</v>
      </c>
      <c r="B450" s="12" t="str">
        <f>IF(ISBLANK('Set Schedules Here'!C898),"",'Set Schedules Here'!C898)</f>
        <v>agriculture</v>
      </c>
      <c r="C450" s="12" t="str">
        <f>IF(ISBLANK('Set Schedules Here'!D898),"",'Set Schedules Here'!D898)</f>
        <v>LPG propane or butane if</v>
      </c>
      <c r="D450" s="18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18" t="str">
        <f>IF(ISBLANK('Set Schedules Here'!AK899),"",ROUND('Set Schedules Here'!AK899,rounding_decimal_places))</f>
        <v/>
      </c>
    </row>
    <row r="451" spans="1:68" x14ac:dyDescent="0.45">
      <c r="A451" s="14" t="str">
        <f>'Set Schedules Here'!A900</f>
        <v>indst efficiency standards</v>
      </c>
      <c r="B451" s="12" t="str">
        <f>IF(ISBLANK('Set Schedules Here'!C900),"",'Set Schedules Here'!C900)</f>
        <v>agriculture</v>
      </c>
      <c r="C451" s="12" t="str">
        <f>IF(ISBLANK('Set Schedules Here'!D900),"",'Set Schedules Here'!D900)</f>
        <v>hydrogen if</v>
      </c>
      <c r="D451" s="18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18" t="str">
        <f>IF(ISBLANK('Set Schedules Here'!AK901),"",ROUND('Set Schedules Here'!AK901,rounding_decimal_places))</f>
        <v/>
      </c>
    </row>
    <row r="452" spans="1:68" x14ac:dyDescent="0.45">
      <c r="A452" s="14" t="str">
        <f>'Set Schedules Here'!A902</f>
        <v>indst efficiency standards</v>
      </c>
      <c r="B452" s="12" t="str">
        <f>IF(ISBLANK('Set Schedules Here'!C902),"",'Set Schedules Here'!C902)</f>
        <v>other industries</v>
      </c>
      <c r="C452" s="12" t="str">
        <f>IF(ISBLANK('Set Schedules Here'!D902),"",'Set Schedules Here'!D902)</f>
        <v>electricity if</v>
      </c>
      <c r="D452" s="18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18" t="str">
        <f>IF(ISBLANK('Set Schedules Here'!AK903),"",ROUND('Set Schedules Here'!AK903,rounding_decimal_places))</f>
        <v/>
      </c>
    </row>
    <row r="453" spans="1:68" x14ac:dyDescent="0.45">
      <c r="A453" s="14" t="str">
        <f>'Set Schedules Here'!A904</f>
        <v>indst efficiency standards</v>
      </c>
      <c r="B453" s="12" t="str">
        <f>IF(ISBLANK('Set Schedules Here'!C904),"",'Set Schedules Here'!C904)</f>
        <v>other industries</v>
      </c>
      <c r="C453" s="12" t="str">
        <f>IF(ISBLANK('Set Schedules Here'!D904),"",'Set Schedules Here'!D904)</f>
        <v>hard coal if</v>
      </c>
      <c r="D453" s="18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18" t="str">
        <f>IF(ISBLANK('Set Schedules Here'!AK905),"",ROUND('Set Schedules Here'!AK905,rounding_decimal_places))</f>
        <v/>
      </c>
    </row>
    <row r="454" spans="1:68" x14ac:dyDescent="0.45">
      <c r="A454" s="14" t="str">
        <f>'Set Schedules Here'!A906</f>
        <v>indst efficiency standards</v>
      </c>
      <c r="B454" s="12" t="str">
        <f>IF(ISBLANK('Set Schedules Here'!C906),"",'Set Schedules Here'!C906)</f>
        <v>other industries</v>
      </c>
      <c r="C454" s="12" t="str">
        <f>IF(ISBLANK('Set Schedules Here'!D906),"",'Set Schedules Here'!D906)</f>
        <v>natural gas if</v>
      </c>
      <c r="D454" s="18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18" t="str">
        <f>IF(ISBLANK('Set Schedules Here'!AK907),"",ROUND('Set Schedules Here'!AK907,rounding_decimal_places))</f>
        <v/>
      </c>
    </row>
    <row r="455" spans="1:68" x14ac:dyDescent="0.45">
      <c r="A455" s="14" t="str">
        <f>'Set Schedules Here'!A908</f>
        <v>indst efficiency standards</v>
      </c>
      <c r="B455" s="12" t="str">
        <f>IF(ISBLANK('Set Schedules Here'!C908),"",'Set Schedules Here'!C908)</f>
        <v>other industries</v>
      </c>
      <c r="C455" s="12" t="str">
        <f>IF(ISBLANK('Set Schedules Here'!D908),"",'Set Schedules Here'!D908)</f>
        <v>biomass if</v>
      </c>
      <c r="D455" s="18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18" t="str">
        <f>IF(ISBLANK('Set Schedules Here'!AK909),"",ROUND('Set Schedules Here'!AK909,rounding_decimal_places))</f>
        <v/>
      </c>
    </row>
    <row r="456" spans="1:68" x14ac:dyDescent="0.45">
      <c r="A456" s="14" t="str">
        <f>'Set Schedules Here'!A910</f>
        <v>indst efficiency standards</v>
      </c>
      <c r="B456" s="12" t="str">
        <f>IF(ISBLANK('Set Schedules Here'!C910),"",'Set Schedules Here'!C910)</f>
        <v>other industries</v>
      </c>
      <c r="C456" s="12" t="str">
        <f>IF(ISBLANK('Set Schedules Here'!D910),"",'Set Schedules Here'!D910)</f>
        <v>petroleum diesel if</v>
      </c>
      <c r="D456" s="18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18" t="str">
        <f>IF(ISBLANK('Set Schedules Here'!AK911),"",ROUND('Set Schedules Here'!AK911,rounding_decimal_places))</f>
        <v/>
      </c>
    </row>
    <row r="457" spans="1:68" x14ac:dyDescent="0.45">
      <c r="A457" s="14" t="str">
        <f>'Set Schedules Here'!A912</f>
        <v>indst efficiency standards</v>
      </c>
      <c r="B457" s="12" t="str">
        <f>IF(ISBLANK('Set Schedules Here'!C912),"",'Set Schedules Here'!C912)</f>
        <v>other industries</v>
      </c>
      <c r="C457" s="12" t="str">
        <f>IF(ISBLANK('Set Schedules Here'!D912),"",'Set Schedules Here'!D912)</f>
        <v>heat if</v>
      </c>
      <c r="D457" s="18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18" t="str">
        <f>IF(ISBLANK('Set Schedules Here'!AK913),"",ROUND('Set Schedules Here'!AK913,rounding_decimal_places))</f>
        <v/>
      </c>
    </row>
    <row r="458" spans="1:68" x14ac:dyDescent="0.45">
      <c r="A458" s="14" t="str">
        <f>'Set Schedules Here'!A914</f>
        <v>indst efficiency standards</v>
      </c>
      <c r="B458" s="12" t="str">
        <f>IF(ISBLANK('Set Schedules Here'!C914),"",'Set Schedules Here'!C914)</f>
        <v>other industries</v>
      </c>
      <c r="C458" s="12" t="str">
        <f>IF(ISBLANK('Set Schedules Here'!D914),"",'Set Schedules Here'!D914)</f>
        <v>crude oil if</v>
      </c>
      <c r="D458" s="18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18" t="str">
        <f>IF(ISBLANK('Set Schedules Here'!AK915),"",ROUND('Set Schedules Here'!AK915,rounding_decimal_places))</f>
        <v/>
      </c>
    </row>
    <row r="459" spans="1:68" x14ac:dyDescent="0.45">
      <c r="A459" s="14" t="str">
        <f>'Set Schedules Here'!A916</f>
        <v>indst efficiency standards</v>
      </c>
      <c r="B459" s="12" t="str">
        <f>IF(ISBLANK('Set Schedules Here'!C916),"",'Set Schedules Here'!C916)</f>
        <v>other industries</v>
      </c>
      <c r="C459" s="12" t="str">
        <f>IF(ISBLANK('Set Schedules Here'!D916),"",'Set Schedules Here'!D916)</f>
        <v>heavy or residual fuel oil if</v>
      </c>
      <c r="D459" s="18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18" t="str">
        <f>IF(ISBLANK('Set Schedules Here'!AK917),"",ROUND('Set Schedules Here'!AK917,rounding_decimal_places))</f>
        <v/>
      </c>
    </row>
    <row r="460" spans="1:68" x14ac:dyDescent="0.45">
      <c r="A460" s="14" t="str">
        <f>'Set Schedules Here'!A918</f>
        <v>indst efficiency standards</v>
      </c>
      <c r="B460" s="12" t="str">
        <f>IF(ISBLANK('Set Schedules Here'!C918),"",'Set Schedules Here'!C918)</f>
        <v>other industries</v>
      </c>
      <c r="C460" s="12" t="str">
        <f>IF(ISBLANK('Set Schedules Here'!D918),"",'Set Schedules Here'!D918)</f>
        <v>LPG propane or butane if</v>
      </c>
      <c r="D460" s="18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18" t="str">
        <f>IF(ISBLANK('Set Schedules Here'!AK919),"",ROUND('Set Schedules Here'!AK919,rounding_decimal_places))</f>
        <v/>
      </c>
    </row>
    <row r="461" spans="1:68" x14ac:dyDescent="0.45">
      <c r="A461" s="14" t="str">
        <f>'Set Schedules Here'!A920</f>
        <v>indst efficiency standards</v>
      </c>
      <c r="B461" s="12" t="str">
        <f>IF(ISBLANK('Set Schedules Here'!C920),"",'Set Schedules Here'!C920)</f>
        <v>other industries</v>
      </c>
      <c r="C461" s="12" t="str">
        <f>IF(ISBLANK('Set Schedules Here'!D920),"",'Set Schedules Here'!D920)</f>
        <v>hydrogen if</v>
      </c>
      <c r="D461" s="18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18" t="str">
        <f>IF(ISBLANK('Set Schedules Here'!AK921),"",ROUND('Set Schedules Here'!AK921,rounding_decimal_places))</f>
        <v/>
      </c>
    </row>
    <row r="462" spans="1:68" x14ac:dyDescent="0.45">
      <c r="A462" s="14" t="str">
        <f>'Set Schedules Here'!A922</f>
        <v>indst fuel type shifting</v>
      </c>
      <c r="B462" s="12" t="str">
        <f>IF(ISBLANK('Set Schedules Here'!C922),"",'Set Schedules Here'!C922)</f>
        <v>cement and other carbonates</v>
      </c>
      <c r="C462" s="12" t="str">
        <f>IF(ISBLANK('Set Schedules Here'!D922),"",'Set Schedules Here'!D922)</f>
        <v>electricity if</v>
      </c>
      <c r="D462" s="18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18" t="str">
        <f>IF(ISBLANK('Set Schedules Here'!AK923),"",ROUND('Set Schedules Here'!AK923,rounding_decimal_places))</f>
        <v/>
      </c>
    </row>
    <row r="463" spans="1:68" x14ac:dyDescent="0.45">
      <c r="A463" s="14" t="str">
        <f>'Set Schedules Here'!A924</f>
        <v>indst fuel type shifting</v>
      </c>
      <c r="B463" s="12" t="str">
        <f>IF(ISBLANK('Set Schedules Here'!C924),"",'Set Schedules Here'!C924)</f>
        <v>cement and other carbonates</v>
      </c>
      <c r="C463" s="12" t="str">
        <f>IF(ISBLANK('Set Schedules Here'!D924),"",'Set Schedules Here'!D924)</f>
        <v>hard coal if</v>
      </c>
      <c r="D463" s="18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18" t="str">
        <f>IF(ISBLANK('Set Schedules Here'!AK925),"",ROUND('Set Schedules Here'!AK925,rounding_decimal_places))</f>
        <v/>
      </c>
    </row>
    <row r="464" spans="1:68" x14ac:dyDescent="0.45">
      <c r="A464" s="14" t="str">
        <f>'Set Schedules Here'!A926</f>
        <v>indst fuel type shifting</v>
      </c>
      <c r="B464" s="12" t="str">
        <f>IF(ISBLANK('Set Schedules Here'!C926),"",'Set Schedules Here'!C926)</f>
        <v>cement and other carbonates</v>
      </c>
      <c r="C464" s="12" t="str">
        <f>IF(ISBLANK('Set Schedules Here'!D926),"",'Set Schedules Here'!D926)</f>
        <v>natural gas if</v>
      </c>
      <c r="D464" s="18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18" t="str">
        <f>IF(ISBLANK('Set Schedules Here'!AK927),"",ROUND('Set Schedules Here'!AK927,rounding_decimal_places))</f>
        <v/>
      </c>
    </row>
    <row r="465" spans="1:68" x14ac:dyDescent="0.45">
      <c r="A465" s="14" t="str">
        <f>'Set Schedules Here'!A928</f>
        <v>indst fuel type shifting</v>
      </c>
      <c r="B465" s="12" t="str">
        <f>IF(ISBLANK('Set Schedules Here'!C928),"",'Set Schedules Here'!C928)</f>
        <v>cement and other carbonates</v>
      </c>
      <c r="C465" s="12" t="str">
        <f>IF(ISBLANK('Set Schedules Here'!D928),"",'Set Schedules Here'!D928)</f>
        <v>biomass if</v>
      </c>
      <c r="D465" s="18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18" t="str">
        <f>IF(ISBLANK('Set Schedules Here'!AK929),"",ROUND('Set Schedules Here'!AK929,rounding_decimal_places))</f>
        <v/>
      </c>
    </row>
    <row r="466" spans="1:68" x14ac:dyDescent="0.45">
      <c r="A466" s="14" t="str">
        <f>'Set Schedules Here'!A930</f>
        <v>indst fuel type shifting</v>
      </c>
      <c r="B466" s="12" t="str">
        <f>IF(ISBLANK('Set Schedules Here'!C930),"",'Set Schedules Here'!C930)</f>
        <v>cement and other carbonates</v>
      </c>
      <c r="C466" s="12" t="str">
        <f>IF(ISBLANK('Set Schedules Here'!D930),"",'Set Schedules Here'!D930)</f>
        <v>petroleum diesel if</v>
      </c>
      <c r="D466" s="18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18" t="str">
        <f>IF(ISBLANK('Set Schedules Here'!AK931),"",ROUND('Set Schedules Here'!AK931,rounding_decimal_places))</f>
        <v/>
      </c>
    </row>
    <row r="467" spans="1:68" x14ac:dyDescent="0.45">
      <c r="A467" s="14" t="str">
        <f>'Set Schedules Here'!A932</f>
        <v>indst fuel type shifting</v>
      </c>
      <c r="B467" s="12" t="str">
        <f>IF(ISBLANK('Set Schedules Here'!C932),"",'Set Schedules Here'!C932)</f>
        <v>cement and other carbonates</v>
      </c>
      <c r="C467" s="12" t="str">
        <f>IF(ISBLANK('Set Schedules Here'!D932),"",'Set Schedules Here'!D932)</f>
        <v>heat if</v>
      </c>
      <c r="D467" s="18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18" t="str">
        <f>IF(ISBLANK('Set Schedules Here'!AK933),"",ROUND('Set Schedules Here'!AK933,rounding_decimal_places))</f>
        <v/>
      </c>
    </row>
    <row r="468" spans="1:68" x14ac:dyDescent="0.45">
      <c r="A468" s="14" t="str">
        <f>'Set Schedules Here'!A934</f>
        <v>indst fuel type shifting</v>
      </c>
      <c r="B468" s="12" t="str">
        <f>IF(ISBLANK('Set Schedules Here'!C934),"",'Set Schedules Here'!C934)</f>
        <v>cement and other carbonates</v>
      </c>
      <c r="C468" s="12" t="str">
        <f>IF(ISBLANK('Set Schedules Here'!D934),"",'Set Schedules Here'!D934)</f>
        <v>crude oil if</v>
      </c>
      <c r="D468" s="18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18" t="str">
        <f>IF(ISBLANK('Set Schedules Here'!AK935),"",ROUND('Set Schedules Here'!AK935,rounding_decimal_places))</f>
        <v/>
      </c>
    </row>
    <row r="469" spans="1:68" x14ac:dyDescent="0.45">
      <c r="A469" s="14" t="str">
        <f>'Set Schedules Here'!A936</f>
        <v>indst fuel type shifting</v>
      </c>
      <c r="B469" s="12" t="str">
        <f>IF(ISBLANK('Set Schedules Here'!C936),"",'Set Schedules Here'!C936)</f>
        <v>cement and other carbonates</v>
      </c>
      <c r="C469" s="12" t="str">
        <f>IF(ISBLANK('Set Schedules Here'!D936),"",'Set Schedules Here'!D936)</f>
        <v>heavy or residual fuel oil if</v>
      </c>
      <c r="D469" s="18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18" t="str">
        <f>IF(ISBLANK('Set Schedules Here'!AK937),"",ROUND('Set Schedules Here'!AK937,rounding_decimal_places))</f>
        <v/>
      </c>
    </row>
    <row r="470" spans="1:68" x14ac:dyDescent="0.45">
      <c r="A470" s="14" t="str">
        <f>'Set Schedules Here'!A938</f>
        <v>indst fuel type shifting</v>
      </c>
      <c r="B470" s="12" t="str">
        <f>IF(ISBLANK('Set Schedules Here'!C938),"",'Set Schedules Here'!C938)</f>
        <v>cement and other carbonates</v>
      </c>
      <c r="C470" s="12" t="str">
        <f>IF(ISBLANK('Set Schedules Here'!D938),"",'Set Schedules Here'!D938)</f>
        <v>LPG propane or butane if</v>
      </c>
      <c r="D470" s="18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18" t="str">
        <f>IF(ISBLANK('Set Schedules Here'!AK939),"",ROUND('Set Schedules Here'!AK939,rounding_decimal_places))</f>
        <v/>
      </c>
    </row>
    <row r="471" spans="1:68" x14ac:dyDescent="0.45">
      <c r="A471" s="14" t="str">
        <f>'Set Schedules Here'!A940</f>
        <v>indst fuel type shifting</v>
      </c>
      <c r="B471" s="12" t="str">
        <f>IF(ISBLANK('Set Schedules Here'!C940),"",'Set Schedules Here'!C940)</f>
        <v>cement and other carbonates</v>
      </c>
      <c r="C471" s="12" t="str">
        <f>IF(ISBLANK('Set Schedules Here'!D940),"",'Set Schedules Here'!D940)</f>
        <v>hydrogen if</v>
      </c>
      <c r="D471" s="18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18" t="str">
        <f>IF(ISBLANK('Set Schedules Here'!AK941),"",ROUND('Set Schedules Here'!AK941,rounding_decimal_places))</f>
        <v/>
      </c>
    </row>
    <row r="472" spans="1:68" x14ac:dyDescent="0.45">
      <c r="A472" s="14" t="str">
        <f>'Set Schedules Here'!A942</f>
        <v>indst fuel type shifting</v>
      </c>
      <c r="B472" s="12" t="str">
        <f>IF(ISBLANK('Set Schedules Here'!C942),"",'Set Schedules Here'!C942)</f>
        <v>natural gas and petroleum systems</v>
      </c>
      <c r="C472" s="12" t="str">
        <f>IF(ISBLANK('Set Schedules Here'!D942),"",'Set Schedules Here'!D942)</f>
        <v>electricity if</v>
      </c>
      <c r="D472" s="18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18" t="str">
        <f>IF(ISBLANK('Set Schedules Here'!AK943),"",ROUND('Set Schedules Here'!AK943,rounding_decimal_places))</f>
        <v/>
      </c>
    </row>
    <row r="473" spans="1:68" x14ac:dyDescent="0.45">
      <c r="A473" s="14" t="str">
        <f>'Set Schedules Here'!A944</f>
        <v>indst fuel type shifting</v>
      </c>
      <c r="B473" s="12" t="str">
        <f>IF(ISBLANK('Set Schedules Here'!C944),"",'Set Schedules Here'!C944)</f>
        <v>natural gas and petroleum systems</v>
      </c>
      <c r="C473" s="12" t="str">
        <f>IF(ISBLANK('Set Schedules Here'!D944),"",'Set Schedules Here'!D944)</f>
        <v>hard coal if</v>
      </c>
      <c r="D473" s="18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18" t="str">
        <f>IF(ISBLANK('Set Schedules Here'!AK945),"",ROUND('Set Schedules Here'!AK945,rounding_decimal_places))</f>
        <v/>
      </c>
    </row>
    <row r="474" spans="1:68" x14ac:dyDescent="0.45">
      <c r="A474" s="14" t="str">
        <f>'Set Schedules Here'!A946</f>
        <v>indst fuel type shifting</v>
      </c>
      <c r="B474" s="12" t="str">
        <f>IF(ISBLANK('Set Schedules Here'!C946),"",'Set Schedules Here'!C946)</f>
        <v>natural gas and petroleum systems</v>
      </c>
      <c r="C474" s="12" t="str">
        <f>IF(ISBLANK('Set Schedules Here'!D946),"",'Set Schedules Here'!D946)</f>
        <v>natural gas if</v>
      </c>
      <c r="D474" s="18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18" t="str">
        <f>IF(ISBLANK('Set Schedules Here'!AK947),"",ROUND('Set Schedules Here'!AK947,rounding_decimal_places))</f>
        <v/>
      </c>
    </row>
    <row r="475" spans="1:68" x14ac:dyDescent="0.45">
      <c r="A475" s="14" t="str">
        <f>'Set Schedules Here'!A948</f>
        <v>indst fuel type shifting</v>
      </c>
      <c r="B475" s="12" t="str">
        <f>IF(ISBLANK('Set Schedules Here'!C948),"",'Set Schedules Here'!C948)</f>
        <v>natural gas and petroleum systems</v>
      </c>
      <c r="C475" s="12" t="str">
        <f>IF(ISBLANK('Set Schedules Here'!D948),"",'Set Schedules Here'!D948)</f>
        <v>biomass if</v>
      </c>
      <c r="D475" s="18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18" t="str">
        <f>IF(ISBLANK('Set Schedules Here'!AK949),"",ROUND('Set Schedules Here'!AK949,rounding_decimal_places))</f>
        <v/>
      </c>
    </row>
    <row r="476" spans="1:68" x14ac:dyDescent="0.45">
      <c r="A476" s="14" t="str">
        <f>'Set Schedules Here'!A950</f>
        <v>indst fuel type shifting</v>
      </c>
      <c r="B476" s="12" t="str">
        <f>IF(ISBLANK('Set Schedules Here'!C950),"",'Set Schedules Here'!C950)</f>
        <v>natural gas and petroleum systems</v>
      </c>
      <c r="C476" s="12" t="str">
        <f>IF(ISBLANK('Set Schedules Here'!D950),"",'Set Schedules Here'!D950)</f>
        <v>petroleum diesel if</v>
      </c>
      <c r="D476" s="18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18" t="str">
        <f>IF(ISBLANK('Set Schedules Here'!AK951),"",ROUND('Set Schedules Here'!AK951,rounding_decimal_places))</f>
        <v/>
      </c>
    </row>
    <row r="477" spans="1:68" x14ac:dyDescent="0.45">
      <c r="A477" s="14" t="str">
        <f>'Set Schedules Here'!A952</f>
        <v>indst fuel type shifting</v>
      </c>
      <c r="B477" s="12" t="str">
        <f>IF(ISBLANK('Set Schedules Here'!C952),"",'Set Schedules Here'!C952)</f>
        <v>natural gas and petroleum systems</v>
      </c>
      <c r="C477" s="12" t="str">
        <f>IF(ISBLANK('Set Schedules Here'!D952),"",'Set Schedules Here'!D952)</f>
        <v>heat if</v>
      </c>
      <c r="D477" s="18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18" t="str">
        <f>IF(ISBLANK('Set Schedules Here'!AK953),"",ROUND('Set Schedules Here'!AK953,rounding_decimal_places))</f>
        <v/>
      </c>
    </row>
    <row r="478" spans="1:68" x14ac:dyDescent="0.45">
      <c r="A478" s="14" t="str">
        <f>'Set Schedules Here'!A954</f>
        <v>indst fuel type shifting</v>
      </c>
      <c r="B478" s="12" t="str">
        <f>IF(ISBLANK('Set Schedules Here'!C954),"",'Set Schedules Here'!C954)</f>
        <v>natural gas and petroleum systems</v>
      </c>
      <c r="C478" s="12" t="str">
        <f>IF(ISBLANK('Set Schedules Here'!D954),"",'Set Schedules Here'!D954)</f>
        <v>crude oil if</v>
      </c>
      <c r="D478" s="18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18" t="str">
        <f>IF(ISBLANK('Set Schedules Here'!AK955),"",ROUND('Set Schedules Here'!AK955,rounding_decimal_places))</f>
        <v/>
      </c>
    </row>
    <row r="479" spans="1:68" x14ac:dyDescent="0.45">
      <c r="A479" s="14" t="str">
        <f>'Set Schedules Here'!A956</f>
        <v>indst fuel type shifting</v>
      </c>
      <c r="B479" s="12" t="str">
        <f>IF(ISBLANK('Set Schedules Here'!C956),"",'Set Schedules Here'!C956)</f>
        <v>natural gas and petroleum systems</v>
      </c>
      <c r="C479" s="12" t="str">
        <f>IF(ISBLANK('Set Schedules Here'!D956),"",'Set Schedules Here'!D956)</f>
        <v>heavy or residual fuel oil if</v>
      </c>
      <c r="D479" s="18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18" t="str">
        <f>IF(ISBLANK('Set Schedules Here'!AK957),"",ROUND('Set Schedules Here'!AK957,rounding_decimal_places))</f>
        <v/>
      </c>
    </row>
    <row r="480" spans="1:68" x14ac:dyDescent="0.45">
      <c r="A480" s="14" t="str">
        <f>'Set Schedules Here'!A958</f>
        <v>indst fuel type shifting</v>
      </c>
      <c r="B480" s="12" t="str">
        <f>IF(ISBLANK('Set Schedules Here'!C958),"",'Set Schedules Here'!C958)</f>
        <v>natural gas and petroleum systems</v>
      </c>
      <c r="C480" s="12" t="str">
        <f>IF(ISBLANK('Set Schedules Here'!D958),"",'Set Schedules Here'!D958)</f>
        <v>LPG propane or butane if</v>
      </c>
      <c r="D480" s="18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18" t="str">
        <f>IF(ISBLANK('Set Schedules Here'!AK959),"",ROUND('Set Schedules Here'!AK959,rounding_decimal_places))</f>
        <v/>
      </c>
    </row>
    <row r="481" spans="1:68" x14ac:dyDescent="0.45">
      <c r="A481" s="14" t="str">
        <f>'Set Schedules Here'!A960</f>
        <v>indst fuel type shifting</v>
      </c>
      <c r="B481" s="12" t="str">
        <f>IF(ISBLANK('Set Schedules Here'!C960),"",'Set Schedules Here'!C960)</f>
        <v>natural gas and petroleum systems</v>
      </c>
      <c r="C481" s="12" t="str">
        <f>IF(ISBLANK('Set Schedules Here'!D960),"",'Set Schedules Here'!D960)</f>
        <v>hydrogen if</v>
      </c>
      <c r="D481" s="18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18" t="str">
        <f>IF(ISBLANK('Set Schedules Here'!AK961),"",ROUND('Set Schedules Here'!AK961,rounding_decimal_places))</f>
        <v/>
      </c>
    </row>
    <row r="482" spans="1:68" x14ac:dyDescent="0.45">
      <c r="A482" s="14" t="str">
        <f>'Set Schedules Here'!A962</f>
        <v>indst fuel type shifting</v>
      </c>
      <c r="B482" s="12" t="str">
        <f>IF(ISBLANK('Set Schedules Here'!C962),"",'Set Schedules Here'!C962)</f>
        <v>iron and steel</v>
      </c>
      <c r="C482" s="12" t="str">
        <f>IF(ISBLANK('Set Schedules Here'!D962),"",'Set Schedules Here'!D962)</f>
        <v>electricity if</v>
      </c>
      <c r="D482" s="18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18" t="str">
        <f>IF(ISBLANK('Set Schedules Here'!AK963),"",ROUND('Set Schedules Here'!AK963,rounding_decimal_places))</f>
        <v/>
      </c>
    </row>
    <row r="483" spans="1:68" x14ac:dyDescent="0.45">
      <c r="A483" s="14" t="str">
        <f>'Set Schedules Here'!A964</f>
        <v>indst fuel type shifting</v>
      </c>
      <c r="B483" s="12" t="str">
        <f>IF(ISBLANK('Set Schedules Here'!C964),"",'Set Schedules Here'!C964)</f>
        <v>iron and steel</v>
      </c>
      <c r="C483" s="12" t="str">
        <f>IF(ISBLANK('Set Schedules Here'!D964),"",'Set Schedules Here'!D964)</f>
        <v>hard coal if</v>
      </c>
      <c r="D483" s="18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18" t="str">
        <f>IF(ISBLANK('Set Schedules Here'!AK965),"",ROUND('Set Schedules Here'!AK965,rounding_decimal_places))</f>
        <v/>
      </c>
    </row>
    <row r="484" spans="1:68" x14ac:dyDescent="0.45">
      <c r="A484" s="14" t="str">
        <f>'Set Schedules Here'!A966</f>
        <v>indst fuel type shifting</v>
      </c>
      <c r="B484" s="12" t="str">
        <f>IF(ISBLANK('Set Schedules Here'!C966),"",'Set Schedules Here'!C966)</f>
        <v>iron and steel</v>
      </c>
      <c r="C484" s="12" t="str">
        <f>IF(ISBLANK('Set Schedules Here'!D966),"",'Set Schedules Here'!D966)</f>
        <v>natural gas if</v>
      </c>
      <c r="D484" s="18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18" t="str">
        <f>IF(ISBLANK('Set Schedules Here'!AK967),"",ROUND('Set Schedules Here'!AK967,rounding_decimal_places))</f>
        <v/>
      </c>
    </row>
    <row r="485" spans="1:68" x14ac:dyDescent="0.45">
      <c r="A485" s="14" t="str">
        <f>'Set Schedules Here'!A968</f>
        <v>indst fuel type shifting</v>
      </c>
      <c r="B485" s="12" t="str">
        <f>IF(ISBLANK('Set Schedules Here'!C968),"",'Set Schedules Here'!C968)</f>
        <v>iron and steel</v>
      </c>
      <c r="C485" s="12" t="str">
        <f>IF(ISBLANK('Set Schedules Here'!D968),"",'Set Schedules Here'!D968)</f>
        <v>biomass if</v>
      </c>
      <c r="D485" s="18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18" t="str">
        <f>IF(ISBLANK('Set Schedules Here'!AK969),"",ROUND('Set Schedules Here'!AK969,rounding_decimal_places))</f>
        <v/>
      </c>
    </row>
    <row r="486" spans="1:68" x14ac:dyDescent="0.45">
      <c r="A486" s="14" t="str">
        <f>'Set Schedules Here'!A970</f>
        <v>indst fuel type shifting</v>
      </c>
      <c r="B486" s="12" t="str">
        <f>IF(ISBLANK('Set Schedules Here'!C970),"",'Set Schedules Here'!C970)</f>
        <v>iron and steel</v>
      </c>
      <c r="C486" s="12" t="str">
        <f>IF(ISBLANK('Set Schedules Here'!D970),"",'Set Schedules Here'!D970)</f>
        <v>petroleum diesel if</v>
      </c>
      <c r="D486" s="18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18" t="str">
        <f>IF(ISBLANK('Set Schedules Here'!AK971),"",ROUND('Set Schedules Here'!AK971,rounding_decimal_places))</f>
        <v/>
      </c>
    </row>
    <row r="487" spans="1:68" x14ac:dyDescent="0.45">
      <c r="A487" s="14" t="str">
        <f>'Set Schedules Here'!A972</f>
        <v>indst fuel type shifting</v>
      </c>
      <c r="B487" s="12" t="str">
        <f>IF(ISBLANK('Set Schedules Here'!C972),"",'Set Schedules Here'!C972)</f>
        <v>iron and steel</v>
      </c>
      <c r="C487" s="12" t="str">
        <f>IF(ISBLANK('Set Schedules Here'!D972),"",'Set Schedules Here'!D972)</f>
        <v>heat if</v>
      </c>
      <c r="D487" s="18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18" t="str">
        <f>IF(ISBLANK('Set Schedules Here'!AK973),"",ROUND('Set Schedules Here'!AK973,rounding_decimal_places))</f>
        <v/>
      </c>
    </row>
    <row r="488" spans="1:68" x14ac:dyDescent="0.45">
      <c r="A488" s="14" t="str">
        <f>'Set Schedules Here'!A974</f>
        <v>indst fuel type shifting</v>
      </c>
      <c r="B488" s="12" t="str">
        <f>IF(ISBLANK('Set Schedules Here'!C974),"",'Set Schedules Here'!C974)</f>
        <v>iron and steel</v>
      </c>
      <c r="C488" s="12" t="str">
        <f>IF(ISBLANK('Set Schedules Here'!D974),"",'Set Schedules Here'!D974)</f>
        <v>crude oil if</v>
      </c>
      <c r="D488" s="18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18" t="str">
        <f>IF(ISBLANK('Set Schedules Here'!AK975),"",ROUND('Set Schedules Here'!AK975,rounding_decimal_places))</f>
        <v/>
      </c>
    </row>
    <row r="489" spans="1:68" x14ac:dyDescent="0.45">
      <c r="A489" s="14" t="str">
        <f>'Set Schedules Here'!A976</f>
        <v>indst fuel type shifting</v>
      </c>
      <c r="B489" s="12" t="str">
        <f>IF(ISBLANK('Set Schedules Here'!C976),"",'Set Schedules Here'!C976)</f>
        <v>iron and steel</v>
      </c>
      <c r="C489" s="12" t="str">
        <f>IF(ISBLANK('Set Schedules Here'!D976),"",'Set Schedules Here'!D976)</f>
        <v>heavy or residual fuel oil if</v>
      </c>
      <c r="D489" s="18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18" t="str">
        <f>IF(ISBLANK('Set Schedules Here'!AK977),"",ROUND('Set Schedules Here'!AK977,rounding_decimal_places))</f>
        <v/>
      </c>
    </row>
    <row r="490" spans="1:68" x14ac:dyDescent="0.45">
      <c r="A490" s="14" t="str">
        <f>'Set Schedules Here'!A978</f>
        <v>indst fuel type shifting</v>
      </c>
      <c r="B490" s="12" t="str">
        <f>IF(ISBLANK('Set Schedules Here'!C978),"",'Set Schedules Here'!C978)</f>
        <v>iron and steel</v>
      </c>
      <c r="C490" s="12" t="str">
        <f>IF(ISBLANK('Set Schedules Here'!D978),"",'Set Schedules Here'!D978)</f>
        <v>LPG propane or butane if</v>
      </c>
      <c r="D490" s="18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18" t="str">
        <f>IF(ISBLANK('Set Schedules Here'!AK979),"",ROUND('Set Schedules Here'!AK979,rounding_decimal_places))</f>
        <v/>
      </c>
    </row>
    <row r="491" spans="1:68" x14ac:dyDescent="0.45">
      <c r="A491" s="14" t="str">
        <f>'Set Schedules Here'!A980</f>
        <v>indst fuel type shifting</v>
      </c>
      <c r="B491" s="12" t="str">
        <f>IF(ISBLANK('Set Schedules Here'!C980),"",'Set Schedules Here'!C980)</f>
        <v>iron and steel</v>
      </c>
      <c r="C491" s="12" t="str">
        <f>IF(ISBLANK('Set Schedules Here'!D980),"",'Set Schedules Here'!D980)</f>
        <v>hydrogen if</v>
      </c>
      <c r="D491" s="18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18" t="str">
        <f>IF(ISBLANK('Set Schedules Here'!AK981),"",ROUND('Set Schedules Here'!AK981,rounding_decimal_places))</f>
        <v/>
      </c>
    </row>
    <row r="492" spans="1:68" x14ac:dyDescent="0.45">
      <c r="A492" s="14" t="str">
        <f>'Set Schedules Here'!A982</f>
        <v>indst fuel type shifting</v>
      </c>
      <c r="B492" s="12" t="str">
        <f>IF(ISBLANK('Set Schedules Here'!C982),"",'Set Schedules Here'!C982)</f>
        <v>chemicals</v>
      </c>
      <c r="C492" s="12" t="str">
        <f>IF(ISBLANK('Set Schedules Here'!D982),"",'Set Schedules Here'!D982)</f>
        <v>electricity if</v>
      </c>
      <c r="D492" s="18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18" t="str">
        <f>IF(ISBLANK('Set Schedules Here'!AK983),"",ROUND('Set Schedules Here'!AK983,rounding_decimal_places))</f>
        <v/>
      </c>
    </row>
    <row r="493" spans="1:68" x14ac:dyDescent="0.45">
      <c r="A493" s="14" t="str">
        <f>'Set Schedules Here'!A984</f>
        <v>indst fuel type shifting</v>
      </c>
      <c r="B493" s="12" t="str">
        <f>IF(ISBLANK('Set Schedules Here'!C984),"",'Set Schedules Here'!C984)</f>
        <v>chemicals</v>
      </c>
      <c r="C493" s="12" t="str">
        <f>IF(ISBLANK('Set Schedules Here'!D984),"",'Set Schedules Here'!D984)</f>
        <v>hard coal if</v>
      </c>
      <c r="D493" s="18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18" t="str">
        <f>IF(ISBLANK('Set Schedules Here'!AK985),"",ROUND('Set Schedules Here'!AK985,rounding_decimal_places))</f>
        <v/>
      </c>
    </row>
    <row r="494" spans="1:68" x14ac:dyDescent="0.45">
      <c r="A494" s="14" t="str">
        <f>'Set Schedules Here'!A986</f>
        <v>indst fuel type shifting</v>
      </c>
      <c r="B494" s="12" t="str">
        <f>IF(ISBLANK('Set Schedules Here'!C986),"",'Set Schedules Here'!C986)</f>
        <v>chemicals</v>
      </c>
      <c r="C494" s="12" t="str">
        <f>IF(ISBLANK('Set Schedules Here'!D986),"",'Set Schedules Here'!D986)</f>
        <v>natural gas if</v>
      </c>
      <c r="D494" s="18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18" t="str">
        <f>IF(ISBLANK('Set Schedules Here'!AK987),"",ROUND('Set Schedules Here'!AK987,rounding_decimal_places))</f>
        <v/>
      </c>
    </row>
    <row r="495" spans="1:68" x14ac:dyDescent="0.45">
      <c r="A495" s="14" t="str">
        <f>'Set Schedules Here'!A988</f>
        <v>indst fuel type shifting</v>
      </c>
      <c r="B495" s="12" t="str">
        <f>IF(ISBLANK('Set Schedules Here'!C988),"",'Set Schedules Here'!C988)</f>
        <v>chemicals</v>
      </c>
      <c r="C495" s="12" t="str">
        <f>IF(ISBLANK('Set Schedules Here'!D988),"",'Set Schedules Here'!D988)</f>
        <v>biomass if</v>
      </c>
      <c r="D495" s="18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18" t="str">
        <f>IF(ISBLANK('Set Schedules Here'!AK989),"",ROUND('Set Schedules Here'!AK989,rounding_decimal_places))</f>
        <v/>
      </c>
    </row>
    <row r="496" spans="1:68" x14ac:dyDescent="0.45">
      <c r="A496" s="14" t="str">
        <f>'Set Schedules Here'!A990</f>
        <v>indst fuel type shifting</v>
      </c>
      <c r="B496" s="12" t="str">
        <f>IF(ISBLANK('Set Schedules Here'!C990),"",'Set Schedules Here'!C990)</f>
        <v>chemicals</v>
      </c>
      <c r="C496" s="12" t="str">
        <f>IF(ISBLANK('Set Schedules Here'!D990),"",'Set Schedules Here'!D990)</f>
        <v>petroleum diesel if</v>
      </c>
      <c r="D496" s="18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18" t="str">
        <f>IF(ISBLANK('Set Schedules Here'!AK991),"",ROUND('Set Schedules Here'!AK991,rounding_decimal_places))</f>
        <v/>
      </c>
    </row>
    <row r="497" spans="1:68" x14ac:dyDescent="0.45">
      <c r="A497" s="14" t="str">
        <f>'Set Schedules Here'!A992</f>
        <v>indst fuel type shifting</v>
      </c>
      <c r="B497" s="12" t="str">
        <f>IF(ISBLANK('Set Schedules Here'!C992),"",'Set Schedules Here'!C992)</f>
        <v>chemicals</v>
      </c>
      <c r="C497" s="12" t="str">
        <f>IF(ISBLANK('Set Schedules Here'!D992),"",'Set Schedules Here'!D992)</f>
        <v>heat if</v>
      </c>
      <c r="D497" s="18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18" t="str">
        <f>IF(ISBLANK('Set Schedules Here'!AK993),"",ROUND('Set Schedules Here'!AK993,rounding_decimal_places))</f>
        <v/>
      </c>
    </row>
    <row r="498" spans="1:68" x14ac:dyDescent="0.45">
      <c r="A498" s="14" t="str">
        <f>'Set Schedules Here'!A994</f>
        <v>indst fuel type shifting</v>
      </c>
      <c r="B498" s="12" t="str">
        <f>IF(ISBLANK('Set Schedules Here'!C994),"",'Set Schedules Here'!C994)</f>
        <v>chemicals</v>
      </c>
      <c r="C498" s="12" t="str">
        <f>IF(ISBLANK('Set Schedules Here'!D994),"",'Set Schedules Here'!D994)</f>
        <v>crude oil if</v>
      </c>
      <c r="D498" s="18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18" t="str">
        <f>IF(ISBLANK('Set Schedules Here'!AK995),"",ROUND('Set Schedules Here'!AK995,rounding_decimal_places))</f>
        <v/>
      </c>
    </row>
    <row r="499" spans="1:68" x14ac:dyDescent="0.45">
      <c r="A499" s="14" t="str">
        <f>'Set Schedules Here'!A996</f>
        <v>indst fuel type shifting</v>
      </c>
      <c r="B499" s="12" t="str">
        <f>IF(ISBLANK('Set Schedules Here'!C996),"",'Set Schedules Here'!C996)</f>
        <v>chemicals</v>
      </c>
      <c r="C499" s="12" t="str">
        <f>IF(ISBLANK('Set Schedules Here'!D996),"",'Set Schedules Here'!D996)</f>
        <v>heavy or residual fuel oil if</v>
      </c>
      <c r="D499" s="18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18" t="str">
        <f>IF(ISBLANK('Set Schedules Here'!AK997),"",ROUND('Set Schedules Here'!AK997,rounding_decimal_places))</f>
        <v/>
      </c>
    </row>
    <row r="500" spans="1:68" x14ac:dyDescent="0.45">
      <c r="A500" s="14" t="str">
        <f>'Set Schedules Here'!A998</f>
        <v>indst fuel type shifting</v>
      </c>
      <c r="B500" s="12" t="str">
        <f>IF(ISBLANK('Set Schedules Here'!C998),"",'Set Schedules Here'!C998)</f>
        <v>chemicals</v>
      </c>
      <c r="C500" s="12" t="str">
        <f>IF(ISBLANK('Set Schedules Here'!D998),"",'Set Schedules Here'!D998)</f>
        <v>LPG propane or butane if</v>
      </c>
      <c r="D500" s="18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18" t="str">
        <f>IF(ISBLANK('Set Schedules Here'!AK999),"",ROUND('Set Schedules Here'!AK999,rounding_decimal_places))</f>
        <v/>
      </c>
    </row>
    <row r="501" spans="1:68" x14ac:dyDescent="0.45">
      <c r="A501" s="14" t="str">
        <f>'Set Schedules Here'!A1000</f>
        <v>indst fuel type shifting</v>
      </c>
      <c r="B501" s="12" t="str">
        <f>IF(ISBLANK('Set Schedules Here'!C1000),"",'Set Schedules Here'!C1000)</f>
        <v>chemicals</v>
      </c>
      <c r="C501" s="12" t="str">
        <f>IF(ISBLANK('Set Schedules Here'!D1000),"",'Set Schedules Here'!D1000)</f>
        <v>hydrogen if</v>
      </c>
      <c r="D501" s="18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18" t="str">
        <f>IF(ISBLANK('Set Schedules Here'!AK1001),"",ROUND('Set Schedules Here'!AK1001,rounding_decimal_places))</f>
        <v/>
      </c>
    </row>
    <row r="502" spans="1:68" x14ac:dyDescent="0.45">
      <c r="A502" s="14" t="str">
        <f>'Set Schedules Here'!A1002</f>
        <v>indst fuel type shifting</v>
      </c>
      <c r="B502" s="12" t="str">
        <f>IF(ISBLANK('Set Schedules Here'!C1002),"",'Set Schedules Here'!C1002)</f>
        <v>coal mining</v>
      </c>
      <c r="C502" s="12" t="str">
        <f>IF(ISBLANK('Set Schedules Here'!D1002),"",'Set Schedules Here'!D1002)</f>
        <v>electricity if</v>
      </c>
      <c r="D502" s="18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18" t="str">
        <f>IF(ISBLANK('Set Schedules Here'!AK1003),"",ROUND('Set Schedules Here'!AK1003,rounding_decimal_places))</f>
        <v/>
      </c>
    </row>
    <row r="503" spans="1:68" x14ac:dyDescent="0.45">
      <c r="A503" s="14" t="str">
        <f>'Set Schedules Here'!A1004</f>
        <v>indst fuel type shifting</v>
      </c>
      <c r="B503" s="12" t="str">
        <f>IF(ISBLANK('Set Schedules Here'!C1004),"",'Set Schedules Here'!C1004)</f>
        <v>coal mining</v>
      </c>
      <c r="C503" s="12" t="str">
        <f>IF(ISBLANK('Set Schedules Here'!D1004),"",'Set Schedules Here'!D1004)</f>
        <v>hard coal if</v>
      </c>
      <c r="D503" s="18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18" t="str">
        <f>IF(ISBLANK('Set Schedules Here'!AK1005),"",ROUND('Set Schedules Here'!AK1005,rounding_decimal_places))</f>
        <v/>
      </c>
    </row>
    <row r="504" spans="1:68" x14ac:dyDescent="0.45">
      <c r="A504" s="14" t="str">
        <f>'Set Schedules Here'!A1006</f>
        <v>indst fuel type shifting</v>
      </c>
      <c r="B504" s="12" t="str">
        <f>IF(ISBLANK('Set Schedules Here'!C1006),"",'Set Schedules Here'!C1006)</f>
        <v>coal mining</v>
      </c>
      <c r="C504" s="12" t="str">
        <f>IF(ISBLANK('Set Schedules Here'!D1006),"",'Set Schedules Here'!D1006)</f>
        <v>natural gas if</v>
      </c>
      <c r="D504" s="18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18" t="str">
        <f>IF(ISBLANK('Set Schedules Here'!AK1007),"",ROUND('Set Schedules Here'!AK1007,rounding_decimal_places))</f>
        <v/>
      </c>
    </row>
    <row r="505" spans="1:68" x14ac:dyDescent="0.45">
      <c r="A505" s="14" t="str">
        <f>'Set Schedules Here'!A1008</f>
        <v>indst fuel type shifting</v>
      </c>
      <c r="B505" s="12" t="str">
        <f>IF(ISBLANK('Set Schedules Here'!C1008),"",'Set Schedules Here'!C1008)</f>
        <v>coal mining</v>
      </c>
      <c r="C505" s="12" t="str">
        <f>IF(ISBLANK('Set Schedules Here'!D1008),"",'Set Schedules Here'!D1008)</f>
        <v>biomass if</v>
      </c>
      <c r="D505" s="18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18" t="str">
        <f>IF(ISBLANK('Set Schedules Here'!AK1009),"",ROUND('Set Schedules Here'!AK1009,rounding_decimal_places))</f>
        <v/>
      </c>
    </row>
    <row r="506" spans="1:68" x14ac:dyDescent="0.45">
      <c r="A506" s="14" t="str">
        <f>'Set Schedules Here'!A1010</f>
        <v>indst fuel type shifting</v>
      </c>
      <c r="B506" s="12" t="str">
        <f>IF(ISBLANK('Set Schedules Here'!C1010),"",'Set Schedules Here'!C1010)</f>
        <v>coal mining</v>
      </c>
      <c r="C506" s="12" t="str">
        <f>IF(ISBLANK('Set Schedules Here'!D1010),"",'Set Schedules Here'!D1010)</f>
        <v>petroleum diesel if</v>
      </c>
      <c r="D506" s="18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18" t="str">
        <f>IF(ISBLANK('Set Schedules Here'!AK1011),"",ROUND('Set Schedules Here'!AK1011,rounding_decimal_places))</f>
        <v/>
      </c>
    </row>
    <row r="507" spans="1:68" x14ac:dyDescent="0.45">
      <c r="A507" s="14" t="str">
        <f>'Set Schedules Here'!A1012</f>
        <v>indst fuel type shifting</v>
      </c>
      <c r="B507" s="12" t="str">
        <f>IF(ISBLANK('Set Schedules Here'!C1012),"",'Set Schedules Here'!C1012)</f>
        <v>coal mining</v>
      </c>
      <c r="C507" s="12" t="str">
        <f>IF(ISBLANK('Set Schedules Here'!D1012),"",'Set Schedules Here'!D1012)</f>
        <v>heat if</v>
      </c>
      <c r="D507" s="18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18" t="str">
        <f>IF(ISBLANK('Set Schedules Here'!AK1013),"",ROUND('Set Schedules Here'!AK1013,rounding_decimal_places))</f>
        <v/>
      </c>
    </row>
    <row r="508" spans="1:68" x14ac:dyDescent="0.45">
      <c r="A508" s="14" t="str">
        <f>'Set Schedules Here'!A1014</f>
        <v>indst fuel type shifting</v>
      </c>
      <c r="B508" s="12" t="str">
        <f>IF(ISBLANK('Set Schedules Here'!C1014),"",'Set Schedules Here'!C1014)</f>
        <v>coal mining</v>
      </c>
      <c r="C508" s="12" t="str">
        <f>IF(ISBLANK('Set Schedules Here'!D1014),"",'Set Schedules Here'!D1014)</f>
        <v>crude oil if</v>
      </c>
      <c r="D508" s="18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18" t="str">
        <f>IF(ISBLANK('Set Schedules Here'!AK1015),"",ROUND('Set Schedules Here'!AK1015,rounding_decimal_places))</f>
        <v/>
      </c>
    </row>
    <row r="509" spans="1:68" x14ac:dyDescent="0.45">
      <c r="A509" s="14" t="str">
        <f>'Set Schedules Here'!A1016</f>
        <v>indst fuel type shifting</v>
      </c>
      <c r="B509" s="12" t="str">
        <f>IF(ISBLANK('Set Schedules Here'!C1016),"",'Set Schedules Here'!C1016)</f>
        <v>coal mining</v>
      </c>
      <c r="C509" s="12" t="str">
        <f>IF(ISBLANK('Set Schedules Here'!D1016),"",'Set Schedules Here'!D1016)</f>
        <v>heavy or residual fuel oil if</v>
      </c>
      <c r="D509" s="18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18" t="str">
        <f>IF(ISBLANK('Set Schedules Here'!AK1017),"",ROUND('Set Schedules Here'!AK1017,rounding_decimal_places))</f>
        <v/>
      </c>
    </row>
    <row r="510" spans="1:68" x14ac:dyDescent="0.45">
      <c r="A510" s="14" t="str">
        <f>'Set Schedules Here'!A1018</f>
        <v>indst fuel type shifting</v>
      </c>
      <c r="B510" s="12" t="str">
        <f>IF(ISBLANK('Set Schedules Here'!C1018),"",'Set Schedules Here'!C1018)</f>
        <v>coal mining</v>
      </c>
      <c r="C510" s="12" t="str">
        <f>IF(ISBLANK('Set Schedules Here'!D1018),"",'Set Schedules Here'!D1018)</f>
        <v>LPG propane or butane if</v>
      </c>
      <c r="D510" s="18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18" t="str">
        <f>IF(ISBLANK('Set Schedules Here'!AK1019),"",ROUND('Set Schedules Here'!AK1019,rounding_decimal_places))</f>
        <v/>
      </c>
    </row>
    <row r="511" spans="1:68" x14ac:dyDescent="0.45">
      <c r="A511" s="14" t="str">
        <f>'Set Schedules Here'!A1020</f>
        <v>indst fuel type shifting</v>
      </c>
      <c r="B511" s="12" t="str">
        <f>IF(ISBLANK('Set Schedules Here'!C1020),"",'Set Schedules Here'!C1020)</f>
        <v>coal mining</v>
      </c>
      <c r="C511" s="12" t="str">
        <f>IF(ISBLANK('Set Schedules Here'!D1020),"",'Set Schedules Here'!D1020)</f>
        <v>hydrogen if</v>
      </c>
      <c r="D511" s="18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18" t="str">
        <f>IF(ISBLANK('Set Schedules Here'!AK1021),"",ROUND('Set Schedules Here'!AK1021,rounding_decimal_places))</f>
        <v/>
      </c>
    </row>
    <row r="512" spans="1:68" x14ac:dyDescent="0.45">
      <c r="A512" s="14" t="str">
        <f>'Set Schedules Here'!A1022</f>
        <v>indst fuel type shifting</v>
      </c>
      <c r="B512" s="12" t="str">
        <f>IF(ISBLANK('Set Schedules Here'!C1022),"",'Set Schedules Here'!C1022)</f>
        <v>waste management</v>
      </c>
      <c r="C512" s="12" t="str">
        <f>IF(ISBLANK('Set Schedules Here'!D1022),"",'Set Schedules Here'!D1022)</f>
        <v>electricity if</v>
      </c>
      <c r="D512" s="18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18" t="str">
        <f>IF(ISBLANK('Set Schedules Here'!AK1023),"",ROUND('Set Schedules Here'!AK1023,rounding_decimal_places))</f>
        <v/>
      </c>
    </row>
    <row r="513" spans="1:68" x14ac:dyDescent="0.45">
      <c r="A513" s="14" t="str">
        <f>'Set Schedules Here'!A1024</f>
        <v>indst fuel type shifting</v>
      </c>
      <c r="B513" s="12" t="str">
        <f>IF(ISBLANK('Set Schedules Here'!C1024),"",'Set Schedules Here'!C1024)</f>
        <v>waste management</v>
      </c>
      <c r="C513" s="12" t="str">
        <f>IF(ISBLANK('Set Schedules Here'!D1024),"",'Set Schedules Here'!D1024)</f>
        <v>hard coal if</v>
      </c>
      <c r="D513" s="18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18" t="str">
        <f>IF(ISBLANK('Set Schedules Here'!AK1025),"",ROUND('Set Schedules Here'!AK1025,rounding_decimal_places))</f>
        <v/>
      </c>
    </row>
    <row r="514" spans="1:68" x14ac:dyDescent="0.45">
      <c r="A514" s="14" t="str">
        <f>'Set Schedules Here'!A1026</f>
        <v>indst fuel type shifting</v>
      </c>
      <c r="B514" s="12" t="str">
        <f>IF(ISBLANK('Set Schedules Here'!C1026),"",'Set Schedules Here'!C1026)</f>
        <v>waste management</v>
      </c>
      <c r="C514" s="12" t="str">
        <f>IF(ISBLANK('Set Schedules Here'!D1026),"",'Set Schedules Here'!D1026)</f>
        <v>natural gas if</v>
      </c>
      <c r="D514" s="18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18" t="str">
        <f>IF(ISBLANK('Set Schedules Here'!AK1027),"",ROUND('Set Schedules Here'!AK1027,rounding_decimal_places))</f>
        <v/>
      </c>
    </row>
    <row r="515" spans="1:68" x14ac:dyDescent="0.45">
      <c r="A515" s="14" t="str">
        <f>'Set Schedules Here'!A1028</f>
        <v>indst fuel type shifting</v>
      </c>
      <c r="B515" s="12" t="str">
        <f>IF(ISBLANK('Set Schedules Here'!C1028),"",'Set Schedules Here'!C1028)</f>
        <v>waste management</v>
      </c>
      <c r="C515" s="12" t="str">
        <f>IF(ISBLANK('Set Schedules Here'!D1028),"",'Set Schedules Here'!D1028)</f>
        <v>biomass if</v>
      </c>
      <c r="D515" s="18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18" t="str">
        <f>IF(ISBLANK('Set Schedules Here'!AK1029),"",ROUND('Set Schedules Here'!AK1029,rounding_decimal_places))</f>
        <v/>
      </c>
    </row>
    <row r="516" spans="1:68" x14ac:dyDescent="0.45">
      <c r="A516" s="14" t="str">
        <f>'Set Schedules Here'!A1030</f>
        <v>indst fuel type shifting</v>
      </c>
      <c r="B516" s="12" t="str">
        <f>IF(ISBLANK('Set Schedules Here'!C1030),"",'Set Schedules Here'!C1030)</f>
        <v>waste management</v>
      </c>
      <c r="C516" s="12" t="str">
        <f>IF(ISBLANK('Set Schedules Here'!D1030),"",'Set Schedules Here'!D1030)</f>
        <v>petroleum diesel if</v>
      </c>
      <c r="D516" s="18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18" t="str">
        <f>IF(ISBLANK('Set Schedules Here'!AK1031),"",ROUND('Set Schedules Here'!AK1031,rounding_decimal_places))</f>
        <v/>
      </c>
    </row>
    <row r="517" spans="1:68" x14ac:dyDescent="0.45">
      <c r="A517" s="14" t="str">
        <f>'Set Schedules Here'!A1032</f>
        <v>indst fuel type shifting</v>
      </c>
      <c r="B517" s="12" t="str">
        <f>IF(ISBLANK('Set Schedules Here'!C1032),"",'Set Schedules Here'!C1032)</f>
        <v>waste management</v>
      </c>
      <c r="C517" s="12" t="str">
        <f>IF(ISBLANK('Set Schedules Here'!D1032),"",'Set Schedules Here'!D1032)</f>
        <v>heat if</v>
      </c>
      <c r="D517" s="18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18" t="str">
        <f>IF(ISBLANK('Set Schedules Here'!AK1033),"",ROUND('Set Schedules Here'!AK1033,rounding_decimal_places))</f>
        <v/>
      </c>
    </row>
    <row r="518" spans="1:68" x14ac:dyDescent="0.45">
      <c r="A518" s="14" t="str">
        <f>'Set Schedules Here'!A1034</f>
        <v>indst fuel type shifting</v>
      </c>
      <c r="B518" s="12" t="str">
        <f>IF(ISBLANK('Set Schedules Here'!C1034),"",'Set Schedules Here'!C1034)</f>
        <v>waste management</v>
      </c>
      <c r="C518" s="12" t="str">
        <f>IF(ISBLANK('Set Schedules Here'!D1034),"",'Set Schedules Here'!D1034)</f>
        <v>crude oil if</v>
      </c>
      <c r="D518" s="18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18" t="str">
        <f>IF(ISBLANK('Set Schedules Here'!AK1035),"",ROUND('Set Schedules Here'!AK1035,rounding_decimal_places))</f>
        <v/>
      </c>
    </row>
    <row r="519" spans="1:68" x14ac:dyDescent="0.45">
      <c r="A519" s="14" t="str">
        <f>'Set Schedules Here'!A1036</f>
        <v>indst fuel type shifting</v>
      </c>
      <c r="B519" s="12" t="str">
        <f>IF(ISBLANK('Set Schedules Here'!C1036),"",'Set Schedules Here'!C1036)</f>
        <v>waste management</v>
      </c>
      <c r="C519" s="12" t="str">
        <f>IF(ISBLANK('Set Schedules Here'!D1036),"",'Set Schedules Here'!D1036)</f>
        <v>heavy or residual fuel oil if</v>
      </c>
      <c r="D519" s="18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18" t="str">
        <f>IF(ISBLANK('Set Schedules Here'!AK1037),"",ROUND('Set Schedules Here'!AK1037,rounding_decimal_places))</f>
        <v/>
      </c>
    </row>
    <row r="520" spans="1:68" x14ac:dyDescent="0.45">
      <c r="A520" s="14" t="str">
        <f>'Set Schedules Here'!A1038</f>
        <v>indst fuel type shifting</v>
      </c>
      <c r="B520" s="12" t="str">
        <f>IF(ISBLANK('Set Schedules Here'!C1038),"",'Set Schedules Here'!C1038)</f>
        <v>waste management</v>
      </c>
      <c r="C520" s="12" t="str">
        <f>IF(ISBLANK('Set Schedules Here'!D1038),"",'Set Schedules Here'!D1038)</f>
        <v>LPG propane or butane if</v>
      </c>
      <c r="D520" s="18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18" t="str">
        <f>IF(ISBLANK('Set Schedules Here'!AK1039),"",ROUND('Set Schedules Here'!AK1039,rounding_decimal_places))</f>
        <v/>
      </c>
    </row>
    <row r="521" spans="1:68" x14ac:dyDescent="0.45">
      <c r="A521" s="14" t="str">
        <f>'Set Schedules Here'!A1040</f>
        <v>indst fuel type shifting</v>
      </c>
      <c r="B521" s="12" t="str">
        <f>IF(ISBLANK('Set Schedules Here'!C1040),"",'Set Schedules Here'!C1040)</f>
        <v>waste management</v>
      </c>
      <c r="C521" s="12" t="str">
        <f>IF(ISBLANK('Set Schedules Here'!D1040),"",'Set Schedules Here'!D1040)</f>
        <v>hydrogen if</v>
      </c>
      <c r="D521" s="18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18" t="str">
        <f>IF(ISBLANK('Set Schedules Here'!AK1041),"",ROUND('Set Schedules Here'!AK1041,rounding_decimal_places))</f>
        <v/>
      </c>
    </row>
    <row r="522" spans="1:68" x14ac:dyDescent="0.45">
      <c r="A522" s="14" t="str">
        <f>'Set Schedules Here'!A1042</f>
        <v>indst fuel type shifting</v>
      </c>
      <c r="B522" s="12" t="str">
        <f>IF(ISBLANK('Set Schedules Here'!C1042),"",'Set Schedules Here'!C1042)</f>
        <v>agriculture</v>
      </c>
      <c r="C522" s="12" t="str">
        <f>IF(ISBLANK('Set Schedules Here'!D1042),"",'Set Schedules Here'!D1042)</f>
        <v>electricity if</v>
      </c>
      <c r="D522" s="18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18" t="str">
        <f>IF(ISBLANK('Set Schedules Here'!AK1043),"",ROUND('Set Schedules Here'!AK1043,rounding_decimal_places))</f>
        <v/>
      </c>
    </row>
    <row r="523" spans="1:68" x14ac:dyDescent="0.45">
      <c r="A523" s="14" t="str">
        <f>'Set Schedules Here'!A1044</f>
        <v>indst fuel type shifting</v>
      </c>
      <c r="B523" s="12" t="str">
        <f>IF(ISBLANK('Set Schedules Here'!C1044),"",'Set Schedules Here'!C1044)</f>
        <v>agriculture</v>
      </c>
      <c r="C523" s="12" t="str">
        <f>IF(ISBLANK('Set Schedules Here'!D1044),"",'Set Schedules Here'!D1044)</f>
        <v>hard coal if</v>
      </c>
      <c r="D523" s="18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18" t="str">
        <f>IF(ISBLANK('Set Schedules Here'!AK1045),"",ROUND('Set Schedules Here'!AK1045,rounding_decimal_places))</f>
        <v/>
      </c>
    </row>
    <row r="524" spans="1:68" x14ac:dyDescent="0.45">
      <c r="A524" s="14" t="str">
        <f>'Set Schedules Here'!A1046</f>
        <v>indst fuel type shifting</v>
      </c>
      <c r="B524" s="12" t="str">
        <f>IF(ISBLANK('Set Schedules Here'!C1046),"",'Set Schedules Here'!C1046)</f>
        <v>agriculture</v>
      </c>
      <c r="C524" s="12" t="str">
        <f>IF(ISBLANK('Set Schedules Here'!D1046),"",'Set Schedules Here'!D1046)</f>
        <v>natural gas if</v>
      </c>
      <c r="D524" s="18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18" t="str">
        <f>IF(ISBLANK('Set Schedules Here'!AK1047),"",ROUND('Set Schedules Here'!AK1047,rounding_decimal_places))</f>
        <v/>
      </c>
    </row>
    <row r="525" spans="1:68" x14ac:dyDescent="0.45">
      <c r="A525" s="14" t="str">
        <f>'Set Schedules Here'!A1048</f>
        <v>indst fuel type shifting</v>
      </c>
      <c r="B525" s="12" t="str">
        <f>IF(ISBLANK('Set Schedules Here'!C1048),"",'Set Schedules Here'!C1048)</f>
        <v>agriculture</v>
      </c>
      <c r="C525" s="12" t="str">
        <f>IF(ISBLANK('Set Schedules Here'!D1048),"",'Set Schedules Here'!D1048)</f>
        <v>biomass if</v>
      </c>
      <c r="D525" s="18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18" t="str">
        <f>IF(ISBLANK('Set Schedules Here'!AK1049),"",ROUND('Set Schedules Here'!AK1049,rounding_decimal_places))</f>
        <v/>
      </c>
    </row>
    <row r="526" spans="1:68" x14ac:dyDescent="0.45">
      <c r="A526" s="14" t="str">
        <f>'Set Schedules Here'!A1050</f>
        <v>indst fuel type shifting</v>
      </c>
      <c r="B526" s="12" t="str">
        <f>IF(ISBLANK('Set Schedules Here'!C1050),"",'Set Schedules Here'!C1050)</f>
        <v>agriculture</v>
      </c>
      <c r="C526" s="12" t="str">
        <f>IF(ISBLANK('Set Schedules Here'!D1050),"",'Set Schedules Here'!D1050)</f>
        <v>petroleum diesel if</v>
      </c>
      <c r="D526" s="18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18" t="str">
        <f>IF(ISBLANK('Set Schedules Here'!AK1051),"",ROUND('Set Schedules Here'!AK1051,rounding_decimal_places))</f>
        <v/>
      </c>
    </row>
    <row r="527" spans="1:68" x14ac:dyDescent="0.45">
      <c r="A527" s="14" t="str">
        <f>'Set Schedules Here'!A1052</f>
        <v>indst fuel type shifting</v>
      </c>
      <c r="B527" s="12" t="str">
        <f>IF(ISBLANK('Set Schedules Here'!C1052),"",'Set Schedules Here'!C1052)</f>
        <v>agriculture</v>
      </c>
      <c r="C527" s="12" t="str">
        <f>IF(ISBLANK('Set Schedules Here'!D1052),"",'Set Schedules Here'!D1052)</f>
        <v>heat if</v>
      </c>
      <c r="D527" s="18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18" t="str">
        <f>IF(ISBLANK('Set Schedules Here'!AK1053),"",ROUND('Set Schedules Here'!AK1053,rounding_decimal_places))</f>
        <v/>
      </c>
    </row>
    <row r="528" spans="1:68" x14ac:dyDescent="0.45">
      <c r="A528" s="14" t="str">
        <f>'Set Schedules Here'!A1054</f>
        <v>indst fuel type shifting</v>
      </c>
      <c r="B528" s="12" t="str">
        <f>IF(ISBLANK('Set Schedules Here'!C1054),"",'Set Schedules Here'!C1054)</f>
        <v>agriculture</v>
      </c>
      <c r="C528" s="12" t="str">
        <f>IF(ISBLANK('Set Schedules Here'!D1054),"",'Set Schedules Here'!D1054)</f>
        <v>crude oil if</v>
      </c>
      <c r="D528" s="18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18" t="str">
        <f>IF(ISBLANK('Set Schedules Here'!AK1055),"",ROUND('Set Schedules Here'!AK1055,rounding_decimal_places))</f>
        <v/>
      </c>
    </row>
    <row r="529" spans="1:68" x14ac:dyDescent="0.45">
      <c r="A529" s="14" t="str">
        <f>'Set Schedules Here'!A1056</f>
        <v>indst fuel type shifting</v>
      </c>
      <c r="B529" s="12" t="str">
        <f>IF(ISBLANK('Set Schedules Here'!C1056),"",'Set Schedules Here'!C1056)</f>
        <v>agriculture</v>
      </c>
      <c r="C529" s="12" t="str">
        <f>IF(ISBLANK('Set Schedules Here'!D1056),"",'Set Schedules Here'!D1056)</f>
        <v>heavy or residual fuel oil if</v>
      </c>
      <c r="D529" s="18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18" t="str">
        <f>IF(ISBLANK('Set Schedules Here'!AK1057),"",ROUND('Set Schedules Here'!AK1057,rounding_decimal_places))</f>
        <v/>
      </c>
    </row>
    <row r="530" spans="1:68" x14ac:dyDescent="0.45">
      <c r="A530" s="14" t="str">
        <f>'Set Schedules Here'!A1058</f>
        <v>indst fuel type shifting</v>
      </c>
      <c r="B530" s="12" t="str">
        <f>IF(ISBLANK('Set Schedules Here'!C1058),"",'Set Schedules Here'!C1058)</f>
        <v>agriculture</v>
      </c>
      <c r="C530" s="12" t="str">
        <f>IF(ISBLANK('Set Schedules Here'!D1058),"",'Set Schedules Here'!D1058)</f>
        <v>LPG propane or butane if</v>
      </c>
      <c r="D530" s="18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18" t="str">
        <f>IF(ISBLANK('Set Schedules Here'!AK1059),"",ROUND('Set Schedules Here'!AK1059,rounding_decimal_places))</f>
        <v/>
      </c>
    </row>
    <row r="531" spans="1:68" x14ac:dyDescent="0.45">
      <c r="A531" s="14" t="str">
        <f>'Set Schedules Here'!A1060</f>
        <v>indst fuel type shifting</v>
      </c>
      <c r="B531" s="12" t="str">
        <f>IF(ISBLANK('Set Schedules Here'!C1060),"",'Set Schedules Here'!C1060)</f>
        <v>agriculture</v>
      </c>
      <c r="C531" s="12" t="str">
        <f>IF(ISBLANK('Set Schedules Here'!D1060),"",'Set Schedules Here'!D1060)</f>
        <v>hydrogen if</v>
      </c>
      <c r="D531" s="18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18" t="str">
        <f>IF(ISBLANK('Set Schedules Here'!AK1061),"",ROUND('Set Schedules Here'!AK1061,rounding_decimal_places))</f>
        <v/>
      </c>
    </row>
    <row r="532" spans="1:68" x14ac:dyDescent="0.45">
      <c r="A532" s="14" t="str">
        <f>'Set Schedules Here'!A1062</f>
        <v>indst fuel type shifting</v>
      </c>
      <c r="B532" s="12" t="str">
        <f>IF(ISBLANK('Set Schedules Here'!C1062),"",'Set Schedules Here'!C1062)</f>
        <v>other industries</v>
      </c>
      <c r="C532" s="12" t="str">
        <f>IF(ISBLANK('Set Schedules Here'!D1062),"",'Set Schedules Here'!D1062)</f>
        <v>electricity if</v>
      </c>
      <c r="D532" s="18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18" t="str">
        <f>IF(ISBLANK('Set Schedules Here'!AK1063),"",ROUND('Set Schedules Here'!AK1063,rounding_decimal_places))</f>
        <v/>
      </c>
    </row>
    <row r="533" spans="1:68" x14ac:dyDescent="0.45">
      <c r="A533" s="14" t="str">
        <f>'Set Schedules Here'!A1064</f>
        <v>indst fuel type shifting</v>
      </c>
      <c r="B533" s="12" t="str">
        <f>IF(ISBLANK('Set Schedules Here'!C1064),"",'Set Schedules Here'!C1064)</f>
        <v>other industries</v>
      </c>
      <c r="C533" s="12" t="str">
        <f>IF(ISBLANK('Set Schedules Here'!D1064),"",'Set Schedules Here'!D1064)</f>
        <v>hard coal if</v>
      </c>
      <c r="D533" s="18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18" t="str">
        <f>IF(ISBLANK('Set Schedules Here'!AK1065),"",ROUND('Set Schedules Here'!AK1065,rounding_decimal_places))</f>
        <v/>
      </c>
    </row>
    <row r="534" spans="1:68" x14ac:dyDescent="0.45">
      <c r="A534" s="14" t="str">
        <f>'Set Schedules Here'!A1066</f>
        <v>indst fuel type shifting</v>
      </c>
      <c r="B534" s="12" t="str">
        <f>IF(ISBLANK('Set Schedules Here'!C1066),"",'Set Schedules Here'!C1066)</f>
        <v>other industries</v>
      </c>
      <c r="C534" s="12" t="str">
        <f>IF(ISBLANK('Set Schedules Here'!D1066),"",'Set Schedules Here'!D1066)</f>
        <v>natural gas if</v>
      </c>
      <c r="D534" s="18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18" t="str">
        <f>IF(ISBLANK('Set Schedules Here'!AK1067),"",ROUND('Set Schedules Here'!AK1067,rounding_decimal_places))</f>
        <v/>
      </c>
    </row>
    <row r="535" spans="1:68" x14ac:dyDescent="0.45">
      <c r="A535" s="14" t="str">
        <f>'Set Schedules Here'!A1068</f>
        <v>indst fuel type shifting</v>
      </c>
      <c r="B535" s="12" t="str">
        <f>IF(ISBLANK('Set Schedules Here'!C1068),"",'Set Schedules Here'!C1068)</f>
        <v>other industries</v>
      </c>
      <c r="C535" s="12" t="str">
        <f>IF(ISBLANK('Set Schedules Here'!D1068),"",'Set Schedules Here'!D1068)</f>
        <v>biomass if</v>
      </c>
      <c r="D535" s="18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18" t="str">
        <f>IF(ISBLANK('Set Schedules Here'!AK1069),"",ROUND('Set Schedules Here'!AK1069,rounding_decimal_places))</f>
        <v/>
      </c>
    </row>
    <row r="536" spans="1:68" x14ac:dyDescent="0.45">
      <c r="A536" s="14" t="str">
        <f>'Set Schedules Here'!A1070</f>
        <v>indst fuel type shifting</v>
      </c>
      <c r="B536" s="12" t="str">
        <f>IF(ISBLANK('Set Schedules Here'!C1070),"",'Set Schedules Here'!C1070)</f>
        <v>other industries</v>
      </c>
      <c r="C536" s="12" t="str">
        <f>IF(ISBLANK('Set Schedules Here'!D1070),"",'Set Schedules Here'!D1070)</f>
        <v>petroleum diesel if</v>
      </c>
      <c r="D536" s="18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18" t="str">
        <f>IF(ISBLANK('Set Schedules Here'!AK1071),"",ROUND('Set Schedules Here'!AK1071,rounding_decimal_places))</f>
        <v/>
      </c>
    </row>
    <row r="537" spans="1:68" x14ac:dyDescent="0.45">
      <c r="A537" s="14" t="str">
        <f>'Set Schedules Here'!A1072</f>
        <v>indst fuel type shifting</v>
      </c>
      <c r="B537" s="12" t="str">
        <f>IF(ISBLANK('Set Schedules Here'!C1072),"",'Set Schedules Here'!C1072)</f>
        <v>other industries</v>
      </c>
      <c r="C537" s="12" t="str">
        <f>IF(ISBLANK('Set Schedules Here'!D1072),"",'Set Schedules Here'!D1072)</f>
        <v>heat if</v>
      </c>
      <c r="D537" s="18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18" t="str">
        <f>IF(ISBLANK('Set Schedules Here'!AK1073),"",ROUND('Set Schedules Here'!AK1073,rounding_decimal_places))</f>
        <v/>
      </c>
    </row>
    <row r="538" spans="1:68" x14ac:dyDescent="0.45">
      <c r="A538" s="14" t="str">
        <f>'Set Schedules Here'!A1074</f>
        <v>indst fuel type shifting</v>
      </c>
      <c r="B538" s="12" t="str">
        <f>IF(ISBLANK('Set Schedules Here'!C1074),"",'Set Schedules Here'!C1074)</f>
        <v>other industries</v>
      </c>
      <c r="C538" s="12" t="str">
        <f>IF(ISBLANK('Set Schedules Here'!D1074),"",'Set Schedules Here'!D1074)</f>
        <v>crude oil if</v>
      </c>
      <c r="D538" s="18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18" t="str">
        <f>IF(ISBLANK('Set Schedules Here'!AK1075),"",ROUND('Set Schedules Here'!AK1075,rounding_decimal_places))</f>
        <v/>
      </c>
    </row>
    <row r="539" spans="1:68" x14ac:dyDescent="0.45">
      <c r="A539" s="14" t="str">
        <f>'Set Schedules Here'!A1076</f>
        <v>indst fuel type shifting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>heavy or residual fuel oil if</v>
      </c>
      <c r="D539" s="18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18" t="str">
        <f>IF(ISBLANK('Set Schedules Here'!AK1077),"",ROUND('Set Schedules Here'!AK1077,rounding_decimal_places))</f>
        <v/>
      </c>
    </row>
    <row r="540" spans="1:68" x14ac:dyDescent="0.45">
      <c r="A540" s="14" t="str">
        <f>'Set Schedules Here'!A1078</f>
        <v>indst fuel type shifting</v>
      </c>
      <c r="B540" s="12" t="str">
        <f>IF(ISBLANK('Set Schedules Here'!C1078),"",'Set Schedules Here'!C1078)</f>
        <v>other industries</v>
      </c>
      <c r="C540" s="12" t="str">
        <f>IF(ISBLANK('Set Schedules Here'!D1078),"",'Set Schedules Here'!D1078)</f>
        <v>LPG propane or butane if</v>
      </c>
      <c r="D540" s="18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18" t="str">
        <f>IF(ISBLANK('Set Schedules Here'!AK1079),"",ROUND('Set Schedules Here'!AK1079,rounding_decimal_places))</f>
        <v/>
      </c>
    </row>
    <row r="541" spans="1:68" x14ac:dyDescent="0.45">
      <c r="A541" s="14" t="str">
        <f>'Set Schedules Here'!A1080</f>
        <v>indst fuel type shifting</v>
      </c>
      <c r="B541" s="12" t="str">
        <f>IF(ISBLANK('Set Schedules Here'!C1080),"",'Set Schedules Here'!C1080)</f>
        <v>other industries</v>
      </c>
      <c r="C541" s="12" t="str">
        <f>IF(ISBLANK('Set Schedules Here'!D1080),"",'Set Schedules Here'!D1080)</f>
        <v>hydrogen if</v>
      </c>
      <c r="D541" s="18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18" t="str">
        <f>IF(ISBLANK('Set Schedules Here'!AK1081),"",ROUND('Set Schedules Here'!AK1081,rounding_decimal_places))</f>
        <v/>
      </c>
    </row>
    <row r="542" spans="1:68" x14ac:dyDescent="0.45">
      <c r="A542" s="14" t="str">
        <f>'Set Schedules Here'!A1082</f>
        <v>indst reduce nonenergy product demand</v>
      </c>
      <c r="B542" s="12" t="str">
        <f>IF(ISBLANK('Set Schedules Here'!C1082),"",'Set Schedules Here'!C1082)</f>
        <v>cement and other carbonates</v>
      </c>
      <c r="C542" s="12" t="str">
        <f>IF(ISBLANK('Set Schedules Here'!D1082),"",'Set Schedules Here'!D1082)</f>
        <v/>
      </c>
      <c r="D542" s="18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18" t="str">
        <f>IF(ISBLANK('Set Schedules Here'!AK1083),"",ROUND('Set Schedules Here'!AK1083,rounding_decimal_places))</f>
        <v/>
      </c>
    </row>
    <row r="543" spans="1:68" x14ac:dyDescent="0.45">
      <c r="A543" s="14" t="str">
        <f>'Set Schedules Here'!A1084</f>
        <v>indst reduce nonenergy product demand</v>
      </c>
      <c r="B543" s="12" t="str">
        <f>IF(ISBLANK('Set Schedules Here'!C1084),"",'Set Schedules Here'!C1084)</f>
        <v>natural gas and petroleum systems</v>
      </c>
      <c r="C543" s="12" t="str">
        <f>IF(ISBLANK('Set Schedules Here'!D1084),"",'Set Schedules Here'!D1084)</f>
        <v/>
      </c>
      <c r="D543" s="18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18" t="str">
        <f>IF(ISBLANK('Set Schedules Here'!AK1085),"",ROUND('Set Schedules Here'!AK1085,rounding_decimal_places))</f>
        <v/>
      </c>
    </row>
    <row r="544" spans="1:68" x14ac:dyDescent="0.45">
      <c r="A544" s="14" t="str">
        <f>'Set Schedules Here'!A1086</f>
        <v>indst reduce nonenergy product demand</v>
      </c>
      <c r="B544" s="12" t="str">
        <f>IF(ISBLANK('Set Schedules Here'!C1086),"",'Set Schedules Here'!C1086)</f>
        <v>iron and steel</v>
      </c>
      <c r="C544" s="12" t="str">
        <f>IF(ISBLANK('Set Schedules Here'!D1086),"",'Set Schedules Here'!D1086)</f>
        <v/>
      </c>
      <c r="D544" s="18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18" t="str">
        <f>IF(ISBLANK('Set Schedules Here'!AK1087),"",ROUND('Set Schedules Here'!AK1087,rounding_decimal_places))</f>
        <v/>
      </c>
    </row>
    <row r="545" spans="1:68" x14ac:dyDescent="0.45">
      <c r="A545" s="14" t="str">
        <f>'Set Schedules Here'!A1088</f>
        <v>indst reduce nonenergy product demand</v>
      </c>
      <c r="B545" s="12" t="str">
        <f>IF(ISBLANK('Set Schedules Here'!C1088),"",'Set Schedules Here'!C1088)</f>
        <v>chemicals</v>
      </c>
      <c r="C545" s="12" t="str">
        <f>IF(ISBLANK('Set Schedules Here'!D1088),"",'Set Schedules Here'!D1088)</f>
        <v/>
      </c>
      <c r="D545" s="18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18" t="str">
        <f>IF(ISBLANK('Set Schedules Here'!AK1089),"",ROUND('Set Schedules Here'!AK1089,rounding_decimal_places))</f>
        <v/>
      </c>
    </row>
    <row r="546" spans="1:68" x14ac:dyDescent="0.45">
      <c r="A546" s="14" t="str">
        <f>'Set Schedules Here'!A1090</f>
        <v>indst reduce nonenergy product demand</v>
      </c>
      <c r="B546" s="12" t="str">
        <f>IF(ISBLANK('Set Schedules Here'!C1090),"",'Set Schedules Here'!C1090)</f>
        <v>coal mining</v>
      </c>
      <c r="C546" s="12" t="str">
        <f>IF(ISBLANK('Set Schedules Here'!D1090),"",'Set Schedules Here'!D1090)</f>
        <v/>
      </c>
      <c r="D546" s="18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18" t="str">
        <f>IF(ISBLANK('Set Schedules Here'!AK1091),"",ROUND('Set Schedules Here'!AK1091,rounding_decimal_places))</f>
        <v/>
      </c>
    </row>
    <row r="547" spans="1:68" x14ac:dyDescent="0.45">
      <c r="A547" s="14" t="str">
        <f>'Set Schedules Here'!A1092</f>
        <v>indst reduce nonenergy product demand</v>
      </c>
      <c r="B547" s="12" t="str">
        <f>IF(ISBLANK('Set Schedules Here'!C1092),"",'Set Schedules Here'!C1092)</f>
        <v>waste management</v>
      </c>
      <c r="C547" s="12" t="str">
        <f>IF(ISBLANK('Set Schedules Here'!D1092),"",'Set Schedules Here'!D1092)</f>
        <v/>
      </c>
      <c r="D547" s="18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18" t="str">
        <f>IF(ISBLANK('Set Schedules Here'!AK1093),"",ROUND('Set Schedules Here'!AK1093,rounding_decimal_places))</f>
        <v/>
      </c>
    </row>
    <row r="548" spans="1:68" x14ac:dyDescent="0.45">
      <c r="A548" s="14" t="str">
        <f>'Set Schedules Here'!A1094</f>
        <v>indst reduce nonenergy product demand</v>
      </c>
      <c r="B548" s="12" t="str">
        <f>IF(ISBLANK('Set Schedules Here'!C1094),"",'Set Schedules Here'!C1094)</f>
        <v>agriculture</v>
      </c>
      <c r="C548" s="12" t="str">
        <f>IF(ISBLANK('Set Schedules Here'!D1094),"",'Set Schedules Here'!D1094)</f>
        <v/>
      </c>
      <c r="D548" s="18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18" t="str">
        <f>IF(ISBLANK('Set Schedules Here'!AK1095),"",ROUND('Set Schedules Here'!AK1095,rounding_decimal_places))</f>
        <v/>
      </c>
    </row>
    <row r="549" spans="1:68" x14ac:dyDescent="0.45">
      <c r="A549" s="14" t="str">
        <f>'Set Schedules Here'!A1096</f>
        <v>indst reduce nonenergy product demand</v>
      </c>
      <c r="B549" s="12" t="str">
        <f>IF(ISBLANK('Set Schedules Here'!C1096),"",'Set Schedules Here'!C1096)</f>
        <v>other industries</v>
      </c>
      <c r="C549" s="12" t="str">
        <f>IF(ISBLANK('Set Schedules Here'!D1096),"",'Set Schedules Here'!D1096)</f>
        <v/>
      </c>
      <c r="D549" s="18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18" t="str">
        <f>IF(ISBLANK('Set Schedules Here'!AK1097),"",ROUND('Set Schedules Here'!AK1097,rounding_decimal_places))</f>
        <v/>
      </c>
    </row>
    <row r="550" spans="1:68" x14ac:dyDescent="0.45">
      <c r="A550" s="14" t="str">
        <f>'Set Schedules Here'!A1098</f>
        <v>indst shift to nonanimal products</v>
      </c>
      <c r="B550" s="12" t="str">
        <f>IF(ISBLANK('Set Schedules Here'!C1098),"",'Set Schedules Here'!C1098)</f>
        <v/>
      </c>
      <c r="C550" s="12" t="str">
        <f>IF(ISBLANK('Set Schedules Here'!D1098),"",'Set Schedules Here'!D1098)</f>
        <v/>
      </c>
      <c r="D550" s="18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18" t="str">
        <f>IF(ISBLANK('Set Schedules Here'!AK1099),"",ROUND('Set Schedules Here'!AK1099,rounding_decimal_places))</f>
        <v/>
      </c>
    </row>
    <row r="551" spans="1:68" x14ac:dyDescent="0.45">
      <c r="A551" s="14" t="str">
        <f>'Set Schedules Here'!A1100</f>
        <v>indst reduce fossil fuel exports</v>
      </c>
      <c r="B551" s="12" t="str">
        <f>IF(ISBLANK('Set Schedules Here'!C1100),"",'Set Schedules Here'!C1100)</f>
        <v>electricity</v>
      </c>
      <c r="C551" s="12" t="str">
        <f>IF(ISBLANK('Set Schedules Here'!D1100),"",'Set Schedules Here'!D1100)</f>
        <v/>
      </c>
      <c r="D551" s="18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18" t="str">
        <f>IF(ISBLANK('Set Schedules Here'!AK1101),"",ROUND('Set Schedules Here'!AK1101,rounding_decimal_places))</f>
        <v/>
      </c>
    </row>
    <row r="552" spans="1:68" x14ac:dyDescent="0.45">
      <c r="A552" s="14" t="str">
        <f>'Set Schedules Here'!A1102</f>
        <v>indst reduce fossil fuel exports</v>
      </c>
      <c r="B552" s="12" t="str">
        <f>IF(ISBLANK('Set Schedules Here'!C1102),"",'Set Schedules Here'!C1102)</f>
        <v>hard coal</v>
      </c>
      <c r="C552" s="12" t="str">
        <f>IF(ISBLANK('Set Schedules Here'!D1102),"",'Set Schedules Here'!D1102)</f>
        <v/>
      </c>
      <c r="D552" s="18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18" t="str">
        <f>IF(ISBLANK('Set Schedules Here'!AK1103),"",ROUND('Set Schedules Here'!AK1103,rounding_decimal_places))</f>
        <v/>
      </c>
    </row>
    <row r="553" spans="1:68" x14ac:dyDescent="0.45">
      <c r="A553" s="14" t="str">
        <f>'Set Schedules Here'!A1104</f>
        <v>indst reduce fossil fuel exports</v>
      </c>
      <c r="B553" s="12" t="str">
        <f>IF(ISBLANK('Set Schedules Here'!C1104),"",'Set Schedules Here'!C1104)</f>
        <v>natural gas</v>
      </c>
      <c r="C553" s="12" t="str">
        <f>IF(ISBLANK('Set Schedules Here'!D1104),"",'Set Schedules Here'!D1104)</f>
        <v/>
      </c>
      <c r="D553" s="18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18" t="str">
        <f>IF(ISBLANK('Set Schedules Here'!AK1105),"",ROUND('Set Schedules Here'!AK1105,rounding_decimal_places))</f>
        <v/>
      </c>
    </row>
    <row r="554" spans="1:68" x14ac:dyDescent="0.45">
      <c r="A554" s="14" t="str">
        <f>'Set Schedules Here'!A1106</f>
        <v>indst reduce fossil fuel exports</v>
      </c>
      <c r="B554" s="12" t="str">
        <f>IF(ISBLANK('Set Schedules Here'!C1106),"",'Set Schedules Here'!C1106)</f>
        <v>nuclear</v>
      </c>
      <c r="C554" s="12" t="str">
        <f>IF(ISBLANK('Set Schedules Here'!D1106),"",'Set Schedules Here'!D1106)</f>
        <v/>
      </c>
      <c r="D554" s="18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18" t="str">
        <f>IF(ISBLANK('Set Schedules Here'!AK1107),"",ROUND('Set Schedules Here'!AK1107,rounding_decimal_places))</f>
        <v/>
      </c>
    </row>
    <row r="555" spans="1:68" x14ac:dyDescent="0.45">
      <c r="A555" s="14" t="str">
        <f>'Set Schedules Here'!A1108</f>
        <v>indst reduce fossil fuel exports</v>
      </c>
      <c r="B555" s="12" t="str">
        <f>IF(ISBLANK('Set Schedules Here'!C1108),"",'Set Schedules Here'!C1108)</f>
        <v>hydro</v>
      </c>
      <c r="C555" s="12" t="str">
        <f>IF(ISBLANK('Set Schedules Here'!D1108),"",'Set Schedules Here'!D1108)</f>
        <v/>
      </c>
      <c r="D555" s="18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18" t="str">
        <f>IF(ISBLANK('Set Schedules Here'!AK1109),"",ROUND('Set Schedules Here'!AK1109,rounding_decimal_places))</f>
        <v/>
      </c>
    </row>
    <row r="556" spans="1:68" x14ac:dyDescent="0.45">
      <c r="A556" s="14" t="str">
        <f>'Set Schedules Here'!A1110</f>
        <v>indst reduce fossil fuel exports</v>
      </c>
      <c r="B556" s="12" t="str">
        <f>IF(ISBLANK('Set Schedules Here'!C1110),"",'Set Schedules Here'!C1110)</f>
        <v>wind</v>
      </c>
      <c r="C556" s="12" t="str">
        <f>IF(ISBLANK('Set Schedules Here'!D1110),"",'Set Schedules Here'!D1110)</f>
        <v/>
      </c>
      <c r="D556" s="18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18" t="str">
        <f>IF(ISBLANK('Set Schedules Here'!AK1111),"",ROUND('Set Schedules Here'!AK1111,rounding_decimal_places))</f>
        <v/>
      </c>
    </row>
    <row r="557" spans="1:68" x14ac:dyDescent="0.45">
      <c r="A557" s="14" t="str">
        <f>'Set Schedules Here'!A1112</f>
        <v>indst reduce fossil fuel exports</v>
      </c>
      <c r="B557" s="12" t="str">
        <f>IF(ISBLANK('Set Schedules Here'!C1112),"",'Set Schedules Here'!C1112)</f>
        <v>solar</v>
      </c>
      <c r="C557" s="12" t="str">
        <f>IF(ISBLANK('Set Schedules Here'!D1112),"",'Set Schedules Here'!D1112)</f>
        <v/>
      </c>
      <c r="D557" s="18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18" t="str">
        <f>IF(ISBLANK('Set Schedules Here'!AK1113),"",ROUND('Set Schedules Here'!AK1113,rounding_decimal_places))</f>
        <v/>
      </c>
    </row>
    <row r="558" spans="1:68" x14ac:dyDescent="0.45">
      <c r="A558" s="14" t="str">
        <f>'Set Schedules Here'!A1114</f>
        <v>indst reduce fossil fuel exports</v>
      </c>
      <c r="B558" s="12" t="str">
        <f>IF(ISBLANK('Set Schedules Here'!C1114),"",'Set Schedules Here'!C1114)</f>
        <v>biomass</v>
      </c>
      <c r="C558" s="12" t="str">
        <f>IF(ISBLANK('Set Schedules Here'!D1114),"",'Set Schedules Here'!D1114)</f>
        <v/>
      </c>
      <c r="D558" s="18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18" t="str">
        <f>IF(ISBLANK('Set Schedules Here'!AK1115),"",ROUND('Set Schedules Here'!AK1115,rounding_decimal_places))</f>
        <v/>
      </c>
    </row>
    <row r="559" spans="1:68" x14ac:dyDescent="0.45">
      <c r="A559" s="14" t="str">
        <f>'Set Schedules Here'!A1116</f>
        <v>indst reduce fossil fuel exports</v>
      </c>
      <c r="B559" s="12" t="str">
        <f>IF(ISBLANK('Set Schedules Here'!C1116),"",'Set Schedules Here'!C1116)</f>
        <v>petroleum gasoline</v>
      </c>
      <c r="C559" s="12" t="str">
        <f>IF(ISBLANK('Set Schedules Here'!D1116),"",'Set Schedules Here'!D1116)</f>
        <v/>
      </c>
      <c r="D559" s="18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18" t="str">
        <f>IF(ISBLANK('Set Schedules Here'!AK1117),"",ROUND('Set Schedules Here'!AK1117,rounding_decimal_places))</f>
        <v/>
      </c>
    </row>
    <row r="560" spans="1:68" x14ac:dyDescent="0.45">
      <c r="A560" s="14" t="str">
        <f>'Set Schedules Here'!A1118</f>
        <v>indst reduce fossil fuel exports</v>
      </c>
      <c r="B560" s="12" t="str">
        <f>IF(ISBLANK('Set Schedules Here'!C1118),"",'Set Schedules Here'!C1118)</f>
        <v>petroleum diesel</v>
      </c>
      <c r="C560" s="12" t="str">
        <f>IF(ISBLANK('Set Schedules Here'!D1118),"",'Set Schedules Here'!D1118)</f>
        <v/>
      </c>
      <c r="D560" s="18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18" t="str">
        <f>IF(ISBLANK('Set Schedules Here'!AK1119),"",ROUND('Set Schedules Here'!AK1119,rounding_decimal_places))</f>
        <v/>
      </c>
    </row>
    <row r="561" spans="1:68" x14ac:dyDescent="0.45">
      <c r="A561" s="14" t="str">
        <f>'Set Schedules Here'!A1120</f>
        <v>indst reduce fossil fuel exports</v>
      </c>
      <c r="B561" s="12" t="str">
        <f>IF(ISBLANK('Set Schedules Here'!C1120),"",'Set Schedules Here'!C1120)</f>
        <v>biofuel gasoline</v>
      </c>
      <c r="C561" s="12" t="str">
        <f>IF(ISBLANK('Set Schedules Here'!D1120),"",'Set Schedules Here'!D1120)</f>
        <v/>
      </c>
      <c r="D561" s="18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18" t="str">
        <f>IF(ISBLANK('Set Schedules Here'!AK1121),"",ROUND('Set Schedules Here'!AK1121,rounding_decimal_places))</f>
        <v/>
      </c>
    </row>
    <row r="562" spans="1:68" x14ac:dyDescent="0.45">
      <c r="A562" s="14" t="str">
        <f>'Set Schedules Here'!A1122</f>
        <v>indst reduce fossil fuel exports</v>
      </c>
      <c r="B562" s="12" t="str">
        <f>IF(ISBLANK('Set Schedules Here'!C1122),"",'Set Schedules Here'!C1122)</f>
        <v>biofuel diesel</v>
      </c>
      <c r="C562" s="12" t="str">
        <f>IF(ISBLANK('Set Schedules Here'!D1122),"",'Set Schedules Here'!D1122)</f>
        <v/>
      </c>
      <c r="D562" s="18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18" t="str">
        <f>IF(ISBLANK('Set Schedules Here'!AK1123),"",ROUND('Set Schedules Here'!AK1123,rounding_decimal_places))</f>
        <v/>
      </c>
    </row>
    <row r="563" spans="1:68" x14ac:dyDescent="0.45">
      <c r="A563" s="14" t="str">
        <f>'Set Schedules Here'!A1124</f>
        <v>indst reduce fossil fuel exports</v>
      </c>
      <c r="B563" s="12" t="str">
        <f>IF(ISBLANK('Set Schedules Here'!C1124),"",'Set Schedules Here'!C1124)</f>
        <v>jet fuel or kerosene</v>
      </c>
      <c r="C563" s="12" t="str">
        <f>IF(ISBLANK('Set Schedules Here'!D1124),"",'Set Schedules Here'!D1124)</f>
        <v/>
      </c>
      <c r="D563" s="18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18" t="str">
        <f>IF(ISBLANK('Set Schedules Here'!AK1125),"",ROUND('Set Schedules Here'!AK1125,rounding_decimal_places))</f>
        <v/>
      </c>
    </row>
    <row r="564" spans="1:68" x14ac:dyDescent="0.45">
      <c r="A564" s="14" t="str">
        <f>'Set Schedules Here'!A1126</f>
        <v>indst reduce fossil fuel exports</v>
      </c>
      <c r="B564" s="12" t="str">
        <f>IF(ISBLANK('Set Schedules Here'!C1126),"",'Set Schedules Here'!C1126)</f>
        <v>heat</v>
      </c>
      <c r="C564" s="12" t="str">
        <f>IF(ISBLANK('Set Schedules Here'!D1126),"",'Set Schedules Here'!D1126)</f>
        <v/>
      </c>
      <c r="D564" s="18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18" t="str">
        <f>IF(ISBLANK('Set Schedules Here'!AK1127),"",ROUND('Set Schedules Here'!AK1127,rounding_decimal_places))</f>
        <v/>
      </c>
    </row>
    <row r="565" spans="1:68" x14ac:dyDescent="0.45">
      <c r="A565" s="14" t="str">
        <f>'Set Schedules Here'!A1128</f>
        <v>indst reduce fossil fuel exports</v>
      </c>
      <c r="B565" s="12" t="str">
        <f>IF(ISBLANK('Set Schedules Here'!C1128),"",'Set Schedules Here'!C1128)</f>
        <v>geothermal</v>
      </c>
      <c r="C565" s="12" t="str">
        <f>IF(ISBLANK('Set Schedules Here'!D1128),"",'Set Schedules Here'!D1128)</f>
        <v/>
      </c>
      <c r="D565" s="18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18" t="str">
        <f>IF(ISBLANK('Set Schedules Here'!AK1129),"",ROUND('Set Schedules Here'!AK1129,rounding_decimal_places))</f>
        <v/>
      </c>
    </row>
    <row r="566" spans="1:68" x14ac:dyDescent="0.45">
      <c r="A566" s="14" t="str">
        <f>'Set Schedules Here'!A1130</f>
        <v>indst reduce fossil fuel exports</v>
      </c>
      <c r="B566" s="12" t="str">
        <f>IF(ISBLANK('Set Schedules Here'!C1130),"",'Set Schedules Here'!C1130)</f>
        <v>lignite</v>
      </c>
      <c r="C566" s="12" t="str">
        <f>IF(ISBLANK('Set Schedules Here'!D1130),"",'Set Schedules Here'!D1130)</f>
        <v/>
      </c>
      <c r="D566" s="18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18" t="str">
        <f>IF(ISBLANK('Set Schedules Here'!AK1131),"",ROUND('Set Schedules Here'!AK1131,rounding_decimal_places))</f>
        <v/>
      </c>
    </row>
    <row r="567" spans="1:68" x14ac:dyDescent="0.45">
      <c r="A567" s="14" t="str">
        <f>'Set Schedules Here'!A1132</f>
        <v>indst reduce fossil fuel exports</v>
      </c>
      <c r="B567" s="12" t="str">
        <f>IF(ISBLANK('Set Schedules Here'!C1132),"",'Set Schedules Here'!C1132)</f>
        <v>crude oil</v>
      </c>
      <c r="C567" s="12" t="str">
        <f>IF(ISBLANK('Set Schedules Here'!D1132),"",'Set Schedules Here'!D1132)</f>
        <v/>
      </c>
      <c r="D567" s="18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18" t="str">
        <f>IF(ISBLANK('Set Schedules Here'!AK1133),"",ROUND('Set Schedules Here'!AK1133,rounding_decimal_places))</f>
        <v/>
      </c>
    </row>
    <row r="568" spans="1:68" x14ac:dyDescent="0.45">
      <c r="A568" s="14" t="str">
        <f>'Set Schedules Here'!A1134</f>
        <v>indst reduce fossil fuel exports</v>
      </c>
      <c r="B568" s="12" t="str">
        <f>IF(ISBLANK('Set Schedules Here'!C1134),"",'Set Schedules Here'!C1134)</f>
        <v>heavy or residual fuel oil</v>
      </c>
      <c r="C568" s="12" t="str">
        <f>IF(ISBLANK('Set Schedules Here'!D1134),"",'Set Schedules Here'!D1134)</f>
        <v/>
      </c>
      <c r="D568" s="18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18" t="str">
        <f>IF(ISBLANK('Set Schedules Here'!AK1135),"",ROUND('Set Schedules Here'!AK1135,rounding_decimal_places))</f>
        <v/>
      </c>
    </row>
    <row r="569" spans="1:68" x14ac:dyDescent="0.45">
      <c r="A569" s="14" t="str">
        <f>'Set Schedules Here'!A1136</f>
        <v>indst reduce fossil fuel exports</v>
      </c>
      <c r="B569" s="12" t="str">
        <f>IF(ISBLANK('Set Schedules Here'!C1136),"",'Set Schedules Here'!C1136)</f>
        <v>LPG propane or butane</v>
      </c>
      <c r="C569" s="12" t="str">
        <f>IF(ISBLANK('Set Schedules Here'!D1136),"",'Set Schedules Here'!D1136)</f>
        <v/>
      </c>
      <c r="D569" s="18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18" t="str">
        <f>IF(ISBLANK('Set Schedules Here'!AK1137),"",ROUND('Set Schedules Here'!AK1137,rounding_decimal_places))</f>
        <v/>
      </c>
    </row>
    <row r="570" spans="1:68" x14ac:dyDescent="0.45">
      <c r="A570" s="14" t="str">
        <f>'Set Schedules Here'!A1138</f>
        <v>indst reduce fossil fuel exports</v>
      </c>
      <c r="B570" s="12" t="str">
        <f>IF(ISBLANK('Set Schedules Here'!C1138),"",'Set Schedules Here'!C1138)</f>
        <v>municipal solid waste</v>
      </c>
      <c r="C570" s="12" t="str">
        <f>IF(ISBLANK('Set Schedules Here'!D1138),"",'Set Schedules Here'!D1138)</f>
        <v/>
      </c>
      <c r="D570" s="18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18" t="str">
        <f>IF(ISBLANK('Set Schedules Here'!AK1139),"",ROUND('Set Schedules Here'!AK1139,rounding_decimal_places))</f>
        <v/>
      </c>
    </row>
    <row r="571" spans="1:68" x14ac:dyDescent="0.45">
      <c r="A571" s="14" t="str">
        <f>'Set Schedules Here'!A1140</f>
        <v>indst reduce fossil fuel exports</v>
      </c>
      <c r="B571" s="12" t="str">
        <f>IF(ISBLANK('Set Schedules Here'!C1140),"",'Set Schedules Here'!C1140)</f>
        <v>hydrogen</v>
      </c>
      <c r="C571" s="12" t="str">
        <f>IF(ISBLANK('Set Schedules Here'!D1140),"",'Set Schedules Here'!D1140)</f>
        <v/>
      </c>
      <c r="D571" s="18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18" t="str">
        <f>IF(ISBLANK('Set Schedules Here'!AK1141),"",ROUND('Set Schedules Here'!AK1141,rounding_decimal_places))</f>
        <v/>
      </c>
    </row>
    <row r="572" spans="1:68" x14ac:dyDescent="0.45">
      <c r="A572" s="14" t="str">
        <f>'Set Schedules Here'!A1142</f>
        <v>cross fuel tax</v>
      </c>
      <c r="B572" s="12" t="str">
        <f>IF(ISBLANK('Set Schedules Here'!C1142),"",'Set Schedules Here'!C1142)</f>
        <v>electricity</v>
      </c>
      <c r="C572" s="12" t="str">
        <f>IF(ISBLANK('Set Schedules Here'!D1142),"",'Set Schedules Here'!D1142)</f>
        <v/>
      </c>
      <c r="D572" s="18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18" t="str">
        <f>IF(ISBLANK('Set Schedules Here'!AK1143),"",ROUND('Set Schedules Here'!AK1143,rounding_decimal_places))</f>
        <v/>
      </c>
    </row>
    <row r="573" spans="1:68" x14ac:dyDescent="0.45">
      <c r="A573" s="14" t="str">
        <f>'Set Schedules Here'!A1144</f>
        <v>cross fuel tax</v>
      </c>
      <c r="B573" s="12" t="str">
        <f>IF(ISBLANK('Set Schedules Here'!C1144),"",'Set Schedules Here'!C1144)</f>
        <v>hard coal</v>
      </c>
      <c r="C573" s="12" t="str">
        <f>IF(ISBLANK('Set Schedules Here'!D1144),"",'Set Schedules Here'!D1144)</f>
        <v/>
      </c>
      <c r="D573" s="18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18" t="str">
        <f>IF(ISBLANK('Set Schedules Here'!AK1145),"",ROUND('Set Schedules Here'!AK1145,rounding_decimal_places))</f>
        <v/>
      </c>
    </row>
    <row r="574" spans="1:68" x14ac:dyDescent="0.45">
      <c r="A574" s="14" t="str">
        <f>'Set Schedules Here'!A1146</f>
        <v>cross fuel tax</v>
      </c>
      <c r="B574" s="12" t="str">
        <f>IF(ISBLANK('Set Schedules Here'!C1146),"",'Set Schedules Here'!C1146)</f>
        <v>natural gas</v>
      </c>
      <c r="C574" s="12" t="str">
        <f>IF(ISBLANK('Set Schedules Here'!D1146),"",'Set Schedules Here'!D1146)</f>
        <v/>
      </c>
      <c r="D574" s="18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18" t="str">
        <f>IF(ISBLANK('Set Schedules Here'!AK1147),"",ROUND('Set Schedules Here'!AK1147,rounding_decimal_places))</f>
        <v/>
      </c>
    </row>
    <row r="575" spans="1:68" x14ac:dyDescent="0.45">
      <c r="A575" s="14" t="str">
        <f>'Set Schedules Here'!A1148</f>
        <v>cross fuel tax</v>
      </c>
      <c r="B575" s="12" t="str">
        <f>IF(ISBLANK('Set Schedules Here'!C1148),"",'Set Schedules Here'!C1148)</f>
        <v>nuclear</v>
      </c>
      <c r="C575" s="12" t="str">
        <f>IF(ISBLANK('Set Schedules Here'!D1148),"",'Set Schedules Here'!D1148)</f>
        <v/>
      </c>
      <c r="D575" s="18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18" t="str">
        <f>IF(ISBLANK('Set Schedules Here'!AK1149),"",ROUND('Set Schedules Here'!AK1149,rounding_decimal_places))</f>
        <v/>
      </c>
    </row>
    <row r="576" spans="1:68" x14ac:dyDescent="0.45">
      <c r="A576" s="14" t="str">
        <f>'Set Schedules Here'!A1150</f>
        <v>cross fuel tax</v>
      </c>
      <c r="B576" s="12" t="str">
        <f>IF(ISBLANK('Set Schedules Here'!C1150),"",'Set Schedules Here'!C1150)</f>
        <v>hydro</v>
      </c>
      <c r="C576" s="12" t="str">
        <f>IF(ISBLANK('Set Schedules Here'!D1150),"",'Set Schedules Here'!D1150)</f>
        <v/>
      </c>
      <c r="D576" s="18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18" t="str">
        <f>IF(ISBLANK('Set Schedules Here'!AK1151),"",ROUND('Set Schedules Here'!AK1151,rounding_decimal_places))</f>
        <v/>
      </c>
    </row>
    <row r="577" spans="1:68" x14ac:dyDescent="0.45">
      <c r="A577" s="14" t="str">
        <f>'Set Schedules Here'!A1152</f>
        <v>cross fuel tax</v>
      </c>
      <c r="B577" s="12" t="str">
        <f>IF(ISBLANK('Set Schedules Here'!C1152),"",'Set Schedules Here'!C1152)</f>
        <v>wind</v>
      </c>
      <c r="C577" s="12" t="str">
        <f>IF(ISBLANK('Set Schedules Here'!D1152),"",'Set Schedules Here'!D1152)</f>
        <v/>
      </c>
      <c r="D577" s="18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18" t="str">
        <f>IF(ISBLANK('Set Schedules Here'!AK1153),"",ROUND('Set Schedules Here'!AK1153,rounding_decimal_places))</f>
        <v/>
      </c>
    </row>
    <row r="578" spans="1:68" x14ac:dyDescent="0.45">
      <c r="A578" s="14" t="str">
        <f>'Set Schedules Here'!A1154</f>
        <v>cross fuel tax</v>
      </c>
      <c r="B578" s="12" t="str">
        <f>IF(ISBLANK('Set Schedules Here'!C1154),"",'Set Schedules Here'!C1154)</f>
        <v>solar</v>
      </c>
      <c r="C578" s="12" t="str">
        <f>IF(ISBLANK('Set Schedules Here'!D1154),"",'Set Schedules Here'!D1154)</f>
        <v/>
      </c>
      <c r="D578" s="18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18" t="str">
        <f>IF(ISBLANK('Set Schedules Here'!AK1155),"",ROUND('Set Schedules Here'!AK1155,rounding_decimal_places))</f>
        <v/>
      </c>
    </row>
    <row r="579" spans="1:68" x14ac:dyDescent="0.45">
      <c r="A579" s="14" t="str">
        <f>'Set Schedules Here'!A1156</f>
        <v>cross fuel tax</v>
      </c>
      <c r="B579" s="12" t="str">
        <f>IF(ISBLANK('Set Schedules Here'!C1156),"",'Set Schedules Here'!C1156)</f>
        <v>biomass</v>
      </c>
      <c r="C579" s="12" t="str">
        <f>IF(ISBLANK('Set Schedules Here'!D1156),"",'Set Schedules Here'!D1156)</f>
        <v/>
      </c>
      <c r="D579" s="18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18" t="str">
        <f>IF(ISBLANK('Set Schedules Here'!AK1157),"",ROUND('Set Schedules Here'!AK1157,rounding_decimal_places))</f>
        <v/>
      </c>
    </row>
    <row r="580" spans="1:68" x14ac:dyDescent="0.45">
      <c r="A580" s="14" t="str">
        <f>'Set Schedules Here'!A1158</f>
        <v>cross fuel tax</v>
      </c>
      <c r="B580" s="12" t="str">
        <f>IF(ISBLANK('Set Schedules Here'!C1158),"",'Set Schedules Here'!C1158)</f>
        <v>petroleum gasoline</v>
      </c>
      <c r="C580" s="12" t="str">
        <f>IF(ISBLANK('Set Schedules Here'!D1158),"",'Set Schedules Here'!D1158)</f>
        <v/>
      </c>
      <c r="D580" s="18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18" t="str">
        <f>IF(ISBLANK('Set Schedules Here'!AK1159),"",ROUND('Set Schedules Here'!AK1159,rounding_decimal_places))</f>
        <v/>
      </c>
    </row>
    <row r="581" spans="1:68" x14ac:dyDescent="0.45">
      <c r="A581" s="14" t="str">
        <f>'Set Schedules Here'!A1160</f>
        <v>cross fuel tax</v>
      </c>
      <c r="B581" s="12" t="str">
        <f>IF(ISBLANK('Set Schedules Here'!C1160),"",'Set Schedules Here'!C1160)</f>
        <v>petroleum diesel</v>
      </c>
      <c r="C581" s="12" t="str">
        <f>IF(ISBLANK('Set Schedules Here'!D1160),"",'Set Schedules Here'!D1160)</f>
        <v/>
      </c>
      <c r="D581" s="18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18" t="str">
        <f>IF(ISBLANK('Set Schedules Here'!AK1161),"",ROUND('Set Schedules Here'!AK1161,rounding_decimal_places))</f>
        <v/>
      </c>
    </row>
    <row r="582" spans="1:68" x14ac:dyDescent="0.45">
      <c r="A582" s="14" t="str">
        <f>'Set Schedules Here'!A1162</f>
        <v>cross fuel tax</v>
      </c>
      <c r="B582" s="12" t="str">
        <f>IF(ISBLANK('Set Schedules Here'!C1162),"",'Set Schedules Here'!C1162)</f>
        <v>biofuel gasoline</v>
      </c>
      <c r="C582" s="12" t="str">
        <f>IF(ISBLANK('Set Schedules Here'!D1162),"",'Set Schedules Here'!D1162)</f>
        <v/>
      </c>
      <c r="D582" s="18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18" t="str">
        <f>IF(ISBLANK('Set Schedules Here'!AK1163),"",ROUND('Set Schedules Here'!AK1163,rounding_decimal_places))</f>
        <v/>
      </c>
    </row>
    <row r="583" spans="1:68" x14ac:dyDescent="0.45">
      <c r="A583" s="14" t="str">
        <f>'Set Schedules Here'!A1164</f>
        <v>cross fuel tax</v>
      </c>
      <c r="B583" s="12" t="str">
        <f>IF(ISBLANK('Set Schedules Here'!C1164),"",'Set Schedules Here'!C1164)</f>
        <v>biofuel diesel</v>
      </c>
      <c r="C583" s="12" t="str">
        <f>IF(ISBLANK('Set Schedules Here'!D1164),"",'Set Schedules Here'!D1164)</f>
        <v/>
      </c>
      <c r="D583" s="18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18" t="str">
        <f>IF(ISBLANK('Set Schedules Here'!AK1165),"",ROUND('Set Schedules Here'!AK1165,rounding_decimal_places))</f>
        <v/>
      </c>
    </row>
    <row r="584" spans="1:68" x14ac:dyDescent="0.45">
      <c r="A584" s="14" t="str">
        <f>'Set Schedules Here'!A1166</f>
        <v>cross fuel tax</v>
      </c>
      <c r="B584" s="12" t="str">
        <f>IF(ISBLANK('Set Schedules Here'!C1166),"",'Set Schedules Here'!C1166)</f>
        <v>jet fuel or kerosene</v>
      </c>
      <c r="C584" s="12" t="str">
        <f>IF(ISBLANK('Set Schedules Here'!D1166),"",'Set Schedules Here'!D1166)</f>
        <v/>
      </c>
      <c r="D584" s="18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18" t="str">
        <f>IF(ISBLANK('Set Schedules Here'!AK1167),"",ROUND('Set Schedules Here'!AK1167,rounding_decimal_places))</f>
        <v/>
      </c>
    </row>
    <row r="585" spans="1:68" x14ac:dyDescent="0.45">
      <c r="A585" s="14" t="str">
        <f>'Set Schedules Here'!A1168</f>
        <v>cross fuel tax</v>
      </c>
      <c r="B585" s="12" t="str">
        <f>IF(ISBLANK('Set Schedules Here'!C1168),"",'Set Schedules Here'!C1168)</f>
        <v>heat</v>
      </c>
      <c r="C585" s="12" t="str">
        <f>IF(ISBLANK('Set Schedules Here'!D1168),"",'Set Schedules Here'!D1168)</f>
        <v/>
      </c>
      <c r="D585" s="18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18" t="str">
        <f>IF(ISBLANK('Set Schedules Here'!AK1169),"",ROUND('Set Schedules Here'!AK1169,rounding_decimal_places))</f>
        <v/>
      </c>
    </row>
    <row r="586" spans="1:68" x14ac:dyDescent="0.45">
      <c r="A586" s="14" t="str">
        <f>'Set Schedules Here'!A1170</f>
        <v>cross fuel tax</v>
      </c>
      <c r="B586" s="12" t="str">
        <f>IF(ISBLANK('Set Schedules Here'!C1170),"",'Set Schedules Here'!C1170)</f>
        <v>geothermal</v>
      </c>
      <c r="C586" s="12" t="str">
        <f>IF(ISBLANK('Set Schedules Here'!D1170),"",'Set Schedules Here'!D1170)</f>
        <v/>
      </c>
      <c r="D586" s="18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18" t="str">
        <f>IF(ISBLANK('Set Schedules Here'!AK1171),"",ROUND('Set Schedules Here'!AK1171,rounding_decimal_places))</f>
        <v/>
      </c>
    </row>
    <row r="587" spans="1:68" x14ac:dyDescent="0.45">
      <c r="A587" s="14" t="str">
        <f>'Set Schedules Here'!A1172</f>
        <v>cross fuel tax</v>
      </c>
      <c r="B587" s="12" t="str">
        <f>IF(ISBLANK('Set Schedules Here'!C1172),"",'Set Schedules Here'!C1172)</f>
        <v>lignite</v>
      </c>
      <c r="C587" s="12" t="str">
        <f>IF(ISBLANK('Set Schedules Here'!D1172),"",'Set Schedules Here'!D1172)</f>
        <v/>
      </c>
      <c r="D587" s="18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18" t="str">
        <f>IF(ISBLANK('Set Schedules Here'!AK1173),"",ROUND('Set Schedules Here'!AK1173,rounding_decimal_places))</f>
        <v/>
      </c>
    </row>
    <row r="588" spans="1:68" x14ac:dyDescent="0.45">
      <c r="A588" s="14" t="str">
        <f>'Set Schedules Here'!A1174</f>
        <v>cross fuel tax</v>
      </c>
      <c r="B588" s="12" t="str">
        <f>IF(ISBLANK('Set Schedules Here'!C1174),"",'Set Schedules Here'!C1174)</f>
        <v>crude oil</v>
      </c>
      <c r="C588" s="12" t="str">
        <f>IF(ISBLANK('Set Schedules Here'!D1174),"",'Set Schedules Here'!D1174)</f>
        <v/>
      </c>
      <c r="D588" s="18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18" t="str">
        <f>IF(ISBLANK('Set Schedules Here'!AK1175),"",ROUND('Set Schedules Here'!AK1175,rounding_decimal_places))</f>
        <v/>
      </c>
    </row>
    <row r="589" spans="1:68" x14ac:dyDescent="0.45">
      <c r="A589" s="14" t="str">
        <f>'Set Schedules Here'!A1176</f>
        <v>cross fuel tax</v>
      </c>
      <c r="B589" s="12" t="str">
        <f>IF(ISBLANK('Set Schedules Here'!C1176),"",'Set Schedules Here'!C1176)</f>
        <v>heavy or residual fuel oil</v>
      </c>
      <c r="C589" s="12" t="str">
        <f>IF(ISBLANK('Set Schedules Here'!D1176),"",'Set Schedules Here'!D1176)</f>
        <v/>
      </c>
      <c r="D589" s="18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18" t="str">
        <f>IF(ISBLANK('Set Schedules Here'!AK1177),"",ROUND('Set Schedules Here'!AK1177,rounding_decimal_places))</f>
        <v/>
      </c>
    </row>
    <row r="590" spans="1:68" x14ac:dyDescent="0.45">
      <c r="A590" s="14" t="str">
        <f>'Set Schedules Here'!A1178</f>
        <v>cross fuel tax</v>
      </c>
      <c r="B590" s="12" t="str">
        <f>IF(ISBLANK('Set Schedules Here'!C1178),"",'Set Schedules Here'!C1178)</f>
        <v>LPG propane or butane</v>
      </c>
      <c r="C590" s="12" t="str">
        <f>IF(ISBLANK('Set Schedules Here'!D1178),"",'Set Schedules Here'!D1178)</f>
        <v/>
      </c>
      <c r="D590" s="18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18" t="str">
        <f>IF(ISBLANK('Set Schedules Here'!AK1179),"",ROUND('Set Schedules Here'!AK1179,rounding_decimal_places))</f>
        <v/>
      </c>
    </row>
    <row r="591" spans="1:68" x14ac:dyDescent="0.45">
      <c r="A591" s="14" t="str">
        <f>'Set Schedules Here'!A1180</f>
        <v>cross fuel tax</v>
      </c>
      <c r="B591" s="12" t="str">
        <f>IF(ISBLANK('Set Schedules Here'!C1180),"",'Set Schedules Here'!C1180)</f>
        <v>municipal solid waste</v>
      </c>
      <c r="C591" s="12" t="str">
        <f>IF(ISBLANK('Set Schedules Here'!D1180),"",'Set Schedules Here'!D1180)</f>
        <v/>
      </c>
      <c r="D591" s="18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18" t="str">
        <f>IF(ISBLANK('Set Schedules Here'!AK1181),"",ROUND('Set Schedules Here'!AK1181,rounding_decimal_places))</f>
        <v/>
      </c>
    </row>
    <row r="592" spans="1:68" x14ac:dyDescent="0.45">
      <c r="A592" s="14" t="str">
        <f>'Set Schedules Here'!A1182</f>
        <v>cross fuel tax</v>
      </c>
      <c r="B592" s="12" t="str">
        <f>IF(ISBLANK('Set Schedules Here'!C1182),"",'Set Schedules Here'!C1182)</f>
        <v>hydrogen</v>
      </c>
      <c r="C592" s="12" t="str">
        <f>IF(ISBLANK('Set Schedules Here'!D1182),"",'Set Schedules Here'!D1182)</f>
        <v/>
      </c>
      <c r="D592" s="18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18" t="str">
        <f>IF(ISBLANK('Set Schedules Here'!AK1183),"",ROUND('Set Schedules Here'!AK1183,rounding_decimal_places))</f>
        <v/>
      </c>
    </row>
    <row r="593" spans="1:68" x14ac:dyDescent="0.45">
      <c r="A593" s="14" t="str">
        <f>'Set Schedules Here'!A1184</f>
        <v>cross carbon tax</v>
      </c>
      <c r="B593" s="12" t="str">
        <f>IF(ISBLANK('Set Schedules Here'!C1184),"",'Set Schedules Here'!C1184)</f>
        <v>transportation sector</v>
      </c>
      <c r="C593" s="12" t="str">
        <f>IF(ISBLANK('Set Schedules Here'!D1184),"",'Set Schedules Here'!D1184)</f>
        <v/>
      </c>
      <c r="D593" s="18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18" t="str">
        <f>IF(ISBLANK('Set Schedules Here'!AK1185),"",ROUND('Set Schedules Here'!AK1185,rounding_decimal_places))</f>
        <v/>
      </c>
    </row>
    <row r="594" spans="1:68" x14ac:dyDescent="0.45">
      <c r="A594" s="14" t="str">
        <f>'Set Schedules Here'!A1186</f>
        <v>cross carbon tax</v>
      </c>
      <c r="B594" s="12" t="str">
        <f>IF(ISBLANK('Set Schedules Here'!C1186),"",'Set Schedules Here'!C1186)</f>
        <v>electricity sector</v>
      </c>
      <c r="C594" s="12" t="str">
        <f>IF(ISBLANK('Set Schedules Here'!D1186),"",'Set Schedules Here'!D1186)</f>
        <v/>
      </c>
      <c r="D594" s="18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18" t="str">
        <f>IF(ISBLANK('Set Schedules Here'!AK1187),"",ROUND('Set Schedules Here'!AK1187,rounding_decimal_places))</f>
        <v/>
      </c>
    </row>
    <row r="595" spans="1:68" x14ac:dyDescent="0.45">
      <c r="A595" s="14" t="str">
        <f>'Set Schedules Here'!A1188</f>
        <v>cross carbon tax</v>
      </c>
      <c r="B595" s="12" t="str">
        <f>IF(ISBLANK('Set Schedules Here'!C1188),"",'Set Schedules Here'!C1188)</f>
        <v>residential buildings sector</v>
      </c>
      <c r="C595" s="12" t="str">
        <f>IF(ISBLANK('Set Schedules Here'!D1188),"",'Set Schedules Here'!D1188)</f>
        <v/>
      </c>
      <c r="D595" s="18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18" t="str">
        <f>IF(ISBLANK('Set Schedules Here'!AK1189),"",ROUND('Set Schedules Here'!AK1189,rounding_decimal_places))</f>
        <v/>
      </c>
    </row>
    <row r="596" spans="1:68" x14ac:dyDescent="0.45">
      <c r="A596" s="14" t="str">
        <f>'Set Schedules Here'!A1190</f>
        <v>cross carbon tax</v>
      </c>
      <c r="B596" s="12" t="str">
        <f>IF(ISBLANK('Set Schedules Here'!C1190),"",'Set Schedules Here'!C1190)</f>
        <v>commercial buildings sector</v>
      </c>
      <c r="C596" s="12" t="str">
        <f>IF(ISBLANK('Set Schedules Here'!D1190),"",'Set Schedules Here'!D1190)</f>
        <v/>
      </c>
      <c r="D596" s="18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18" t="str">
        <f>IF(ISBLANK('Set Schedules Here'!AK1191),"",ROUND('Set Schedules Here'!AK1191,rounding_decimal_places))</f>
        <v/>
      </c>
    </row>
    <row r="597" spans="1:68" x14ac:dyDescent="0.45">
      <c r="A597" s="14" t="str">
        <f>'Set Schedules Here'!A1192</f>
        <v>cross carbon tax</v>
      </c>
      <c r="B597" s="12" t="str">
        <f>IF(ISBLANK('Set Schedules Here'!C1192),"",'Set Schedules Here'!C1192)</f>
        <v>industry sector</v>
      </c>
      <c r="C597" s="12" t="str">
        <f>IF(ISBLANK('Set Schedules Here'!D1192),"",'Set Schedules Here'!D1192)</f>
        <v/>
      </c>
      <c r="D597" s="18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18" t="str">
        <f>IF(ISBLANK('Set Schedules Here'!AK1193),"",ROUND('Set Schedules Here'!AK1193,rounding_decimal_places))</f>
        <v/>
      </c>
    </row>
    <row r="598" spans="1:68" x14ac:dyDescent="0.45">
      <c r="A598" s="14" t="str">
        <f>'Set Schedules Here'!A1194</f>
        <v>cross carbon tax</v>
      </c>
      <c r="B598" s="12" t="str">
        <f>IF(ISBLANK('Set Schedules Here'!C1194),"",'Set Schedules Here'!C1194)</f>
        <v>district heat and hydrogen sector</v>
      </c>
      <c r="C598" s="12" t="str">
        <f>IF(ISBLANK('Set Schedules Here'!D1194),"",'Set Schedules Here'!D1194)</f>
        <v/>
      </c>
      <c r="D598" s="18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18" t="str">
        <f>IF(ISBLANK('Set Schedules Here'!AK1195),"",ROUND('Set Schedules Here'!AK1195,rounding_decimal_places))</f>
        <v/>
      </c>
    </row>
    <row r="599" spans="1:68" x14ac:dyDescent="0.45">
      <c r="A599" s="14" t="str">
        <f>'Set Schedules Here'!A1196</f>
        <v>cross carbon tax</v>
      </c>
      <c r="B599" s="12" t="str">
        <f>IF(ISBLANK('Set Schedules Here'!C1196),"",'Set Schedules Here'!C1196)</f>
        <v>LULUCF sector</v>
      </c>
      <c r="C599" s="12" t="str">
        <f>IF(ISBLANK('Set Schedules Here'!D1196),"",'Set Schedules Here'!D1196)</f>
        <v/>
      </c>
      <c r="D599" s="18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18" t="str">
        <f>IF(ISBLANK('Set Schedules Here'!AK1197),"",ROUND('Set Schedules Here'!AK1197,rounding_decimal_places))</f>
        <v/>
      </c>
    </row>
    <row r="600" spans="1:68" x14ac:dyDescent="0.45">
      <c r="A600" s="14" t="str">
        <f>'Set Schedules Here'!A1198</f>
        <v>cross carbon tax</v>
      </c>
      <c r="B600" s="12" t="str">
        <f>IF(ISBLANK('Set Schedules Here'!C1198),"",'Set Schedules Here'!C1198)</f>
        <v>geoengineering sector</v>
      </c>
      <c r="C600" s="12" t="str">
        <f>IF(ISBLANK('Set Schedules Here'!D1198),"",'Set Schedules Here'!D1198)</f>
        <v/>
      </c>
      <c r="D600" s="18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18" t="str">
        <f>IF(ISBLANK('Set Schedules Here'!AK1199),"",ROUND('Set Schedules Here'!AK1199,rounding_decimal_places))</f>
        <v/>
      </c>
    </row>
    <row r="601" spans="1:68" x14ac:dyDescent="0.45">
      <c r="A601" s="14" t="str">
        <f>'Set Schedules Here'!A1200</f>
        <v>cross reduce BAU subsidies</v>
      </c>
      <c r="B601" s="12" t="str">
        <f>IF(ISBLANK('Set Schedules Here'!C1200),"",'Set Schedules Here'!C1200)</f>
        <v>electricity</v>
      </c>
      <c r="C601" s="12" t="str">
        <f>IF(ISBLANK('Set Schedules Here'!D1200),"",'Set Schedules Here'!D1200)</f>
        <v/>
      </c>
      <c r="D601" s="18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18" t="str">
        <f>IF(ISBLANK('Set Schedules Here'!AK1201),"",ROUND('Set Schedules Here'!AK1201,rounding_decimal_places))</f>
        <v/>
      </c>
    </row>
    <row r="602" spans="1:68" x14ac:dyDescent="0.45">
      <c r="A602" s="14" t="str">
        <f>'Set Schedules Here'!A1202</f>
        <v>cross reduce BAU subsidies</v>
      </c>
      <c r="B602" s="12" t="str">
        <f>IF(ISBLANK('Set Schedules Here'!C1202),"",'Set Schedules Here'!C1202)</f>
        <v>hard coal</v>
      </c>
      <c r="C602" s="12" t="str">
        <f>IF(ISBLANK('Set Schedules Here'!D1202),"",'Set Schedules Here'!D1202)</f>
        <v/>
      </c>
      <c r="D602" s="18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18" t="str">
        <f>IF(ISBLANK('Set Schedules Here'!AK1203),"",ROUND('Set Schedules Here'!AK1203,rounding_decimal_places))</f>
        <v/>
      </c>
    </row>
    <row r="603" spans="1:68" x14ac:dyDescent="0.45">
      <c r="A603" s="14" t="str">
        <f>'Set Schedules Here'!A1204</f>
        <v>cross reduce BAU subsidies</v>
      </c>
      <c r="B603" s="12" t="str">
        <f>IF(ISBLANK('Set Schedules Here'!C1204),"",'Set Schedules Here'!C1204)</f>
        <v>natural gas</v>
      </c>
      <c r="C603" s="12" t="str">
        <f>IF(ISBLANK('Set Schedules Here'!D1204),"",'Set Schedules Here'!D1204)</f>
        <v/>
      </c>
      <c r="D603" s="18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18" t="str">
        <f>IF(ISBLANK('Set Schedules Here'!AK1205),"",ROUND('Set Schedules Here'!AK1205,rounding_decimal_places))</f>
        <v/>
      </c>
    </row>
    <row r="604" spans="1:68" x14ac:dyDescent="0.45">
      <c r="A604" s="14" t="str">
        <f>'Set Schedules Here'!A1206</f>
        <v>cross reduce BAU subsidies</v>
      </c>
      <c r="B604" s="12" t="str">
        <f>IF(ISBLANK('Set Schedules Here'!C1206),"",'Set Schedules Here'!C1206)</f>
        <v>nuclear</v>
      </c>
      <c r="C604" s="12" t="str">
        <f>IF(ISBLANK('Set Schedules Here'!D1206),"",'Set Schedules Here'!D1206)</f>
        <v/>
      </c>
      <c r="D604" s="18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18" t="str">
        <f>IF(ISBLANK('Set Schedules Here'!AK1207),"",ROUND('Set Schedules Here'!AK1207,rounding_decimal_places))</f>
        <v/>
      </c>
    </row>
    <row r="605" spans="1:68" x14ac:dyDescent="0.45">
      <c r="A605" s="14" t="str">
        <f>'Set Schedules Here'!A1208</f>
        <v>cross reduce BAU subsidies</v>
      </c>
      <c r="B605" s="12" t="str">
        <f>IF(ISBLANK('Set Schedules Here'!C1208),"",'Set Schedules Here'!C1208)</f>
        <v>hydro</v>
      </c>
      <c r="C605" s="12" t="str">
        <f>IF(ISBLANK('Set Schedules Here'!D1208),"",'Set Schedules Here'!D1208)</f>
        <v/>
      </c>
      <c r="D605" s="18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18" t="str">
        <f>IF(ISBLANK('Set Schedules Here'!AK1209),"",ROUND('Set Schedules Here'!AK1209,rounding_decimal_places))</f>
        <v/>
      </c>
    </row>
    <row r="606" spans="1:68" x14ac:dyDescent="0.45">
      <c r="A606" s="14" t="str">
        <f>'Set Schedules Here'!A1210</f>
        <v>cross reduce BAU subsidies</v>
      </c>
      <c r="B606" s="12" t="str">
        <f>IF(ISBLANK('Set Schedules Here'!C1210),"",'Set Schedules Here'!C1210)</f>
        <v>wind</v>
      </c>
      <c r="C606" s="12" t="str">
        <f>IF(ISBLANK('Set Schedules Here'!D1210),"",'Set Schedules Here'!D1210)</f>
        <v/>
      </c>
      <c r="D606" s="18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18" t="str">
        <f>IF(ISBLANK('Set Schedules Here'!AK1211),"",ROUND('Set Schedules Here'!AK1211,rounding_decimal_places))</f>
        <v/>
      </c>
    </row>
    <row r="607" spans="1:68" x14ac:dyDescent="0.45">
      <c r="A607" s="14" t="str">
        <f>'Set Schedules Here'!A1212</f>
        <v>cross reduce BAU subsidies</v>
      </c>
      <c r="B607" s="12" t="str">
        <f>IF(ISBLANK('Set Schedules Here'!C1212),"",'Set Schedules Here'!C1212)</f>
        <v>solar</v>
      </c>
      <c r="C607" s="12" t="str">
        <f>IF(ISBLANK('Set Schedules Here'!D1212),"",'Set Schedules Here'!D1212)</f>
        <v/>
      </c>
      <c r="D607" s="18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18" t="str">
        <f>IF(ISBLANK('Set Schedules Here'!AK1213),"",ROUND('Set Schedules Here'!AK1213,rounding_decimal_places))</f>
        <v/>
      </c>
    </row>
    <row r="608" spans="1:68" x14ac:dyDescent="0.45">
      <c r="A608" s="14" t="str">
        <f>'Set Schedules Here'!A1214</f>
        <v>cross reduce BAU subsidies</v>
      </c>
      <c r="B608" s="12" t="str">
        <f>IF(ISBLANK('Set Schedules Here'!C1214),"",'Set Schedules Here'!C1214)</f>
        <v>biomass</v>
      </c>
      <c r="C608" s="12" t="str">
        <f>IF(ISBLANK('Set Schedules Here'!D1214),"",'Set Schedules Here'!D1214)</f>
        <v/>
      </c>
      <c r="D608" s="18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18" t="str">
        <f>IF(ISBLANK('Set Schedules Here'!AK1215),"",ROUND('Set Schedules Here'!AK1215,rounding_decimal_places))</f>
        <v/>
      </c>
    </row>
    <row r="609" spans="1:68" x14ac:dyDescent="0.45">
      <c r="A609" s="14" t="str">
        <f>'Set Schedules Here'!A1216</f>
        <v>cross reduce BAU subsidies</v>
      </c>
      <c r="B609" s="12" t="str">
        <f>IF(ISBLANK('Set Schedules Here'!C1216),"",'Set Schedules Here'!C1216)</f>
        <v>petroleum gasoline</v>
      </c>
      <c r="C609" s="12" t="str">
        <f>IF(ISBLANK('Set Schedules Here'!D1216),"",'Set Schedules Here'!D1216)</f>
        <v/>
      </c>
      <c r="D609" s="18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18" t="str">
        <f>IF(ISBLANK('Set Schedules Here'!AK1217),"",ROUND('Set Schedules Here'!AK1217,rounding_decimal_places))</f>
        <v/>
      </c>
    </row>
    <row r="610" spans="1:68" x14ac:dyDescent="0.45">
      <c r="A610" s="14" t="str">
        <f>'Set Schedules Here'!A1218</f>
        <v>cross reduce BAU subsidies</v>
      </c>
      <c r="B610" s="12" t="str">
        <f>IF(ISBLANK('Set Schedules Here'!C1218),"",'Set Schedules Here'!C1218)</f>
        <v>petroleum diesel</v>
      </c>
      <c r="C610" s="12" t="str">
        <f>IF(ISBLANK('Set Schedules Here'!D1218),"",'Set Schedules Here'!D1218)</f>
        <v/>
      </c>
      <c r="D610" s="18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18" t="str">
        <f>IF(ISBLANK('Set Schedules Here'!AK1219),"",ROUND('Set Schedules Here'!AK1219,rounding_decimal_places))</f>
        <v/>
      </c>
    </row>
    <row r="611" spans="1:68" x14ac:dyDescent="0.45">
      <c r="A611" s="14" t="str">
        <f>'Set Schedules Here'!A1220</f>
        <v>cross reduce BAU subsidies</v>
      </c>
      <c r="B611" s="12" t="str">
        <f>IF(ISBLANK('Set Schedules Here'!C1220),"",'Set Schedules Here'!C1220)</f>
        <v>biofuel gasoline</v>
      </c>
      <c r="C611" s="12" t="str">
        <f>IF(ISBLANK('Set Schedules Here'!D1220),"",'Set Schedules Here'!D1220)</f>
        <v/>
      </c>
      <c r="D611" s="18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18" t="str">
        <f>IF(ISBLANK('Set Schedules Here'!AK1221),"",ROUND('Set Schedules Here'!AK1221,rounding_decimal_places))</f>
        <v/>
      </c>
    </row>
    <row r="612" spans="1:68" x14ac:dyDescent="0.45">
      <c r="A612" s="14" t="str">
        <f>'Set Schedules Here'!A1222</f>
        <v>cross reduce BAU subsidies</v>
      </c>
      <c r="B612" s="12" t="str">
        <f>IF(ISBLANK('Set Schedules Here'!C1222),"",'Set Schedules Here'!C1222)</f>
        <v>biofuel diesel</v>
      </c>
      <c r="C612" s="12" t="str">
        <f>IF(ISBLANK('Set Schedules Here'!D1222),"",'Set Schedules Here'!D1222)</f>
        <v/>
      </c>
      <c r="D612" s="18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18" t="str">
        <f>IF(ISBLANK('Set Schedules Here'!AK1223),"",ROUND('Set Schedules Here'!AK1223,rounding_decimal_places))</f>
        <v/>
      </c>
    </row>
    <row r="613" spans="1:68" x14ac:dyDescent="0.45">
      <c r="A613" s="14" t="str">
        <f>'Set Schedules Here'!A1224</f>
        <v>cross reduce BAU subsidies</v>
      </c>
      <c r="B613" s="12" t="str">
        <f>IF(ISBLANK('Set Schedules Here'!C1224),"",'Set Schedules Here'!C1224)</f>
        <v>jet fuel or kerosene</v>
      </c>
      <c r="C613" s="12" t="str">
        <f>IF(ISBLANK('Set Schedules Here'!D1224),"",'Set Schedules Here'!D1224)</f>
        <v/>
      </c>
      <c r="D613" s="18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18" t="str">
        <f>IF(ISBLANK('Set Schedules Here'!AK1225),"",ROUND('Set Schedules Here'!AK1225,rounding_decimal_places))</f>
        <v/>
      </c>
    </row>
    <row r="614" spans="1:68" x14ac:dyDescent="0.45">
      <c r="A614" s="14" t="str">
        <f>'Set Schedules Here'!A1226</f>
        <v>cross reduce BAU subsidies</v>
      </c>
      <c r="B614" s="12" t="str">
        <f>IF(ISBLANK('Set Schedules Here'!C1226),"",'Set Schedules Here'!C1226)</f>
        <v>heat</v>
      </c>
      <c r="C614" s="12" t="str">
        <f>IF(ISBLANK('Set Schedules Here'!D1226),"",'Set Schedules Here'!D1226)</f>
        <v/>
      </c>
      <c r="D614" s="18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18" t="str">
        <f>IF(ISBLANK('Set Schedules Here'!AK1227),"",ROUND('Set Schedules Here'!AK1227,rounding_decimal_places))</f>
        <v/>
      </c>
    </row>
    <row r="615" spans="1:68" x14ac:dyDescent="0.45">
      <c r="A615" s="14" t="str">
        <f>'Set Schedules Here'!A1228</f>
        <v>cross reduce BAU subsidies</v>
      </c>
      <c r="B615" s="12" t="str">
        <f>IF(ISBLANK('Set Schedules Here'!C1228),"",'Set Schedules Here'!C1228)</f>
        <v>geothermal</v>
      </c>
      <c r="C615" s="12" t="str">
        <f>IF(ISBLANK('Set Schedules Here'!D1228),"",'Set Schedules Here'!D1228)</f>
        <v/>
      </c>
      <c r="D615" s="18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18" t="str">
        <f>IF(ISBLANK('Set Schedules Here'!AK1229),"",ROUND('Set Schedules Here'!AK1229,rounding_decimal_places))</f>
        <v/>
      </c>
    </row>
    <row r="616" spans="1:68" x14ac:dyDescent="0.45">
      <c r="A616" s="14" t="str">
        <f>'Set Schedules Here'!A1230</f>
        <v>cross reduce BAU subsidies</v>
      </c>
      <c r="B616" s="12" t="str">
        <f>IF(ISBLANK('Set Schedules Here'!C1230),"",'Set Schedules Here'!C1230)</f>
        <v>lignite</v>
      </c>
      <c r="C616" s="12" t="str">
        <f>IF(ISBLANK('Set Schedules Here'!D1230),"",'Set Schedules Here'!D1230)</f>
        <v/>
      </c>
      <c r="D616" s="18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18" t="str">
        <f>IF(ISBLANK('Set Schedules Here'!AK1231),"",ROUND('Set Schedules Here'!AK1231,rounding_decimal_places))</f>
        <v/>
      </c>
    </row>
    <row r="617" spans="1:68" x14ac:dyDescent="0.45">
      <c r="A617" s="14" t="str">
        <f>'Set Schedules Here'!A1232</f>
        <v>cross reduce BAU subsidies</v>
      </c>
      <c r="B617" s="12" t="str">
        <f>IF(ISBLANK('Set Schedules Here'!C1232),"",'Set Schedules Here'!C1232)</f>
        <v>crude oil</v>
      </c>
      <c r="C617" s="12" t="str">
        <f>IF(ISBLANK('Set Schedules Here'!D1232),"",'Set Schedules Here'!D1232)</f>
        <v/>
      </c>
      <c r="D617" s="18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18" t="str">
        <f>IF(ISBLANK('Set Schedules Here'!AK1233),"",ROUND('Set Schedules Here'!AK1233,rounding_decimal_places))</f>
        <v/>
      </c>
    </row>
    <row r="618" spans="1:68" x14ac:dyDescent="0.45">
      <c r="A618" s="14" t="str">
        <f>'Set Schedules Here'!A1234</f>
        <v>cross reduce BAU subsidies</v>
      </c>
      <c r="B618" s="12" t="str">
        <f>IF(ISBLANK('Set Schedules Here'!C1234),"",'Set Schedules Here'!C1234)</f>
        <v>heavy or residual fuel oil</v>
      </c>
      <c r="C618" s="12" t="str">
        <f>IF(ISBLANK('Set Schedules Here'!D1234),"",'Set Schedules Here'!D1234)</f>
        <v/>
      </c>
      <c r="D618" s="18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18" t="str">
        <f>IF(ISBLANK('Set Schedules Here'!AK1235),"",ROUND('Set Schedules Here'!AK1235,rounding_decimal_places))</f>
        <v/>
      </c>
    </row>
    <row r="619" spans="1:68" x14ac:dyDescent="0.45">
      <c r="A619" s="14" t="str">
        <f>'Set Schedules Here'!A1236</f>
        <v>cross reduce BAU subsidies</v>
      </c>
      <c r="B619" s="12" t="str">
        <f>IF(ISBLANK('Set Schedules Here'!C1236),"",'Set Schedules Here'!C1236)</f>
        <v>LPG propane or butane</v>
      </c>
      <c r="C619" s="12" t="str">
        <f>IF(ISBLANK('Set Schedules Here'!D1236),"",'Set Schedules Here'!D1236)</f>
        <v/>
      </c>
      <c r="D619" s="18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18" t="str">
        <f>IF(ISBLANK('Set Schedules Here'!AK1237),"",ROUND('Set Schedules Here'!AK1237,rounding_decimal_places))</f>
        <v/>
      </c>
    </row>
    <row r="620" spans="1:68" x14ac:dyDescent="0.45">
      <c r="A620" s="14" t="str">
        <f>'Set Schedules Here'!A1238</f>
        <v>cross reduce BAU subsidies</v>
      </c>
      <c r="B620" s="12" t="str">
        <f>IF(ISBLANK('Set Schedules Here'!C1238),"",'Set Schedules Here'!C1238)</f>
        <v>municipal solid waste</v>
      </c>
      <c r="C620" s="12" t="str">
        <f>IF(ISBLANK('Set Schedules Here'!D1238),"",'Set Schedules Here'!D1238)</f>
        <v/>
      </c>
      <c r="D620" s="18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0</v>
      </c>
      <c r="G620" s="12">
        <f>IF(ISBLANK('Set Schedules Here'!G1238),"",ROUND('Set Schedules Here'!G1238,rounding_decimal_places))</f>
        <v>2020</v>
      </c>
      <c r="H620" s="12">
        <f>IF(ISBLANK('Set Schedules Here'!G1239),"",ROUND('Set Schedules Here'!G1239,rounding_decimal_places))</f>
        <v>0</v>
      </c>
      <c r="I620" s="12">
        <f>IF(ISBLANK('Set Schedules Here'!H1238),"",ROUND('Set Schedules Here'!H1238,rounding_decimal_places))</f>
        <v>2050</v>
      </c>
      <c r="J620" s="12">
        <f>IF(ISBLANK('Set Schedules Here'!H1239),"",ROUND('Set Schedules Here'!H1239,rounding_decimal_places))</f>
        <v>1</v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18" t="str">
        <f>IF(ISBLANK('Set Schedules Here'!AK1239),"",ROUND('Set Schedules Here'!AK1239,rounding_decimal_places))</f>
        <v/>
      </c>
    </row>
    <row r="621" spans="1:68" x14ac:dyDescent="0.45">
      <c r="A621" s="14" t="str">
        <f>'Set Schedules Here'!A1240</f>
        <v>cross reduce BAU subsidies</v>
      </c>
      <c r="B621" s="12" t="str">
        <f>IF(ISBLANK('Set Schedules Here'!C1240),"",'Set Schedules Here'!C1240)</f>
        <v>hydrogen</v>
      </c>
      <c r="C621" s="12" t="str">
        <f>IF(ISBLANK('Set Schedules Here'!D1240),"",'Set Schedules Here'!D1240)</f>
        <v/>
      </c>
      <c r="D621" s="18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0</v>
      </c>
      <c r="G621" s="12">
        <f>IF(ISBLANK('Set Schedules Here'!G1240),"",ROUND('Set Schedules Here'!G1240,rounding_decimal_places))</f>
        <v>2020</v>
      </c>
      <c r="H621" s="12">
        <f>IF(ISBLANK('Set Schedules Here'!G1241),"",ROUND('Set Schedules Here'!G1241,rounding_decimal_places))</f>
        <v>0</v>
      </c>
      <c r="I621" s="12">
        <f>IF(ISBLANK('Set Schedules Here'!H1240),"",ROUND('Set Schedules Here'!H1240,rounding_decimal_places))</f>
        <v>2050</v>
      </c>
      <c r="J621" s="12">
        <f>IF(ISBLANK('Set Schedules Here'!H1241),"",ROUND('Set Schedules Here'!H1241,rounding_decimal_places))</f>
        <v>1</v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18" t="str">
        <f>IF(ISBLANK('Set Schedules Here'!AK1241),"",ROUND('Set Schedules Here'!AK1241,rounding_decimal_places))</f>
        <v/>
      </c>
    </row>
    <row r="622" spans="1:68" x14ac:dyDescent="0.45">
      <c r="A622" s="14" t="str">
        <f>'Set Schedules Here'!A1242</f>
        <v>cross CCS</v>
      </c>
      <c r="B622" s="12" t="str">
        <f>IF(ISBLANK('Set Schedules Here'!C1242),"",'Set Schedules Here'!C1242)</f>
        <v>transportation sector</v>
      </c>
      <c r="C622" s="12" t="str">
        <f>IF(ISBLANK('Set Schedules Here'!D1242),"",'Set Schedules Here'!D1242)</f>
        <v/>
      </c>
      <c r="D622" s="18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0</v>
      </c>
      <c r="G622" s="12">
        <f>IF(ISBLANK('Set Schedules Here'!G1242),"",ROUND('Set Schedules Here'!G1242,rounding_decimal_places))</f>
        <v>2020</v>
      </c>
      <c r="H622" s="12">
        <f>IF(ISBLANK('Set Schedules Here'!G1243),"",ROUND('Set Schedules Here'!G1243,rounding_decimal_places))</f>
        <v>0</v>
      </c>
      <c r="I622" s="12">
        <f>IF(ISBLANK('Set Schedules Here'!H1242),"",ROUND('Set Schedules Here'!H1242,rounding_decimal_places))</f>
        <v>2050</v>
      </c>
      <c r="J622" s="12">
        <f>IF(ISBLANK('Set Schedules Here'!H1243),"",ROUND('Set Schedules Here'!H1243,rounding_decimal_places))</f>
        <v>1</v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18" t="str">
        <f>IF(ISBLANK('Set Schedules Here'!AK1243),"",ROUND('Set Schedules Here'!AK1243,rounding_decimal_places))</f>
        <v/>
      </c>
    </row>
    <row r="623" spans="1:68" x14ac:dyDescent="0.45">
      <c r="A623" s="14" t="str">
        <f>'Set Schedules Here'!A1244</f>
        <v>cross CCS</v>
      </c>
      <c r="B623" s="12" t="str">
        <f>IF(ISBLANK('Set Schedules Here'!C1244),"",'Set Schedules Here'!C1244)</f>
        <v>electricity sector</v>
      </c>
      <c r="C623" s="12" t="str">
        <f>IF(ISBLANK('Set Schedules Here'!D1244),"",'Set Schedules Here'!D1244)</f>
        <v/>
      </c>
      <c r="D623" s="18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0</v>
      </c>
      <c r="G623" s="12">
        <f>IF(ISBLANK('Set Schedules Here'!G1244),"",ROUND('Set Schedules Here'!G1244,rounding_decimal_places))</f>
        <v>2020</v>
      </c>
      <c r="H623" s="12">
        <f>IF(ISBLANK('Set Schedules Here'!G1245),"",ROUND('Set Schedules Here'!G1245,rounding_decimal_places))</f>
        <v>0</v>
      </c>
      <c r="I623" s="12">
        <f>IF(ISBLANK('Set Schedules Here'!H1244),"",ROUND('Set Schedules Here'!H1244,rounding_decimal_places))</f>
        <v>2025</v>
      </c>
      <c r="J623" s="12">
        <f>IF(ISBLANK('Set Schedules Here'!H1245),"",ROUND('Set Schedules Here'!H1245,rounding_decimal_places))</f>
        <v>0</v>
      </c>
      <c r="K623" s="12">
        <f>IF(ISBLANK('Set Schedules Here'!I1244),"",ROUND('Set Schedules Here'!I1244,rounding_decimal_places))</f>
        <v>2030</v>
      </c>
      <c r="L623" s="12">
        <f>IF(ISBLANK('Set Schedules Here'!I1245),"",ROUND('Set Schedules Here'!I1245,rounding_decimal_places))</f>
        <v>0.94</v>
      </c>
      <c r="M623" s="12">
        <f>IF(ISBLANK('Set Schedules Here'!J1244),"",ROUND('Set Schedules Here'!J1244,rounding_decimal_places))</f>
        <v>2035</v>
      </c>
      <c r="N623" s="12">
        <f>IF(ISBLANK('Set Schedules Here'!J1245),"",ROUND('Set Schedules Here'!J1245,rounding_decimal_places))</f>
        <v>1</v>
      </c>
      <c r="O623" s="12">
        <f>IF(ISBLANK('Set Schedules Here'!K1244),"",ROUND('Set Schedules Here'!K1244,rounding_decimal_places))</f>
        <v>2040</v>
      </c>
      <c r="P623" s="12">
        <f>IF(ISBLANK('Set Schedules Here'!K1245),"",ROUND('Set Schedules Here'!K1245,rounding_decimal_places))</f>
        <v>1</v>
      </c>
      <c r="Q623" s="12">
        <f>IF(ISBLANK('Set Schedules Here'!L1244),"",ROUND('Set Schedules Here'!L1244,rounding_decimal_places))</f>
        <v>2045</v>
      </c>
      <c r="R623" s="12">
        <f>IF(ISBLANK('Set Schedules Here'!L1245),"",ROUND('Set Schedules Here'!L1245,rounding_decimal_places))</f>
        <v>0</v>
      </c>
      <c r="S623" s="12">
        <f>IF(ISBLANK('Set Schedules Here'!M1244),"",ROUND('Set Schedules Here'!M1244,rounding_decimal_places))</f>
        <v>2050</v>
      </c>
      <c r="T623" s="12">
        <f>IF(ISBLANK('Set Schedules Here'!M1245),"",ROUND('Set Schedules Here'!M1245,rounding_decimal_places))</f>
        <v>0</v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18" t="str">
        <f>IF(ISBLANK('Set Schedules Here'!AK1245),"",ROUND('Set Schedules Here'!AK1245,rounding_decimal_places))</f>
        <v/>
      </c>
    </row>
    <row r="624" spans="1:68" x14ac:dyDescent="0.45">
      <c r="A624" s="14" t="str">
        <f>'Set Schedules Here'!A1246</f>
        <v>cross CCS</v>
      </c>
      <c r="B624" s="12" t="str">
        <f>IF(ISBLANK('Set Schedules Here'!C1246),"",'Set Schedules Here'!C1246)</f>
        <v>residential buildings sector</v>
      </c>
      <c r="C624" s="12" t="str">
        <f>IF(ISBLANK('Set Schedules Here'!D1246),"",'Set Schedules Here'!D1246)</f>
        <v/>
      </c>
      <c r="D624" s="18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0</v>
      </c>
      <c r="G624" s="12">
        <f>IF(ISBLANK('Set Schedules Here'!G1246),"",ROUND('Set Schedules Here'!G1246,rounding_decimal_places))</f>
        <v>2020</v>
      </c>
      <c r="H624" s="12">
        <f>IF(ISBLANK('Set Schedules Here'!G1247),"",ROUND('Set Schedules Here'!G1247,rounding_decimal_places))</f>
        <v>0</v>
      </c>
      <c r="I624" s="12">
        <f>IF(ISBLANK('Set Schedules Here'!H1246),"",ROUND('Set Schedules Here'!H1246,rounding_decimal_places))</f>
        <v>2050</v>
      </c>
      <c r="J624" s="12">
        <f>IF(ISBLANK('Set Schedules Here'!H1247),"",ROUND('Set Schedules Here'!H1247,rounding_decimal_places))</f>
        <v>1</v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18" t="str">
        <f>IF(ISBLANK('Set Schedules Here'!AK1247),"",ROUND('Set Schedules Here'!AK1247,rounding_decimal_places))</f>
        <v/>
      </c>
    </row>
    <row r="625" spans="1:68" x14ac:dyDescent="0.45">
      <c r="A625" s="14" t="str">
        <f>'Set Schedules Here'!A1248</f>
        <v>cross CCS</v>
      </c>
      <c r="B625" s="12" t="str">
        <f>IF(ISBLANK('Set Schedules Here'!C1248),"",'Set Schedules Here'!C1248)</f>
        <v>commercial buildings sector</v>
      </c>
      <c r="C625" s="12" t="str">
        <f>IF(ISBLANK('Set Schedules Here'!D1248),"",'Set Schedules Here'!D1248)</f>
        <v/>
      </c>
      <c r="D625" s="18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0</v>
      </c>
      <c r="G625" s="12">
        <f>IF(ISBLANK('Set Schedules Here'!G1248),"",ROUND('Set Schedules Here'!G1248,rounding_decimal_places))</f>
        <v>2020</v>
      </c>
      <c r="H625" s="12">
        <f>IF(ISBLANK('Set Schedules Here'!G1249),"",ROUND('Set Schedules Here'!G1249,rounding_decimal_places))</f>
        <v>0</v>
      </c>
      <c r="I625" s="12">
        <f>IF(ISBLANK('Set Schedules Here'!H1248),"",ROUND('Set Schedules Here'!H1248,rounding_decimal_places))</f>
        <v>2050</v>
      </c>
      <c r="J625" s="12">
        <f>IF(ISBLANK('Set Schedules Here'!H1249),"",ROUND('Set Schedules Here'!H1249,rounding_decimal_places))</f>
        <v>1</v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18" t="str">
        <f>IF(ISBLANK('Set Schedules Here'!AK1249),"",ROUND('Set Schedules Here'!AK1249,rounding_decimal_places))</f>
        <v/>
      </c>
    </row>
    <row r="626" spans="1:68" x14ac:dyDescent="0.45">
      <c r="A626" s="14" t="str">
        <f>'Set Schedules Here'!A1250</f>
        <v>cross CCS</v>
      </c>
      <c r="B626" s="12" t="str">
        <f>IF(ISBLANK('Set Schedules Here'!C1250),"",'Set Schedules Here'!C1250)</f>
        <v>industry sector</v>
      </c>
      <c r="C626" s="12" t="str">
        <f>IF(ISBLANK('Set Schedules Here'!D1250),"",'Set Schedules Here'!D1250)</f>
        <v/>
      </c>
      <c r="D626" s="18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0</v>
      </c>
      <c r="G626" s="12">
        <f>IF(ISBLANK('Set Schedules Here'!G1250),"",ROUND('Set Schedules Here'!G1250,rounding_decimal_places))</f>
        <v>2020</v>
      </c>
      <c r="H626" s="12">
        <f>IF(ISBLANK('Set Schedules Here'!G1251),"",ROUND('Set Schedules Here'!G1251,rounding_decimal_places))</f>
        <v>0</v>
      </c>
      <c r="I626" s="12">
        <f>IF(ISBLANK('Set Schedules Here'!H1250),"",ROUND('Set Schedules Here'!H1250,rounding_decimal_places))</f>
        <v>2050</v>
      </c>
      <c r="J626" s="12">
        <f>IF(ISBLANK('Set Schedules Here'!H1251),"",ROUND('Set Schedules Here'!H1251,rounding_decimal_places))</f>
        <v>1</v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18" t="str">
        <f>IF(ISBLANK('Set Schedules Here'!AK1251),"",ROUND('Set Schedules Here'!AK1251,rounding_decimal_places))</f>
        <v/>
      </c>
    </row>
    <row r="627" spans="1:68" x14ac:dyDescent="0.45">
      <c r="A627" s="14" t="str">
        <f>'Set Schedules Here'!A1252</f>
        <v>cross CCS</v>
      </c>
      <c r="B627" s="12" t="str">
        <f>IF(ISBLANK('Set Schedules Here'!C1252),"",'Set Schedules Here'!C1252)</f>
        <v>district heat and hydrogen sector</v>
      </c>
      <c r="C627" s="12" t="str">
        <f>IF(ISBLANK('Set Schedules Here'!D1252),"",'Set Schedules Here'!D1252)</f>
        <v/>
      </c>
      <c r="D627" s="18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0</v>
      </c>
      <c r="G627" s="12">
        <f>IF(ISBLANK('Set Schedules Here'!G1252),"",ROUND('Set Schedules Here'!G1252,rounding_decimal_places))</f>
        <v>2020</v>
      </c>
      <c r="H627" s="12">
        <f>IF(ISBLANK('Set Schedules Here'!G1253),"",ROUND('Set Schedules Here'!G1253,rounding_decimal_places))</f>
        <v>0</v>
      </c>
      <c r="I627" s="12">
        <f>IF(ISBLANK('Set Schedules Here'!H1252),"",ROUND('Set Schedules Here'!H1252,rounding_decimal_places))</f>
        <v>2050</v>
      </c>
      <c r="J627" s="12">
        <f>IF(ISBLANK('Set Schedules Here'!H1253),"",ROUND('Set Schedules Here'!H1253,rounding_decimal_places))</f>
        <v>1</v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18" t="str">
        <f>IF(ISBLANK('Set Schedules Here'!AK1253),"",ROUND('Set Schedules Here'!AK1253,rounding_decimal_places))</f>
        <v/>
      </c>
    </row>
    <row r="628" spans="1:68" x14ac:dyDescent="0.45">
      <c r="A628" s="14" t="str">
        <f>'Set Schedules Here'!A1254</f>
        <v>cross CCS</v>
      </c>
      <c r="B628" s="12" t="str">
        <f>IF(ISBLANK('Set Schedules Here'!C1254),"",'Set Schedules Here'!C1254)</f>
        <v>LULUCF sector</v>
      </c>
      <c r="C628" s="12" t="str">
        <f>IF(ISBLANK('Set Schedules Here'!D1254),"",'Set Schedules Here'!D1254)</f>
        <v/>
      </c>
      <c r="D628" s="18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0</v>
      </c>
      <c r="G628" s="12">
        <f>IF(ISBLANK('Set Schedules Here'!G1254),"",ROUND('Set Schedules Here'!G1254,rounding_decimal_places))</f>
        <v>2020</v>
      </c>
      <c r="H628" s="12">
        <f>IF(ISBLANK('Set Schedules Here'!G1255),"",ROUND('Set Schedules Here'!G1255,rounding_decimal_places))</f>
        <v>0</v>
      </c>
      <c r="I628" s="12">
        <f>IF(ISBLANK('Set Schedules Here'!H1254),"",ROUND('Set Schedules Here'!H1254,rounding_decimal_places))</f>
        <v>2050</v>
      </c>
      <c r="J628" s="12">
        <f>IF(ISBLANK('Set Schedules Here'!H1255),"",ROUND('Set Schedules Here'!H1255,rounding_decimal_places))</f>
        <v>1</v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18" t="str">
        <f>IF(ISBLANK('Set Schedules Here'!AK1255),"",ROUND('Set Schedules Here'!AK1255,rounding_decimal_places))</f>
        <v/>
      </c>
    </row>
    <row r="629" spans="1:68" x14ac:dyDescent="0.45">
      <c r="A629" s="14" t="str">
        <f>'Set Schedules Here'!A1256</f>
        <v>cross CCS</v>
      </c>
      <c r="B629" s="12" t="str">
        <f>IF(ISBLANK('Set Schedules Here'!C1256),"",'Set Schedules Here'!C1256)</f>
        <v>geoengineering sector</v>
      </c>
      <c r="C629" s="12" t="str">
        <f>IF(ISBLANK('Set Schedules Here'!D1256),"",'Set Schedules Here'!D1256)</f>
        <v/>
      </c>
      <c r="D629" s="18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0</v>
      </c>
      <c r="G629" s="12">
        <f>IF(ISBLANK('Set Schedules Here'!G1256),"",ROUND('Set Schedules Here'!G1256,rounding_decimal_places))</f>
        <v>2020</v>
      </c>
      <c r="H629" s="12">
        <f>IF(ISBLANK('Set Schedules Here'!G1257),"",ROUND('Set Schedules Here'!G1257,rounding_decimal_places))</f>
        <v>0</v>
      </c>
      <c r="I629" s="12">
        <f>IF(ISBLANK('Set Schedules Here'!H1256),"",ROUND('Set Schedules Here'!H1256,rounding_decimal_places))</f>
        <v>2050</v>
      </c>
      <c r="J629" s="12">
        <f>IF(ISBLANK('Set Schedules Here'!H1257),"",ROUND('Set Schedules Here'!H1257,rounding_decimal_places))</f>
        <v>1</v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18" t="str">
        <f>IF(ISBLANK('Set Schedules Here'!AK1257),"",ROUND('Set Schedules Here'!AK1257,rounding_decimal_places))</f>
        <v/>
      </c>
    </row>
    <row r="630" spans="1:68" x14ac:dyDescent="0.45">
      <c r="A630" s="14" t="str">
        <f>'Set Schedules Here'!A1258</f>
        <v>cross toggle whether policies affect energy prices</v>
      </c>
      <c r="B630" s="12" t="str">
        <f>IF(ISBLANK('Set Schedules Here'!C1258),"",'Set Schedules Here'!C1258)</f>
        <v>electricity</v>
      </c>
      <c r="C630" s="12" t="str">
        <f>IF(ISBLANK('Set Schedules Here'!D1258),"",'Set Schedules Here'!D1258)</f>
        <v/>
      </c>
      <c r="D630" s="18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18" t="str">
        <f>IF(ISBLANK('Set Schedules Here'!AK1259),"",ROUND('Set Schedules Here'!AK1259,rounding_decimal_places))</f>
        <v/>
      </c>
    </row>
    <row r="631" spans="1:68" x14ac:dyDescent="0.45">
      <c r="A631" s="14" t="str">
        <f>'Set Schedules Here'!A1260</f>
        <v>cross toggle whether policies affect energy prices</v>
      </c>
      <c r="B631" s="12" t="str">
        <f>IF(ISBLANK('Set Schedules Here'!C1260),"",'Set Schedules Here'!C1260)</f>
        <v>hard coal</v>
      </c>
      <c r="C631" s="12" t="str">
        <f>IF(ISBLANK('Set Schedules Here'!D1260),"",'Set Schedules Here'!D1260)</f>
        <v/>
      </c>
      <c r="D631" s="18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18" t="str">
        <f>IF(ISBLANK('Set Schedules Here'!AK1261),"",ROUND('Set Schedules Here'!AK1261,rounding_decimal_places))</f>
        <v/>
      </c>
    </row>
    <row r="632" spans="1:68" x14ac:dyDescent="0.45">
      <c r="A632" s="14" t="str">
        <f>'Set Schedules Here'!A1262</f>
        <v>cross toggle whether policies affect energy prices</v>
      </c>
      <c r="B632" s="12" t="str">
        <f>IF(ISBLANK('Set Schedules Here'!C1262),"",'Set Schedules Here'!C1262)</f>
        <v>natural gas</v>
      </c>
      <c r="C632" s="12" t="str">
        <f>IF(ISBLANK('Set Schedules Here'!D1262),"",'Set Schedules Here'!D1262)</f>
        <v/>
      </c>
      <c r="D632" s="18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18" t="str">
        <f>IF(ISBLANK('Set Schedules Here'!AK1263),"",ROUND('Set Schedules Here'!AK1263,rounding_decimal_places))</f>
        <v/>
      </c>
    </row>
    <row r="633" spans="1:68" x14ac:dyDescent="0.45">
      <c r="A633" s="14" t="str">
        <f>'Set Schedules Here'!A1264</f>
        <v>cross toggle whether policies affect energy prices</v>
      </c>
      <c r="B633" s="12" t="str">
        <f>IF(ISBLANK('Set Schedules Here'!C1264),"",'Set Schedules Here'!C1264)</f>
        <v>nuclear</v>
      </c>
      <c r="C633" s="12" t="str">
        <f>IF(ISBLANK('Set Schedules Here'!D1264),"",'Set Schedules Here'!D1264)</f>
        <v/>
      </c>
      <c r="D633" s="18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18" t="str">
        <f>IF(ISBLANK('Set Schedules Here'!AK1265),"",ROUND('Set Schedules Here'!AK1265,rounding_decimal_places))</f>
        <v/>
      </c>
    </row>
    <row r="634" spans="1:68" x14ac:dyDescent="0.45">
      <c r="A634" s="14" t="str">
        <f>'Set Schedules Here'!A1266</f>
        <v>cross toggle whether policies affect energy prices</v>
      </c>
      <c r="B634" s="12" t="str">
        <f>IF(ISBLANK('Set Schedules Here'!C1266),"",'Set Schedules Here'!C1266)</f>
        <v>hydro</v>
      </c>
      <c r="C634" s="12" t="str">
        <f>IF(ISBLANK('Set Schedules Here'!D1266),"",'Set Schedules Here'!D1266)</f>
        <v/>
      </c>
      <c r="D634" s="18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18" t="str">
        <f>IF(ISBLANK('Set Schedules Here'!AK1267),"",ROUND('Set Schedules Here'!AK1267,rounding_decimal_places))</f>
        <v/>
      </c>
    </row>
    <row r="635" spans="1:68" x14ac:dyDescent="0.45">
      <c r="A635" s="14" t="str">
        <f>'Set Schedules Here'!A1268</f>
        <v>cross toggle whether policies affect energy prices</v>
      </c>
      <c r="B635" s="12" t="str">
        <f>IF(ISBLANK('Set Schedules Here'!C1268),"",'Set Schedules Here'!C1268)</f>
        <v>wind</v>
      </c>
      <c r="C635" s="12" t="str">
        <f>IF(ISBLANK('Set Schedules Here'!D1268),"",'Set Schedules Here'!D1268)</f>
        <v/>
      </c>
      <c r="D635" s="18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18" t="str">
        <f>IF(ISBLANK('Set Schedules Here'!AK1269),"",ROUND('Set Schedules Here'!AK1269,rounding_decimal_places))</f>
        <v/>
      </c>
    </row>
    <row r="636" spans="1:68" x14ac:dyDescent="0.45">
      <c r="A636" s="14" t="str">
        <f>'Set Schedules Here'!A1270</f>
        <v>cross toggle whether policies affect energy prices</v>
      </c>
      <c r="B636" s="12" t="str">
        <f>IF(ISBLANK('Set Schedules Here'!C1270),"",'Set Schedules Here'!C1270)</f>
        <v>solar</v>
      </c>
      <c r="C636" s="12" t="str">
        <f>IF(ISBLANK('Set Schedules Here'!D1270),"",'Set Schedules Here'!D1270)</f>
        <v/>
      </c>
      <c r="D636" s="18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18" t="str">
        <f>IF(ISBLANK('Set Schedules Here'!AK1271),"",ROUND('Set Schedules Here'!AK1271,rounding_decimal_places))</f>
        <v/>
      </c>
    </row>
    <row r="637" spans="1:68" x14ac:dyDescent="0.45">
      <c r="A637" s="14" t="str">
        <f>'Set Schedules Here'!A1272</f>
        <v>cross toggle whether policies affect energy prices</v>
      </c>
      <c r="B637" s="12" t="str">
        <f>IF(ISBLANK('Set Schedules Here'!C1272),"",'Set Schedules Here'!C1272)</f>
        <v>biomass</v>
      </c>
      <c r="C637" s="12" t="str">
        <f>IF(ISBLANK('Set Schedules Here'!D1272),"",'Set Schedules Here'!D1272)</f>
        <v/>
      </c>
      <c r="D637" s="18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18" t="str">
        <f>IF(ISBLANK('Set Schedules Here'!AK1273),"",ROUND('Set Schedules Here'!AK1273,rounding_decimal_places))</f>
        <v/>
      </c>
    </row>
    <row r="638" spans="1:68" x14ac:dyDescent="0.45">
      <c r="A638" s="14" t="str">
        <f>'Set Schedules Here'!A1274</f>
        <v>cross toggle whether policies affect energy prices</v>
      </c>
      <c r="B638" s="12" t="str">
        <f>IF(ISBLANK('Set Schedules Here'!C1274),"",'Set Schedules Here'!C1274)</f>
        <v>petroleum gasoline</v>
      </c>
      <c r="C638" s="12" t="str">
        <f>IF(ISBLANK('Set Schedules Here'!D1274),"",'Set Schedules Here'!D1274)</f>
        <v/>
      </c>
      <c r="D638" s="18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18" t="str">
        <f>IF(ISBLANK('Set Schedules Here'!AK1275),"",ROUND('Set Schedules Here'!AK1275,rounding_decimal_places))</f>
        <v/>
      </c>
    </row>
    <row r="639" spans="1:68" x14ac:dyDescent="0.45">
      <c r="A639" s="14" t="str">
        <f>'Set Schedules Here'!A1276</f>
        <v>cross toggle whether policies affect energy prices</v>
      </c>
      <c r="B639" s="12" t="str">
        <f>IF(ISBLANK('Set Schedules Here'!C1276),"",'Set Schedules Here'!C1276)</f>
        <v>petroleum diesel</v>
      </c>
      <c r="C639" s="12" t="str">
        <f>IF(ISBLANK('Set Schedules Here'!D1276),"",'Set Schedules Here'!D1276)</f>
        <v/>
      </c>
      <c r="D639" s="18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18" t="str">
        <f>IF(ISBLANK('Set Schedules Here'!AK1277),"",ROUND('Set Schedules Here'!AK1277,rounding_decimal_places))</f>
        <v/>
      </c>
    </row>
    <row r="640" spans="1:68" x14ac:dyDescent="0.45">
      <c r="A640" s="14" t="str">
        <f>'Set Schedules Here'!A1278</f>
        <v>cross toggle whether policies affect energy prices</v>
      </c>
      <c r="B640" s="12" t="str">
        <f>IF(ISBLANK('Set Schedules Here'!C1278),"",'Set Schedules Here'!C1278)</f>
        <v>biofuel gasoline</v>
      </c>
      <c r="C640" s="12" t="str">
        <f>IF(ISBLANK('Set Schedules Here'!D1278),"",'Set Schedules Here'!D1278)</f>
        <v/>
      </c>
      <c r="D640" s="18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18" t="str">
        <f>IF(ISBLANK('Set Schedules Here'!AK1279),"",ROUND('Set Schedules Here'!AK1279,rounding_decimal_places))</f>
        <v/>
      </c>
    </row>
    <row r="641" spans="1:68" x14ac:dyDescent="0.45">
      <c r="A641" s="14" t="str">
        <f>'Set Schedules Here'!A1280</f>
        <v>cross toggle whether policies affect energy prices</v>
      </c>
      <c r="B641" s="12" t="str">
        <f>IF(ISBLANK('Set Schedules Here'!C1280),"",'Set Schedules Here'!C1280)</f>
        <v>biofuel diesel</v>
      </c>
      <c r="C641" s="12" t="str">
        <f>IF(ISBLANK('Set Schedules Here'!D1280),"",'Set Schedules Here'!D1280)</f>
        <v/>
      </c>
      <c r="D641" s="18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18" t="str">
        <f>IF(ISBLANK('Set Schedules Here'!AK1281),"",ROUND('Set Schedules Here'!AK1281,rounding_decimal_places))</f>
        <v/>
      </c>
    </row>
    <row r="642" spans="1:68" x14ac:dyDescent="0.45">
      <c r="A642" s="14" t="str">
        <f>'Set Schedules Here'!A1282</f>
        <v>cross toggle whether policies affect energy prices</v>
      </c>
      <c r="B642" s="12" t="str">
        <f>IF(ISBLANK('Set Schedules Here'!C1282),"",'Set Schedules Here'!C1282)</f>
        <v>jet fuel or kerosene</v>
      </c>
      <c r="C642" s="12" t="str">
        <f>IF(ISBLANK('Set Schedules Here'!D1282),"",'Set Schedules Here'!D1282)</f>
        <v/>
      </c>
      <c r="D642" s="18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18" t="str">
        <f>IF(ISBLANK('Set Schedules Here'!AK1283),"",ROUND('Set Schedules Here'!AK1283,rounding_decimal_places))</f>
        <v/>
      </c>
    </row>
    <row r="643" spans="1:68" x14ac:dyDescent="0.45">
      <c r="A643" s="14" t="str">
        <f>'Set Schedules Here'!A1284</f>
        <v>cross toggle whether policies affect energy prices</v>
      </c>
      <c r="B643" s="12" t="str">
        <f>IF(ISBLANK('Set Schedules Here'!C1284),"",'Set Schedules Here'!C1284)</f>
        <v>heat</v>
      </c>
      <c r="C643" s="12" t="str">
        <f>IF(ISBLANK('Set Schedules Here'!D1284),"",'Set Schedules Here'!D1284)</f>
        <v/>
      </c>
      <c r="D643" s="18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1</v>
      </c>
      <c r="G643" s="12">
        <f>IF(ISBLANK('Set Schedules Here'!G1284),"",ROUND('Set Schedules Here'!G1284,rounding_decimal_places))</f>
        <v>2050</v>
      </c>
      <c r="H643" s="12">
        <f>IF(ISBLANK('Set Schedules Here'!G1285),"",ROUND('Set Schedules Here'!G1285,rounding_decimal_places))</f>
        <v>1</v>
      </c>
      <c r="I643" s="12" t="str">
        <f>IF(ISBLANK('Set Schedules Here'!H1284),"",ROUND('Set Schedules Here'!H1284,rounding_decimal_places))</f>
        <v/>
      </c>
      <c r="J643" s="12" t="str">
        <f>IF(ISBLANK('Set Schedules Here'!H1285),"",ROUND('Set Schedules Here'!H1285,rounding_decimal_places))</f>
        <v/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18" t="str">
        <f>IF(ISBLANK('Set Schedules Here'!AK1285),"",ROUND('Set Schedules Here'!AK1285,rounding_decimal_places))</f>
        <v/>
      </c>
    </row>
    <row r="644" spans="1:68" x14ac:dyDescent="0.45">
      <c r="A644" s="14" t="str">
        <f>'Set Schedules Here'!A1286</f>
        <v>cross toggle whether policies affect energy prices</v>
      </c>
      <c r="B644" s="12" t="str">
        <f>IF(ISBLANK('Set Schedules Here'!C1286),"",'Set Schedules Here'!C1286)</f>
        <v>geothermal</v>
      </c>
      <c r="C644" s="12" t="str">
        <f>IF(ISBLANK('Set Schedules Here'!D1286),"",'Set Schedules Here'!D1286)</f>
        <v/>
      </c>
      <c r="D644" s="18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1</v>
      </c>
      <c r="G644" s="12">
        <f>IF(ISBLANK('Set Schedules Here'!G1286),"",ROUND('Set Schedules Here'!G1286,rounding_decimal_places))</f>
        <v>2050</v>
      </c>
      <c r="H644" s="12">
        <f>IF(ISBLANK('Set Schedules Here'!G1287),"",ROUND('Set Schedules Here'!G1287,rounding_decimal_places))</f>
        <v>1</v>
      </c>
      <c r="I644" s="12" t="str">
        <f>IF(ISBLANK('Set Schedules Here'!H1286),"",ROUND('Set Schedules Here'!H1286,rounding_decimal_places))</f>
        <v/>
      </c>
      <c r="J644" s="12" t="str">
        <f>IF(ISBLANK('Set Schedules Here'!H1287),"",ROUND('Set Schedules Here'!H1287,rounding_decimal_places))</f>
        <v/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18" t="str">
        <f>IF(ISBLANK('Set Schedules Here'!AK1287),"",ROUND('Set Schedules Here'!AK1287,rounding_decimal_places))</f>
        <v/>
      </c>
    </row>
    <row r="645" spans="1:68" x14ac:dyDescent="0.45">
      <c r="A645" s="14" t="str">
        <f>'Set Schedules Here'!A1288</f>
        <v>cross toggle whether policies affect energy prices</v>
      </c>
      <c r="B645" s="12" t="str">
        <f>IF(ISBLANK('Set Schedules Here'!C1288),"",'Set Schedules Here'!C1288)</f>
        <v>lignite</v>
      </c>
      <c r="C645" s="12" t="str">
        <f>IF(ISBLANK('Set Schedules Here'!D1288),"",'Set Schedules Here'!D1288)</f>
        <v/>
      </c>
      <c r="D645" s="18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1</v>
      </c>
      <c r="G645" s="12">
        <f>IF(ISBLANK('Set Schedules Here'!G1288),"",ROUND('Set Schedules Here'!G1288,rounding_decimal_places))</f>
        <v>2050</v>
      </c>
      <c r="H645" s="12">
        <f>IF(ISBLANK('Set Schedules Here'!G1289),"",ROUND('Set Schedules Here'!G1289,rounding_decimal_places))</f>
        <v>1</v>
      </c>
      <c r="I645" s="12" t="str">
        <f>IF(ISBLANK('Set Schedules Here'!H1288),"",ROUND('Set Schedules Here'!H1288,rounding_decimal_places))</f>
        <v/>
      </c>
      <c r="J645" s="12" t="str">
        <f>IF(ISBLANK('Set Schedules Here'!H1289),"",ROUND('Set Schedules Here'!H1289,rounding_decimal_places))</f>
        <v/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18" t="str">
        <f>IF(ISBLANK('Set Schedules Here'!AK1289),"",ROUND('Set Schedules Here'!AK1289,rounding_decimal_places))</f>
        <v/>
      </c>
    </row>
    <row r="646" spans="1:68" x14ac:dyDescent="0.45">
      <c r="A646" s="14" t="str">
        <f>'Set Schedules Here'!A1290</f>
        <v>cross toggle whether policies affect energy prices</v>
      </c>
      <c r="B646" s="12" t="str">
        <f>IF(ISBLANK('Set Schedules Here'!C1290),"",'Set Schedules Here'!C1290)</f>
        <v>crude oil</v>
      </c>
      <c r="C646" s="12" t="str">
        <f>IF(ISBLANK('Set Schedules Here'!D1290),"",'Set Schedules Here'!D1290)</f>
        <v/>
      </c>
      <c r="D646" s="18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1</v>
      </c>
      <c r="G646" s="12">
        <f>IF(ISBLANK('Set Schedules Here'!G1290),"",ROUND('Set Schedules Here'!G1290,rounding_decimal_places))</f>
        <v>2050</v>
      </c>
      <c r="H646" s="12">
        <f>IF(ISBLANK('Set Schedules Here'!G1291),"",ROUND('Set Schedules Here'!G1291,rounding_decimal_places))</f>
        <v>1</v>
      </c>
      <c r="I646" s="12" t="str">
        <f>IF(ISBLANK('Set Schedules Here'!H1290),"",ROUND('Set Schedules Here'!H1290,rounding_decimal_places))</f>
        <v/>
      </c>
      <c r="J646" s="12" t="str">
        <f>IF(ISBLANK('Set Schedules Here'!H1291),"",ROUND('Set Schedules Here'!H1291,rounding_decimal_places))</f>
        <v/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18" t="str">
        <f>IF(ISBLANK('Set Schedules Here'!AK1291),"",ROUND('Set Schedules Here'!AK1291,rounding_decimal_places))</f>
        <v/>
      </c>
    </row>
    <row r="647" spans="1:68" x14ac:dyDescent="0.45">
      <c r="A647" s="14" t="str">
        <f>'Set Schedules Here'!A1292</f>
        <v>cross toggle whether policies affect energy prices</v>
      </c>
      <c r="B647" s="12" t="str">
        <f>IF(ISBLANK('Set Schedules Here'!C1292),"",'Set Schedules Here'!C1292)</f>
        <v>heavy or residual fuel oil</v>
      </c>
      <c r="C647" s="12" t="str">
        <f>IF(ISBLANK('Set Schedules Here'!D1292),"",'Set Schedules Here'!D1292)</f>
        <v/>
      </c>
      <c r="D647" s="18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1</v>
      </c>
      <c r="G647" s="12">
        <f>IF(ISBLANK('Set Schedules Here'!G1292),"",ROUND('Set Schedules Here'!G1292,rounding_decimal_places))</f>
        <v>2050</v>
      </c>
      <c r="H647" s="12">
        <f>IF(ISBLANK('Set Schedules Here'!G1293),"",ROUND('Set Schedules Here'!G1293,rounding_decimal_places))</f>
        <v>1</v>
      </c>
      <c r="I647" s="12" t="str">
        <f>IF(ISBLANK('Set Schedules Here'!H1292),"",ROUND('Set Schedules Here'!H1292,rounding_decimal_places))</f>
        <v/>
      </c>
      <c r="J647" s="12" t="str">
        <f>IF(ISBLANK('Set Schedules Here'!H1293),"",ROUND('Set Schedules Here'!H1293,rounding_decimal_places))</f>
        <v/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18" t="str">
        <f>IF(ISBLANK('Set Schedules Here'!AK1293),"",ROUND('Set Schedules Here'!AK1293,rounding_decimal_places))</f>
        <v/>
      </c>
    </row>
    <row r="648" spans="1:68" x14ac:dyDescent="0.45">
      <c r="A648" s="14" t="str">
        <f>'Set Schedules Here'!A1294</f>
        <v>cross toggle whether policies affect energy prices</v>
      </c>
      <c r="B648" s="12" t="str">
        <f>IF(ISBLANK('Set Schedules Here'!C1294),"",'Set Schedules Here'!C1294)</f>
        <v>LPG propane or butane</v>
      </c>
      <c r="C648" s="12" t="str">
        <f>IF(ISBLANK('Set Schedules Here'!D1294),"",'Set Schedules Here'!D1294)</f>
        <v/>
      </c>
      <c r="D648" s="18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1</v>
      </c>
      <c r="G648" s="12">
        <f>IF(ISBLANK('Set Schedules Here'!G1294),"",ROUND('Set Schedules Here'!G1294,rounding_decimal_places))</f>
        <v>2050</v>
      </c>
      <c r="H648" s="12">
        <f>IF(ISBLANK('Set Schedules Here'!G1295),"",ROUND('Set Schedules Here'!G1295,rounding_decimal_places))</f>
        <v>1</v>
      </c>
      <c r="I648" s="12" t="str">
        <f>IF(ISBLANK('Set Schedules Here'!H1294),"",ROUND('Set Schedules Here'!H1294,rounding_decimal_places))</f>
        <v/>
      </c>
      <c r="J648" s="12" t="str">
        <f>IF(ISBLANK('Set Schedules Here'!H1295),"",ROUND('Set Schedules Here'!H1295,rounding_decimal_places))</f>
        <v/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18" t="str">
        <f>IF(ISBLANK('Set Schedules Here'!AK1295),"",ROUND('Set Schedules Here'!AK1295,rounding_decimal_places))</f>
        <v/>
      </c>
    </row>
    <row r="649" spans="1:68" x14ac:dyDescent="0.45">
      <c r="A649" s="14" t="str">
        <f>'Set Schedules Here'!A1296</f>
        <v>cross toggle whether policies affect energy prices</v>
      </c>
      <c r="B649" s="12" t="str">
        <f>IF(ISBLANK('Set Schedules Here'!C1296),"",'Set Schedules Here'!C1296)</f>
        <v>municipal solid waste</v>
      </c>
      <c r="C649" s="12" t="str">
        <f>IF(ISBLANK('Set Schedules Here'!D1296),"",'Set Schedules Here'!D1296)</f>
        <v/>
      </c>
      <c r="D649" s="18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1</v>
      </c>
      <c r="G649" s="12">
        <f>IF(ISBLANK('Set Schedules Here'!G1296),"",ROUND('Set Schedules Here'!G1296,rounding_decimal_places))</f>
        <v>2050</v>
      </c>
      <c r="H649" s="12">
        <f>IF(ISBLANK('Set Schedules Here'!G1297),"",ROUND('Set Schedules Here'!G1297,rounding_decimal_places))</f>
        <v>1</v>
      </c>
      <c r="I649" s="12" t="str">
        <f>IF(ISBLANK('Set Schedules Here'!H1296),"",ROUND('Set Schedules Here'!H1296,rounding_decimal_places))</f>
        <v/>
      </c>
      <c r="J649" s="12" t="str">
        <f>IF(ISBLANK('Set Schedules Here'!H1297),"",ROUND('Set Schedules Here'!H1297,rounding_decimal_places))</f>
        <v/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18" t="str">
        <f>IF(ISBLANK('Set Schedules Here'!AK1297),"",ROUND('Set Schedules Here'!AK1297,rounding_decimal_places))</f>
        <v/>
      </c>
    </row>
    <row r="650" spans="1:68" x14ac:dyDescent="0.45">
      <c r="A650" s="14" t="str">
        <f>'Set Schedules Here'!A1298</f>
        <v>cross toggle whether policies affect energy prices</v>
      </c>
      <c r="B650" s="12" t="str">
        <f>IF(ISBLANK('Set Schedules Here'!C1298),"",'Set Schedules Here'!C1298)</f>
        <v>hydrogen</v>
      </c>
      <c r="C650" s="12" t="str">
        <f>IF(ISBLANK('Set Schedules Here'!D1298),"",'Set Schedules Here'!D1298)</f>
        <v/>
      </c>
      <c r="D650" s="18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1</v>
      </c>
      <c r="G650" s="12">
        <f>IF(ISBLANK('Set Schedules Here'!G1298),"",ROUND('Set Schedules Here'!G1298,rounding_decimal_places))</f>
        <v>2050</v>
      </c>
      <c r="H650" s="12">
        <f>IF(ISBLANK('Set Schedules Here'!G1299),"",ROUND('Set Schedules Here'!G1299,rounding_decimal_places))</f>
        <v>1</v>
      </c>
      <c r="I650" s="12" t="str">
        <f>IF(ISBLANK('Set Schedules Here'!H1298),"",ROUND('Set Schedules Here'!H1298,rounding_decimal_places))</f>
        <v/>
      </c>
      <c r="J650" s="12" t="str">
        <f>IF(ISBLANK('Set Schedules Here'!H1299),"",ROUND('Set Schedules Here'!H1299,rounding_decimal_places))</f>
        <v/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18" t="str">
        <f>IF(ISBLANK('Set Schedules Here'!AK1299),"",ROUND('Set Schedules Here'!AK1299,rounding_decimal_places))</f>
        <v/>
      </c>
    </row>
    <row r="651" spans="1:68" x14ac:dyDescent="0.45">
      <c r="A651" s="14" t="str">
        <f>'Set Schedules Here'!A1300</f>
        <v>cross toggle whether carbon tax affects process emissions</v>
      </c>
      <c r="B651" s="12" t="str">
        <f>IF(ISBLANK('Set Schedules Here'!C1300),"",'Set Schedules Here'!C1300)</f>
        <v/>
      </c>
      <c r="C651" s="12" t="str">
        <f>IF(ISBLANK('Set Schedules Here'!D1300),"",'Set Schedules Here'!D1300)</f>
        <v/>
      </c>
      <c r="D651" s="18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1</v>
      </c>
      <c r="G651" s="12">
        <f>IF(ISBLANK('Set Schedules Here'!G1300),"",ROUND('Set Schedules Here'!G1300,rounding_decimal_places))</f>
        <v>2050</v>
      </c>
      <c r="H651" s="12">
        <f>IF(ISBLANK('Set Schedules Here'!G1301),"",ROUND('Set Schedules Here'!G1301,rounding_decimal_places))</f>
        <v>1</v>
      </c>
      <c r="I651" s="12" t="str">
        <f>IF(ISBLANK('Set Schedules Here'!H1300),"",ROUND('Set Schedules Here'!H1300,rounding_decimal_places))</f>
        <v/>
      </c>
      <c r="J651" s="12" t="str">
        <f>IF(ISBLANK('Set Schedules Here'!H1301),"",ROUND('Set Schedules Here'!H1301,rounding_decimal_places))</f>
        <v/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18" t="str">
        <f>IF(ISBLANK('Set Schedules Here'!AK1301),"",ROUND('Set Schedules Here'!AK1301,rounding_decimal_places))</f>
        <v/>
      </c>
    </row>
    <row r="652" spans="1:68" x14ac:dyDescent="0.45">
      <c r="A652" s="14" t="str">
        <f>'Set Schedules Here'!A1302</f>
        <v>cross toggle whether carbon tax affects non CO2 emissions</v>
      </c>
      <c r="B652" s="12" t="str">
        <f>IF(ISBLANK('Set Schedules Here'!C1302),"",'Set Schedules Here'!C1302)</f>
        <v/>
      </c>
      <c r="C652" s="12" t="str">
        <f>IF(ISBLANK('Set Schedules Here'!D1302),"",'Set Schedules Here'!D1302)</f>
        <v/>
      </c>
      <c r="D652" s="18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1</v>
      </c>
      <c r="G652" s="12">
        <f>IF(ISBLANK('Set Schedules Here'!G1302),"",ROUND('Set Schedules Here'!G1302,rounding_decimal_places))</f>
        <v>2050</v>
      </c>
      <c r="H652" s="12">
        <f>IF(ISBLANK('Set Schedules Here'!G1303),"",ROUND('Set Schedules Here'!G1303,rounding_decimal_places))</f>
        <v>1</v>
      </c>
      <c r="I652" s="12" t="str">
        <f>IF(ISBLANK('Set Schedules Here'!H1302),"",ROUND('Set Schedules Here'!H1302,rounding_decimal_places))</f>
        <v/>
      </c>
      <c r="J652" s="12" t="str">
        <f>IF(ISBLANK('Set Schedules Here'!H1303),"",ROUND('Set Schedules Here'!H1303,rounding_decimal_places))</f>
        <v/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18" t="str">
        <f>IF(ISBLANK('Set Schedules Here'!AK1303),"",ROUND('Set Schedules Here'!AK1303,rounding_decimal_places))</f>
        <v/>
      </c>
    </row>
    <row r="653" spans="1:68" x14ac:dyDescent="0.45">
      <c r="A653" s="14" t="str">
        <f>'Set Schedules Here'!A1304</f>
        <v>cross fuel price deregulation</v>
      </c>
      <c r="B653" s="12" t="str">
        <f>IF(ISBLANK('Set Schedules Here'!C1304),"",'Set Schedules Here'!C1304)</f>
        <v>electricity</v>
      </c>
      <c r="C653" s="12" t="str">
        <f>IF(ISBLANK('Set Schedules Here'!D1304),"",'Set Schedules Here'!D1304)</f>
        <v/>
      </c>
      <c r="D653" s="18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18" t="str">
        <f>IF(ISBLANK('Set Schedules Here'!AK1305),"",ROUND('Set Schedules Here'!AK1305,rounding_decimal_places))</f>
        <v/>
      </c>
    </row>
    <row r="654" spans="1:68" x14ac:dyDescent="0.45">
      <c r="A654" s="14" t="str">
        <f>'Set Schedules Here'!A1306</f>
        <v>cross fuel price deregulation</v>
      </c>
      <c r="B654" s="12" t="str">
        <f>IF(ISBLANK('Set Schedules Here'!C1306),"",'Set Schedules Here'!C1306)</f>
        <v>hard coal</v>
      </c>
      <c r="C654" s="12" t="str">
        <f>IF(ISBLANK('Set Schedules Here'!D1306),"",'Set Schedules Here'!D1306)</f>
        <v/>
      </c>
      <c r="D654" s="18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18" t="str">
        <f>IF(ISBLANK('Set Schedules Here'!AK1307),"",ROUND('Set Schedules Here'!AK1307,rounding_decimal_places))</f>
        <v/>
      </c>
    </row>
    <row r="655" spans="1:68" x14ac:dyDescent="0.45">
      <c r="A655" s="14" t="str">
        <f>'Set Schedules Here'!A1308</f>
        <v>cross fuel price deregulation</v>
      </c>
      <c r="B655" s="12" t="str">
        <f>IF(ISBLANK('Set Schedules Here'!C1308),"",'Set Schedules Here'!C1308)</f>
        <v>natural gas</v>
      </c>
      <c r="C655" s="12" t="str">
        <f>IF(ISBLANK('Set Schedules Here'!D1308),"",'Set Schedules Here'!D1308)</f>
        <v/>
      </c>
      <c r="D655" s="18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18" t="str">
        <f>IF(ISBLANK('Set Schedules Here'!AK1309),"",ROUND('Set Schedules Here'!AK1309,rounding_decimal_places))</f>
        <v/>
      </c>
    </row>
    <row r="656" spans="1:68" x14ac:dyDescent="0.45">
      <c r="A656" s="14" t="str">
        <f>'Set Schedules Here'!A1310</f>
        <v>cross fuel price deregulation</v>
      </c>
      <c r="B656" s="12" t="str">
        <f>IF(ISBLANK('Set Schedules Here'!C1310),"",'Set Schedules Here'!C1310)</f>
        <v>nuclear</v>
      </c>
      <c r="C656" s="12" t="str">
        <f>IF(ISBLANK('Set Schedules Here'!D1310),"",'Set Schedules Here'!D1310)</f>
        <v/>
      </c>
      <c r="D656" s="18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18" t="str">
        <f>IF(ISBLANK('Set Schedules Here'!AK1311),"",ROUND('Set Schedules Here'!AK1311,rounding_decimal_places))</f>
        <v/>
      </c>
    </row>
    <row r="657" spans="1:68" x14ac:dyDescent="0.45">
      <c r="A657" s="14" t="str">
        <f>'Set Schedules Here'!A1312</f>
        <v>cross fuel price deregulation</v>
      </c>
      <c r="B657" s="12" t="str">
        <f>IF(ISBLANK('Set Schedules Here'!C1312),"",'Set Schedules Here'!C1312)</f>
        <v>hydro</v>
      </c>
      <c r="C657" s="12" t="str">
        <f>IF(ISBLANK('Set Schedules Here'!D1312),"",'Set Schedules Here'!D1312)</f>
        <v/>
      </c>
      <c r="D657" s="18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18" t="str">
        <f>IF(ISBLANK('Set Schedules Here'!AK1313),"",ROUND('Set Schedules Here'!AK1313,rounding_decimal_places))</f>
        <v/>
      </c>
    </row>
    <row r="658" spans="1:68" x14ac:dyDescent="0.45">
      <c r="A658" s="14" t="str">
        <f>'Set Schedules Here'!A1314</f>
        <v>cross fuel price deregulation</v>
      </c>
      <c r="B658" s="12" t="str">
        <f>IF(ISBLANK('Set Schedules Here'!C1314),"",'Set Schedules Here'!C1314)</f>
        <v>wind</v>
      </c>
      <c r="C658" s="12" t="str">
        <f>IF(ISBLANK('Set Schedules Here'!D1314),"",'Set Schedules Here'!D1314)</f>
        <v/>
      </c>
      <c r="D658" s="18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18" t="str">
        <f>IF(ISBLANK('Set Schedules Here'!AK1315),"",ROUND('Set Schedules Here'!AK1315,rounding_decimal_places))</f>
        <v/>
      </c>
    </row>
    <row r="659" spans="1:68" x14ac:dyDescent="0.45">
      <c r="A659" s="14" t="str">
        <f>'Set Schedules Here'!A1316</f>
        <v>cross fuel price deregulation</v>
      </c>
      <c r="B659" s="12" t="str">
        <f>IF(ISBLANK('Set Schedules Here'!C1316),"",'Set Schedules Here'!C1316)</f>
        <v>solar</v>
      </c>
      <c r="C659" s="12" t="str">
        <f>IF(ISBLANK('Set Schedules Here'!D1316),"",'Set Schedules Here'!D1316)</f>
        <v/>
      </c>
      <c r="D659" s="18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18" t="str">
        <f>IF(ISBLANK('Set Schedules Here'!AK1317),"",ROUND('Set Schedules Here'!AK1317,rounding_decimal_places))</f>
        <v/>
      </c>
    </row>
    <row r="660" spans="1:68" x14ac:dyDescent="0.45">
      <c r="A660" s="14" t="str">
        <f>'Set Schedules Here'!A1318</f>
        <v>cross fuel price deregulation</v>
      </c>
      <c r="B660" s="12" t="str">
        <f>IF(ISBLANK('Set Schedules Here'!C1318),"",'Set Schedules Here'!C1318)</f>
        <v>biomass</v>
      </c>
      <c r="C660" s="12" t="str">
        <f>IF(ISBLANK('Set Schedules Here'!D1318),"",'Set Schedules Here'!D1318)</f>
        <v/>
      </c>
      <c r="D660" s="18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18" t="str">
        <f>IF(ISBLANK('Set Schedules Here'!AK1319),"",ROUND('Set Schedules Here'!AK1319,rounding_decimal_places))</f>
        <v/>
      </c>
    </row>
    <row r="661" spans="1:68" x14ac:dyDescent="0.45">
      <c r="A661" s="14" t="str">
        <f>'Set Schedules Here'!A1320</f>
        <v>cross fuel price deregulation</v>
      </c>
      <c r="B661" s="12" t="str">
        <f>IF(ISBLANK('Set Schedules Here'!C1320),"",'Set Schedules Here'!C1320)</f>
        <v>petroleum gasoline</v>
      </c>
      <c r="C661" s="12" t="str">
        <f>IF(ISBLANK('Set Schedules Here'!D1320),"",'Set Schedules Here'!D1320)</f>
        <v/>
      </c>
      <c r="D661" s="18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18" t="str">
        <f>IF(ISBLANK('Set Schedules Here'!AK1321),"",ROUND('Set Schedules Here'!AK1321,rounding_decimal_places))</f>
        <v/>
      </c>
    </row>
    <row r="662" spans="1:68" x14ac:dyDescent="0.45">
      <c r="A662" s="14" t="str">
        <f>'Set Schedules Here'!A1322</f>
        <v>cross fuel price deregulation</v>
      </c>
      <c r="B662" s="12" t="str">
        <f>IF(ISBLANK('Set Schedules Here'!C1322),"",'Set Schedules Here'!C1322)</f>
        <v>petroleum diesel</v>
      </c>
      <c r="C662" s="12" t="str">
        <f>IF(ISBLANK('Set Schedules Here'!D1322),"",'Set Schedules Here'!D1322)</f>
        <v/>
      </c>
      <c r="D662" s="18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18" t="str">
        <f>IF(ISBLANK('Set Schedules Here'!AK1323),"",ROUND('Set Schedules Here'!AK1323,rounding_decimal_places))</f>
        <v/>
      </c>
    </row>
    <row r="663" spans="1:68" x14ac:dyDescent="0.45">
      <c r="A663" s="14" t="str">
        <f>'Set Schedules Here'!A1324</f>
        <v>cross fuel price deregulation</v>
      </c>
      <c r="B663" s="12" t="str">
        <f>IF(ISBLANK('Set Schedules Here'!C1324),"",'Set Schedules Here'!C1324)</f>
        <v>biofuel gasoline</v>
      </c>
      <c r="C663" s="12" t="str">
        <f>IF(ISBLANK('Set Schedules Here'!D1324),"",'Set Schedules Here'!D1324)</f>
        <v/>
      </c>
      <c r="D663" s="18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18" t="str">
        <f>IF(ISBLANK('Set Schedules Here'!AK1325),"",ROUND('Set Schedules Here'!AK1325,rounding_decimal_places))</f>
        <v/>
      </c>
    </row>
    <row r="664" spans="1:68" x14ac:dyDescent="0.45">
      <c r="A664" s="14" t="str">
        <f>'Set Schedules Here'!A1326</f>
        <v>cross fuel price deregulation</v>
      </c>
      <c r="B664" s="12" t="str">
        <f>IF(ISBLANK('Set Schedules Here'!C1326),"",'Set Schedules Here'!C1326)</f>
        <v>biofuel diesel</v>
      </c>
      <c r="C664" s="12" t="str">
        <f>IF(ISBLANK('Set Schedules Here'!D1326),"",'Set Schedules Here'!D1326)</f>
        <v/>
      </c>
      <c r="D664" s="18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18" t="str">
        <f>IF(ISBLANK('Set Schedules Here'!AK1327),"",ROUND('Set Schedules Here'!AK1327,rounding_decimal_places))</f>
        <v/>
      </c>
    </row>
    <row r="665" spans="1:68" x14ac:dyDescent="0.45">
      <c r="A665" s="14" t="str">
        <f>'Set Schedules Here'!A1328</f>
        <v>cross fuel price deregulation</v>
      </c>
      <c r="B665" s="12" t="str">
        <f>IF(ISBLANK('Set Schedules Here'!C1328),"",'Set Schedules Here'!C1328)</f>
        <v>jet fuel or kerosene</v>
      </c>
      <c r="C665" s="12" t="str">
        <f>IF(ISBLANK('Set Schedules Here'!D1328),"",'Set Schedules Here'!D1328)</f>
        <v/>
      </c>
      <c r="D665" s="18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18" t="str">
        <f>IF(ISBLANK('Set Schedules Here'!AK1329),"",ROUND('Set Schedules Here'!AK1329,rounding_decimal_places))</f>
        <v/>
      </c>
    </row>
    <row r="666" spans="1:68" x14ac:dyDescent="0.45">
      <c r="A666" s="14" t="str">
        <f>'Set Schedules Here'!A1330</f>
        <v>cross fuel price deregulation</v>
      </c>
      <c r="B666" s="12" t="str">
        <f>IF(ISBLANK('Set Schedules Here'!C1330),"",'Set Schedules Here'!C1330)</f>
        <v>heat</v>
      </c>
      <c r="C666" s="12" t="str">
        <f>IF(ISBLANK('Set Schedules Here'!D1330),"",'Set Schedules Here'!D1330)</f>
        <v/>
      </c>
      <c r="D666" s="18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18" t="str">
        <f>IF(ISBLANK('Set Schedules Here'!AK1331),"",ROUND('Set Schedules Here'!AK1331,rounding_decimal_places))</f>
        <v/>
      </c>
    </row>
    <row r="667" spans="1:68" x14ac:dyDescent="0.45">
      <c r="A667" s="14" t="str">
        <f>'Set Schedules Here'!A1332</f>
        <v>cross fuel price deregulation</v>
      </c>
      <c r="B667" s="12" t="str">
        <f>IF(ISBLANK('Set Schedules Here'!C1332),"",'Set Schedules Here'!C1332)</f>
        <v>geothermal</v>
      </c>
      <c r="C667" s="12" t="str">
        <f>IF(ISBLANK('Set Schedules Here'!D1332),"",'Set Schedules Here'!D1332)</f>
        <v/>
      </c>
      <c r="D667" s="18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18" t="str">
        <f>IF(ISBLANK('Set Schedules Here'!AK1333),"",ROUND('Set Schedules Here'!AK1333,rounding_decimal_places))</f>
        <v/>
      </c>
    </row>
    <row r="668" spans="1:68" x14ac:dyDescent="0.45">
      <c r="A668" s="14" t="str">
        <f>'Set Schedules Here'!A1334</f>
        <v>cross fuel price deregulation</v>
      </c>
      <c r="B668" s="12" t="str">
        <f>IF(ISBLANK('Set Schedules Here'!C1334),"",'Set Schedules Here'!C1334)</f>
        <v>lignite</v>
      </c>
      <c r="C668" s="12" t="str">
        <f>IF(ISBLANK('Set Schedules Here'!D1334),"",'Set Schedules Here'!D1334)</f>
        <v/>
      </c>
      <c r="D668" s="18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18" t="str">
        <f>IF(ISBLANK('Set Schedules Here'!AK1335),"",ROUND('Set Schedules Here'!AK1335,rounding_decimal_places))</f>
        <v/>
      </c>
    </row>
    <row r="669" spans="1:68" x14ac:dyDescent="0.45">
      <c r="A669" s="14" t="str">
        <f>'Set Schedules Here'!A1336</f>
        <v>cross fuel price deregulation</v>
      </c>
      <c r="B669" s="12" t="str">
        <f>IF(ISBLANK('Set Schedules Here'!C1336),"",'Set Schedules Here'!C1336)</f>
        <v>crude oil</v>
      </c>
      <c r="C669" s="12" t="str">
        <f>IF(ISBLANK('Set Schedules Here'!D1336),"",'Set Schedules Here'!D1336)</f>
        <v/>
      </c>
      <c r="D669" s="18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18" t="str">
        <f>IF(ISBLANK('Set Schedules Here'!AK1337),"",ROUND('Set Schedules Here'!AK1337,rounding_decimal_places))</f>
        <v/>
      </c>
    </row>
    <row r="670" spans="1:68" x14ac:dyDescent="0.45">
      <c r="A670" s="14" t="str">
        <f>'Set Schedules Here'!A1338</f>
        <v>cross fuel price deregulation</v>
      </c>
      <c r="B670" s="12" t="str">
        <f>IF(ISBLANK('Set Schedules Here'!C1338),"",'Set Schedules Here'!C1338)</f>
        <v>heavy or residual fuel oil</v>
      </c>
      <c r="C670" s="12" t="str">
        <f>IF(ISBLANK('Set Schedules Here'!D1338),"",'Set Schedules Here'!D1338)</f>
        <v/>
      </c>
      <c r="D670" s="18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18" t="str">
        <f>IF(ISBLANK('Set Schedules Here'!AK1339),"",ROUND('Set Schedules Here'!AK1339,rounding_decimal_places))</f>
        <v/>
      </c>
    </row>
    <row r="671" spans="1:68" x14ac:dyDescent="0.45">
      <c r="A671" s="14" t="str">
        <f>'Set Schedules Here'!A1340</f>
        <v>cross fuel price deregulation</v>
      </c>
      <c r="B671" s="12" t="str">
        <f>IF(ISBLANK('Set Schedules Here'!C1340),"",'Set Schedules Here'!C1340)</f>
        <v>LPG propane or butane</v>
      </c>
      <c r="C671" s="12" t="str">
        <f>IF(ISBLANK('Set Schedules Here'!D1340),"",'Set Schedules Here'!D1340)</f>
        <v/>
      </c>
      <c r="D671" s="18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2050</v>
      </c>
      <c r="J671" s="12">
        <f>IF(ISBLANK('Set Schedules Here'!H1341),"",ROUND('Set Schedules Here'!H1341,rounding_decimal_places))</f>
        <v>1</v>
      </c>
      <c r="K671" s="12" t="str">
        <f>IF(ISBLANK('Set Schedules Here'!I1340),"",ROUND('Set Schedules Here'!I1340,rounding_decimal_places))</f>
        <v/>
      </c>
      <c r="L671" s="12" t="str">
        <f>IF(ISBLANK('Set Schedules Here'!I1341),"",ROUND('Set Schedules Here'!I1341,rounding_decimal_places))</f>
        <v/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18" t="str">
        <f>IF(ISBLANK('Set Schedules Here'!AK1341),"",ROUND('Set Schedules Here'!AK1341,rounding_decimal_places))</f>
        <v/>
      </c>
    </row>
    <row r="672" spans="1:68" x14ac:dyDescent="0.45">
      <c r="A672" s="14" t="str">
        <f>'Set Schedules Here'!A1342</f>
        <v>cross fuel price deregulation</v>
      </c>
      <c r="B672" s="12" t="str">
        <f>IF(ISBLANK('Set Schedules Here'!C1342),"",'Set Schedules Here'!C1342)</f>
        <v>municipal solid waste</v>
      </c>
      <c r="C672" s="12" t="str">
        <f>IF(ISBLANK('Set Schedules Here'!D1342),"",'Set Schedules Here'!D1342)</f>
        <v/>
      </c>
      <c r="D672" s="18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2050</v>
      </c>
      <c r="J672" s="12">
        <f>IF(ISBLANK('Set Schedules Here'!H1343),"",ROUND('Set Schedules Here'!H1343,rounding_decimal_places))</f>
        <v>1</v>
      </c>
      <c r="K672" s="12" t="str">
        <f>IF(ISBLANK('Set Schedules Here'!I1342),"",ROUND('Set Schedules Here'!I1342,rounding_decimal_places))</f>
        <v/>
      </c>
      <c r="L672" s="12" t="str">
        <f>IF(ISBLANK('Set Schedules Here'!I1343),"",ROUND('Set Schedules Here'!I1343,rounding_decimal_places))</f>
        <v/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18" t="str">
        <f>IF(ISBLANK('Set Schedules Here'!AK1343),"",ROUND('Set Schedules Here'!AK1343,rounding_decimal_places))</f>
        <v/>
      </c>
    </row>
    <row r="673" spans="1:68" x14ac:dyDescent="0.45">
      <c r="A673" s="14" t="str">
        <f>'Set Schedules Here'!A1344</f>
        <v>cross fuel price deregulation</v>
      </c>
      <c r="B673" s="12" t="str">
        <f>IF(ISBLANK('Set Schedules Here'!C1344),"",'Set Schedules Here'!C1344)</f>
        <v>hydrogen</v>
      </c>
      <c r="C673" s="12" t="str">
        <f>IF(ISBLANK('Set Schedules Here'!D1344),"",'Set Schedules Here'!D1344)</f>
        <v/>
      </c>
      <c r="D673" s="18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2050</v>
      </c>
      <c r="J673" s="12">
        <f>IF(ISBLANK('Set Schedules Here'!H1345),"",ROUND('Set Schedules Here'!H1345,rounding_decimal_places))</f>
        <v>1</v>
      </c>
      <c r="K673" s="12" t="str">
        <f>IF(ISBLANK('Set Schedules Here'!I1344),"",ROUND('Set Schedules Here'!I1344,rounding_decimal_places))</f>
        <v/>
      </c>
      <c r="L673" s="12" t="str">
        <f>IF(ISBLANK('Set Schedules Here'!I1345),"",ROUND('Set Schedules Here'!I1345,rounding_decimal_places))</f>
        <v/>
      </c>
      <c r="M673" s="12" t="str">
        <f>IF(ISBLANK('Set Schedules Here'!J1344),"",ROUND('Set Schedules Here'!J1344,rounding_decimal_places))</f>
        <v/>
      </c>
      <c r="N673" s="12" t="str">
        <f>IF(ISBLANK('Set Schedules Here'!J1345),"",ROUND('Set Schedules Here'!J1345,rounding_decimal_places))</f>
        <v/>
      </c>
      <c r="O673" s="12" t="str">
        <f>IF(ISBLANK('Set Schedules Here'!K1344),"",ROUND('Set Schedules Here'!K1344,rounding_decimal_places))</f>
        <v/>
      </c>
      <c r="P673" s="12" t="str">
        <f>IF(ISBLANK('Set Schedules Here'!K1345),"",ROUND('Set Schedules Here'!K1345,rounding_decimal_places))</f>
        <v/>
      </c>
      <c r="Q673" s="12" t="str">
        <f>IF(ISBLANK('Set Schedules Here'!L1344),"",ROUND('Set Schedules Here'!L1344,rounding_decimal_places))</f>
        <v/>
      </c>
      <c r="R673" s="12" t="str">
        <f>IF(ISBLANK('Set Schedules Here'!L1345),"",ROUND('Set Schedules Here'!L1345,rounding_decimal_places))</f>
        <v/>
      </c>
      <c r="S673" s="12" t="str">
        <f>IF(ISBLANK('Set Schedules Here'!M1344),"",ROUND('Set Schedules Here'!M1344,rounding_decimal_places))</f>
        <v/>
      </c>
      <c r="T673" s="12" t="str">
        <f>IF(ISBLANK('Set Schedules Here'!M1345),"",ROUND('Set Schedules Here'!M1345,rounding_decimal_places))</f>
        <v/>
      </c>
      <c r="U673" s="12" t="str">
        <f>IF(ISBLANK('Set Schedules Here'!N1344),"",ROUND('Set Schedules Here'!N1344,rounding_decimal_places))</f>
        <v/>
      </c>
      <c r="V673" s="12" t="str">
        <f>IF(ISBLANK('Set Schedules Here'!N1345),"",ROUND('Set Schedules Here'!N1345,rounding_decimal_places))</f>
        <v/>
      </c>
      <c r="W673" s="12" t="str">
        <f>IF(ISBLANK('Set Schedules Here'!O1344),"",ROUND('Set Schedules Here'!O1344,rounding_decimal_places))</f>
        <v/>
      </c>
      <c r="X673" s="12" t="str">
        <f>IF(ISBLANK('Set Schedules Here'!O1345),"",ROUND('Set Schedules Here'!O1345,rounding_decimal_places))</f>
        <v/>
      </c>
      <c r="Y673" s="12" t="str">
        <f>IF(ISBLANK('Set Schedules Here'!P1344),"",ROUND('Set Schedules Here'!P1344,rounding_decimal_places))</f>
        <v/>
      </c>
      <c r="Z673" s="12" t="str">
        <f>IF(ISBLANK('Set Schedules Here'!P1345),"",ROUND('Set Schedules Here'!P1345,rounding_decimal_places))</f>
        <v/>
      </c>
      <c r="AA673" s="12" t="str">
        <f>IF(ISBLANK('Set Schedules Here'!Q1344),"",ROUND('Set Schedules Here'!Q1344,rounding_decimal_places))</f>
        <v/>
      </c>
      <c r="AB673" s="12" t="str">
        <f>IF(ISBLANK('Set Schedules Here'!Q1345),"",ROUND('Set Schedules Here'!Q1345,rounding_decimal_places))</f>
        <v/>
      </c>
      <c r="AC673" s="12" t="str">
        <f>IF(ISBLANK('Set Schedules Here'!R1344),"",ROUND('Set Schedules Here'!R1344,rounding_decimal_places))</f>
        <v/>
      </c>
      <c r="AD673" s="12" t="str">
        <f>IF(ISBLANK('Set Schedules Here'!R1345),"",ROUND('Set Schedules Here'!R1345,rounding_decimal_places))</f>
        <v/>
      </c>
      <c r="AE673" s="12" t="str">
        <f>IF(ISBLANK('Set Schedules Here'!S1344),"",ROUND('Set Schedules Here'!S1344,rounding_decimal_places))</f>
        <v/>
      </c>
      <c r="AF673" s="12" t="str">
        <f>IF(ISBLANK('Set Schedules Here'!S1345),"",ROUND('Set Schedules Here'!S1345,rounding_decimal_places))</f>
        <v/>
      </c>
      <c r="AG673" s="12" t="str">
        <f>IF(ISBLANK('Set Schedules Here'!T1344),"",ROUND('Set Schedules Here'!T1344,rounding_decimal_places))</f>
        <v/>
      </c>
      <c r="AH673" s="12" t="str">
        <f>IF(ISBLANK('Set Schedules Here'!T1345),"",ROUND('Set Schedules Here'!T1345,rounding_decimal_places))</f>
        <v/>
      </c>
      <c r="AI673" s="12" t="str">
        <f>IF(ISBLANK('Set Schedules Here'!U1344),"",ROUND('Set Schedules Here'!U1344,rounding_decimal_places))</f>
        <v/>
      </c>
      <c r="AJ673" s="12" t="str">
        <f>IF(ISBLANK('Set Schedules Here'!U1345),"",ROUND('Set Schedules Here'!U1345,rounding_decimal_places))</f>
        <v/>
      </c>
      <c r="AK673" s="12" t="str">
        <f>IF(ISBLANK('Set Schedules Here'!V1344),"",ROUND('Set Schedules Here'!V1344,rounding_decimal_places))</f>
        <v/>
      </c>
      <c r="AL673" s="12" t="str">
        <f>IF(ISBLANK('Set Schedules Here'!V1345),"",ROUND('Set Schedules Here'!V1345,rounding_decimal_places))</f>
        <v/>
      </c>
      <c r="AM673" s="12" t="str">
        <f>IF(ISBLANK('Set Schedules Here'!W1344),"",ROUND('Set Schedules Here'!W1344,rounding_decimal_places))</f>
        <v/>
      </c>
      <c r="AN673" s="12" t="str">
        <f>IF(ISBLANK('Set Schedules Here'!W1345),"",ROUND('Set Schedules Here'!W1345,rounding_decimal_places))</f>
        <v/>
      </c>
      <c r="AO673" s="12" t="str">
        <f>IF(ISBLANK('Set Schedules Here'!X1344),"",ROUND('Set Schedules Here'!X1344,rounding_decimal_places))</f>
        <v/>
      </c>
      <c r="AP673" s="12" t="str">
        <f>IF(ISBLANK('Set Schedules Here'!X1345),"",ROUND('Set Schedules Here'!X1345,rounding_decimal_places))</f>
        <v/>
      </c>
      <c r="AQ673" s="12" t="str">
        <f>IF(ISBLANK('Set Schedules Here'!Y1344),"",ROUND('Set Schedules Here'!Y1344,rounding_decimal_places))</f>
        <v/>
      </c>
      <c r="AR673" s="12" t="str">
        <f>IF(ISBLANK('Set Schedules Here'!Y1345),"",ROUND('Set Schedules Here'!Y1345,rounding_decimal_places))</f>
        <v/>
      </c>
      <c r="AS673" s="12" t="str">
        <f>IF(ISBLANK('Set Schedules Here'!Z1344),"",ROUND('Set Schedules Here'!Z1344,rounding_decimal_places))</f>
        <v/>
      </c>
      <c r="AT673" s="12" t="str">
        <f>IF(ISBLANK('Set Schedules Here'!Z1345),"",ROUND('Set Schedules Here'!Z1345,rounding_decimal_places))</f>
        <v/>
      </c>
      <c r="AU673" s="12" t="str">
        <f>IF(ISBLANK('Set Schedules Here'!AA1344),"",ROUND('Set Schedules Here'!AA1344,rounding_decimal_places))</f>
        <v/>
      </c>
      <c r="AV673" s="12" t="str">
        <f>IF(ISBLANK('Set Schedules Here'!AA1345),"",ROUND('Set Schedules Here'!AA1345,rounding_decimal_places))</f>
        <v/>
      </c>
      <c r="AW673" s="12" t="str">
        <f>IF(ISBLANK('Set Schedules Here'!AB1344),"",ROUND('Set Schedules Here'!AB1344,rounding_decimal_places))</f>
        <v/>
      </c>
      <c r="AX673" s="12" t="str">
        <f>IF(ISBLANK('Set Schedules Here'!AB1345),"",ROUND('Set Schedules Here'!AB1345,rounding_decimal_places))</f>
        <v/>
      </c>
      <c r="AY673" s="12" t="str">
        <f>IF(ISBLANK('Set Schedules Here'!AC1344),"",ROUND('Set Schedules Here'!AC1344,rounding_decimal_places))</f>
        <v/>
      </c>
      <c r="AZ673" s="12" t="str">
        <f>IF(ISBLANK('Set Schedules Here'!AC1345),"",ROUND('Set Schedules Here'!AC1345,rounding_decimal_places))</f>
        <v/>
      </c>
      <c r="BA673" s="12" t="str">
        <f>IF(ISBLANK('Set Schedules Here'!AD1344),"",ROUND('Set Schedules Here'!AD1344,rounding_decimal_places))</f>
        <v/>
      </c>
      <c r="BB673" s="12" t="str">
        <f>IF(ISBLANK('Set Schedules Here'!AD1345),"",ROUND('Set Schedules Here'!AD1345,rounding_decimal_places))</f>
        <v/>
      </c>
      <c r="BC673" s="12" t="str">
        <f>IF(ISBLANK('Set Schedules Here'!AE1344),"",ROUND('Set Schedules Here'!AE1344,rounding_decimal_places))</f>
        <v/>
      </c>
      <c r="BD673" s="12" t="str">
        <f>IF(ISBLANK('Set Schedules Here'!AE1345),"",ROUND('Set Schedules Here'!AE1345,rounding_decimal_places))</f>
        <v/>
      </c>
      <c r="BE673" s="12" t="str">
        <f>IF(ISBLANK('Set Schedules Here'!AF1344),"",ROUND('Set Schedules Here'!AF1344,rounding_decimal_places))</f>
        <v/>
      </c>
      <c r="BF673" s="12" t="str">
        <f>IF(ISBLANK('Set Schedules Here'!AF1345),"",ROUND('Set Schedules Here'!AF1345,rounding_decimal_places))</f>
        <v/>
      </c>
      <c r="BG673" s="12" t="str">
        <f>IF(ISBLANK('Set Schedules Here'!AG1344),"",ROUND('Set Schedules Here'!AG1344,rounding_decimal_places))</f>
        <v/>
      </c>
      <c r="BH673" s="12" t="str">
        <f>IF(ISBLANK('Set Schedules Here'!AG1345),"",ROUND('Set Schedules Here'!AG1345,rounding_decimal_places))</f>
        <v/>
      </c>
      <c r="BI673" s="12" t="str">
        <f>IF(ISBLANK('Set Schedules Here'!AH1344),"",ROUND('Set Schedules Here'!AH1344,rounding_decimal_places))</f>
        <v/>
      </c>
      <c r="BJ673" s="12" t="str">
        <f>IF(ISBLANK('Set Schedules Here'!AH1345),"",ROUND('Set Schedules Here'!AH1345,rounding_decimal_places))</f>
        <v/>
      </c>
      <c r="BK673" s="12" t="str">
        <f>IF(ISBLANK('Set Schedules Here'!AI1344),"",ROUND('Set Schedules Here'!AI1344,rounding_decimal_places))</f>
        <v/>
      </c>
      <c r="BL673" s="12" t="str">
        <f>IF(ISBLANK('Set Schedules Here'!AI1345),"",ROUND('Set Schedules Here'!AI1345,rounding_decimal_places))</f>
        <v/>
      </c>
      <c r="BM673" s="12" t="str">
        <f>IF(ISBLANK('Set Schedules Here'!AJ1344),"",ROUND('Set Schedules Here'!AJ1344,rounding_decimal_places))</f>
        <v/>
      </c>
      <c r="BN673" s="12" t="str">
        <f>IF(ISBLANK('Set Schedules Here'!AJ1345),"",ROUND('Set Schedules Here'!AJ1345,rounding_decimal_places))</f>
        <v/>
      </c>
      <c r="BO673" s="12" t="str">
        <f>IF(ISBLANK('Set Schedules Here'!AK1344),"",ROUND('Set Schedules Here'!AK1344,rounding_decimal_places))</f>
        <v/>
      </c>
      <c r="BP673" s="18" t="str">
        <f>IF(ISBLANK('Set Schedules Here'!AK1345),"",ROUND('Set Schedules Here'!AK1345,rounding_decimal_places))</f>
        <v/>
      </c>
    </row>
    <row r="674" spans="1:68" x14ac:dyDescent="0.45">
      <c r="A674" s="14" t="str">
        <f>'Set Schedules Here'!A1346</f>
        <v>heat convert heat to CHP</v>
      </c>
      <c r="B674" s="12" t="str">
        <f>IF(ISBLANK('Set Schedules Here'!C1346),"",'Set Schedules Here'!C1346)</f>
        <v/>
      </c>
      <c r="C674" s="12" t="str">
        <f>IF(ISBLANK('Set Schedules Here'!D1346),"",'Set Schedules Here'!D1346)</f>
        <v/>
      </c>
      <c r="D674" s="18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2050</v>
      </c>
      <c r="J674" s="12">
        <f>IF(ISBLANK('Set Schedules Here'!H1347),"",ROUND('Set Schedules Here'!H1347,rounding_decimal_places))</f>
        <v>1</v>
      </c>
      <c r="K674" s="12" t="str">
        <f>IF(ISBLANK('Set Schedules Here'!I1346),"",ROUND('Set Schedules Here'!I1346,rounding_decimal_places))</f>
        <v/>
      </c>
      <c r="L674" s="12" t="str">
        <f>IF(ISBLANK('Set Schedules Here'!I1347),"",ROUND('Set Schedules Here'!I1347,rounding_decimal_places))</f>
        <v/>
      </c>
      <c r="M674" s="12" t="str">
        <f>IF(ISBLANK('Set Schedules Here'!J1346),"",ROUND('Set Schedules Here'!J1346,rounding_decimal_places))</f>
        <v/>
      </c>
      <c r="N674" s="12" t="str">
        <f>IF(ISBLANK('Set Schedules Here'!J1347),"",ROUND('Set Schedules Here'!J1347,rounding_decimal_places))</f>
        <v/>
      </c>
      <c r="O674" s="12" t="str">
        <f>IF(ISBLANK('Set Schedules Here'!K1346),"",ROUND('Set Schedules Here'!K1346,rounding_decimal_places))</f>
        <v/>
      </c>
      <c r="P674" s="12" t="str">
        <f>IF(ISBLANK('Set Schedules Here'!K1347),"",ROUND('Set Schedules Here'!K1347,rounding_decimal_places))</f>
        <v/>
      </c>
      <c r="Q674" s="12" t="str">
        <f>IF(ISBLANK('Set Schedules Here'!L1346),"",ROUND('Set Schedules Here'!L1346,rounding_decimal_places))</f>
        <v/>
      </c>
      <c r="R674" s="12" t="str">
        <f>IF(ISBLANK('Set Schedules Here'!L1347),"",ROUND('Set Schedules Here'!L1347,rounding_decimal_places))</f>
        <v/>
      </c>
      <c r="S674" s="12" t="str">
        <f>IF(ISBLANK('Set Schedules Here'!M1346),"",ROUND('Set Schedules Here'!M1346,rounding_decimal_places))</f>
        <v/>
      </c>
      <c r="T674" s="12" t="str">
        <f>IF(ISBLANK('Set Schedules Here'!M1347),"",ROUND('Set Schedules Here'!M1347,rounding_decimal_places))</f>
        <v/>
      </c>
      <c r="U674" s="12" t="str">
        <f>IF(ISBLANK('Set Schedules Here'!N1346),"",ROUND('Set Schedules Here'!N1346,rounding_decimal_places))</f>
        <v/>
      </c>
      <c r="V674" s="12" t="str">
        <f>IF(ISBLANK('Set Schedules Here'!N1347),"",ROUND('Set Schedules Here'!N1347,rounding_decimal_places))</f>
        <v/>
      </c>
      <c r="W674" s="12" t="str">
        <f>IF(ISBLANK('Set Schedules Here'!O1346),"",ROUND('Set Schedules Here'!O1346,rounding_decimal_places))</f>
        <v/>
      </c>
      <c r="X674" s="12" t="str">
        <f>IF(ISBLANK('Set Schedules Here'!O1347),"",ROUND('Set Schedules Here'!O1347,rounding_decimal_places))</f>
        <v/>
      </c>
      <c r="Y674" s="12" t="str">
        <f>IF(ISBLANK('Set Schedules Here'!P1346),"",ROUND('Set Schedules Here'!P1346,rounding_decimal_places))</f>
        <v/>
      </c>
      <c r="Z674" s="12" t="str">
        <f>IF(ISBLANK('Set Schedules Here'!P1347),"",ROUND('Set Schedules Here'!P1347,rounding_decimal_places))</f>
        <v/>
      </c>
      <c r="AA674" s="12" t="str">
        <f>IF(ISBLANK('Set Schedules Here'!Q1346),"",ROUND('Set Schedules Here'!Q1346,rounding_decimal_places))</f>
        <v/>
      </c>
      <c r="AB674" s="12" t="str">
        <f>IF(ISBLANK('Set Schedules Here'!Q1347),"",ROUND('Set Schedules Here'!Q1347,rounding_decimal_places))</f>
        <v/>
      </c>
      <c r="AC674" s="12" t="str">
        <f>IF(ISBLANK('Set Schedules Here'!R1346),"",ROUND('Set Schedules Here'!R1346,rounding_decimal_places))</f>
        <v/>
      </c>
      <c r="AD674" s="12" t="str">
        <f>IF(ISBLANK('Set Schedules Here'!R1347),"",ROUND('Set Schedules Here'!R1347,rounding_decimal_places))</f>
        <v/>
      </c>
      <c r="AE674" s="12" t="str">
        <f>IF(ISBLANK('Set Schedules Here'!S1346),"",ROUND('Set Schedules Here'!S1346,rounding_decimal_places))</f>
        <v/>
      </c>
      <c r="AF674" s="12" t="str">
        <f>IF(ISBLANK('Set Schedules Here'!S1347),"",ROUND('Set Schedules Here'!S1347,rounding_decimal_places))</f>
        <v/>
      </c>
      <c r="AG674" s="12" t="str">
        <f>IF(ISBLANK('Set Schedules Here'!T1346),"",ROUND('Set Schedules Here'!T1346,rounding_decimal_places))</f>
        <v/>
      </c>
      <c r="AH674" s="12" t="str">
        <f>IF(ISBLANK('Set Schedules Here'!T1347),"",ROUND('Set Schedules Here'!T1347,rounding_decimal_places))</f>
        <v/>
      </c>
      <c r="AI674" s="12" t="str">
        <f>IF(ISBLANK('Set Schedules Here'!U1346),"",ROUND('Set Schedules Here'!U1346,rounding_decimal_places))</f>
        <v/>
      </c>
      <c r="AJ674" s="12" t="str">
        <f>IF(ISBLANK('Set Schedules Here'!U1347),"",ROUND('Set Schedules Here'!U1347,rounding_decimal_places))</f>
        <v/>
      </c>
      <c r="AK674" s="12" t="str">
        <f>IF(ISBLANK('Set Schedules Here'!V1346),"",ROUND('Set Schedules Here'!V1346,rounding_decimal_places))</f>
        <v/>
      </c>
      <c r="AL674" s="12" t="str">
        <f>IF(ISBLANK('Set Schedules Here'!V1347),"",ROUND('Set Schedules Here'!V1347,rounding_decimal_places))</f>
        <v/>
      </c>
      <c r="AM674" s="12" t="str">
        <f>IF(ISBLANK('Set Schedules Here'!W1346),"",ROUND('Set Schedules Here'!W1346,rounding_decimal_places))</f>
        <v/>
      </c>
      <c r="AN674" s="12" t="str">
        <f>IF(ISBLANK('Set Schedules Here'!W1347),"",ROUND('Set Schedules Here'!W1347,rounding_decimal_places))</f>
        <v/>
      </c>
      <c r="AO674" s="12" t="str">
        <f>IF(ISBLANK('Set Schedules Here'!X1346),"",ROUND('Set Schedules Here'!X1346,rounding_decimal_places))</f>
        <v/>
      </c>
      <c r="AP674" s="12" t="str">
        <f>IF(ISBLANK('Set Schedules Here'!X1347),"",ROUND('Set Schedules Here'!X1347,rounding_decimal_places))</f>
        <v/>
      </c>
      <c r="AQ674" s="12" t="str">
        <f>IF(ISBLANK('Set Schedules Here'!Y1346),"",ROUND('Set Schedules Here'!Y1346,rounding_decimal_places))</f>
        <v/>
      </c>
      <c r="AR674" s="12" t="str">
        <f>IF(ISBLANK('Set Schedules Here'!Y1347),"",ROUND('Set Schedules Here'!Y1347,rounding_decimal_places))</f>
        <v/>
      </c>
      <c r="AS674" s="12" t="str">
        <f>IF(ISBLANK('Set Schedules Here'!Z1346),"",ROUND('Set Schedules Here'!Z1346,rounding_decimal_places))</f>
        <v/>
      </c>
      <c r="AT674" s="12" t="str">
        <f>IF(ISBLANK('Set Schedules Here'!Z1347),"",ROUND('Set Schedules Here'!Z1347,rounding_decimal_places))</f>
        <v/>
      </c>
      <c r="AU674" s="12" t="str">
        <f>IF(ISBLANK('Set Schedules Here'!AA1346),"",ROUND('Set Schedules Here'!AA1346,rounding_decimal_places))</f>
        <v/>
      </c>
      <c r="AV674" s="12" t="str">
        <f>IF(ISBLANK('Set Schedules Here'!AA1347),"",ROUND('Set Schedules Here'!AA1347,rounding_decimal_places))</f>
        <v/>
      </c>
      <c r="AW674" s="12" t="str">
        <f>IF(ISBLANK('Set Schedules Here'!AB1346),"",ROUND('Set Schedules Here'!AB1346,rounding_decimal_places))</f>
        <v/>
      </c>
      <c r="AX674" s="12" t="str">
        <f>IF(ISBLANK('Set Schedules Here'!AB1347),"",ROUND('Set Schedules Here'!AB1347,rounding_decimal_places))</f>
        <v/>
      </c>
      <c r="AY674" s="12" t="str">
        <f>IF(ISBLANK('Set Schedules Here'!AC1346),"",ROUND('Set Schedules Here'!AC1346,rounding_decimal_places))</f>
        <v/>
      </c>
      <c r="AZ674" s="12" t="str">
        <f>IF(ISBLANK('Set Schedules Here'!AC1347),"",ROUND('Set Schedules Here'!AC1347,rounding_decimal_places))</f>
        <v/>
      </c>
      <c r="BA674" s="12" t="str">
        <f>IF(ISBLANK('Set Schedules Here'!AD1346),"",ROUND('Set Schedules Here'!AD1346,rounding_decimal_places))</f>
        <v/>
      </c>
      <c r="BB674" s="12" t="str">
        <f>IF(ISBLANK('Set Schedules Here'!AD1347),"",ROUND('Set Schedules Here'!AD1347,rounding_decimal_places))</f>
        <v/>
      </c>
      <c r="BC674" s="12" t="str">
        <f>IF(ISBLANK('Set Schedules Here'!AE1346),"",ROUND('Set Schedules Here'!AE1346,rounding_decimal_places))</f>
        <v/>
      </c>
      <c r="BD674" s="12" t="str">
        <f>IF(ISBLANK('Set Schedules Here'!AE1347),"",ROUND('Set Schedules Here'!AE1347,rounding_decimal_places))</f>
        <v/>
      </c>
      <c r="BE674" s="12" t="str">
        <f>IF(ISBLANK('Set Schedules Here'!AF1346),"",ROUND('Set Schedules Here'!AF1346,rounding_decimal_places))</f>
        <v/>
      </c>
      <c r="BF674" s="12" t="str">
        <f>IF(ISBLANK('Set Schedules Here'!AF1347),"",ROUND('Set Schedules Here'!AF1347,rounding_decimal_places))</f>
        <v/>
      </c>
      <c r="BG674" s="12" t="str">
        <f>IF(ISBLANK('Set Schedules Here'!AG1346),"",ROUND('Set Schedules Here'!AG1346,rounding_decimal_places))</f>
        <v/>
      </c>
      <c r="BH674" s="12" t="str">
        <f>IF(ISBLANK('Set Schedules Here'!AG1347),"",ROUND('Set Schedules Here'!AG1347,rounding_decimal_places))</f>
        <v/>
      </c>
      <c r="BI674" s="12" t="str">
        <f>IF(ISBLANK('Set Schedules Here'!AH1346),"",ROUND('Set Schedules Here'!AH1346,rounding_decimal_places))</f>
        <v/>
      </c>
      <c r="BJ674" s="12" t="str">
        <f>IF(ISBLANK('Set Schedules Here'!AH1347),"",ROUND('Set Schedules Here'!AH1347,rounding_decimal_places))</f>
        <v/>
      </c>
      <c r="BK674" s="12" t="str">
        <f>IF(ISBLANK('Set Schedules Here'!AI1346),"",ROUND('Set Schedules Here'!AI1346,rounding_decimal_places))</f>
        <v/>
      </c>
      <c r="BL674" s="12" t="str">
        <f>IF(ISBLANK('Set Schedules Here'!AI1347),"",ROUND('Set Schedules Here'!AI1347,rounding_decimal_places))</f>
        <v/>
      </c>
      <c r="BM674" s="12" t="str">
        <f>IF(ISBLANK('Set Schedules Here'!AJ1346),"",ROUND('Set Schedules Here'!AJ1346,rounding_decimal_places))</f>
        <v/>
      </c>
      <c r="BN674" s="12" t="str">
        <f>IF(ISBLANK('Set Schedules Here'!AJ1347),"",ROUND('Set Schedules Here'!AJ1347,rounding_decimal_places))</f>
        <v/>
      </c>
      <c r="BO674" s="12" t="str">
        <f>IF(ISBLANK('Set Schedules Here'!AK1346),"",ROUND('Set Schedules Here'!AK1346,rounding_decimal_places))</f>
        <v/>
      </c>
      <c r="BP674" s="18" t="str">
        <f>IF(ISBLANK('Set Schedules Here'!AK1347),"",ROUND('Set Schedules Here'!AK1347,rounding_decimal_places))</f>
        <v/>
      </c>
    </row>
    <row r="675" spans="1:68" x14ac:dyDescent="0.45">
      <c r="A675" s="14" t="str">
        <f>'Set Schedules Here'!A1348</f>
        <v>heat fuel type shifting</v>
      </c>
      <c r="B675" s="12" t="str">
        <f>IF(ISBLANK('Set Schedules Here'!C1348),"",'Set Schedules Here'!C1348)</f>
        <v/>
      </c>
      <c r="C675" s="12" t="str">
        <f>IF(ISBLANK('Set Schedules Here'!D1348),"",'Set Schedules Here'!D1348)</f>
        <v/>
      </c>
      <c r="D675" s="18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2050</v>
      </c>
      <c r="J675" s="12">
        <f>IF(ISBLANK('Set Schedules Here'!H1349),"",ROUND('Set Schedules Here'!H1349,rounding_decimal_places))</f>
        <v>1</v>
      </c>
      <c r="K675" s="12" t="str">
        <f>IF(ISBLANK('Set Schedules Here'!I1348),"",ROUND('Set Schedules Here'!I1348,rounding_decimal_places))</f>
        <v/>
      </c>
      <c r="L675" s="12" t="str">
        <f>IF(ISBLANK('Set Schedules Here'!I1349),"",ROUND('Set Schedules Here'!I1349,rounding_decimal_places))</f>
        <v/>
      </c>
      <c r="M675" s="12" t="str">
        <f>IF(ISBLANK('Set Schedules Here'!J1348),"",ROUND('Set Schedules Here'!J1348,rounding_decimal_places))</f>
        <v/>
      </c>
      <c r="N675" s="12" t="str">
        <f>IF(ISBLANK('Set Schedules Here'!J1349),"",ROUND('Set Schedules Here'!J1349,rounding_decimal_places))</f>
        <v/>
      </c>
      <c r="O675" s="12" t="str">
        <f>IF(ISBLANK('Set Schedules Here'!K1348),"",ROUND('Set Schedules Here'!K1348,rounding_decimal_places))</f>
        <v/>
      </c>
      <c r="P675" s="12" t="str">
        <f>IF(ISBLANK('Set Schedules Here'!K1349),"",ROUND('Set Schedules Here'!K1349,rounding_decimal_places))</f>
        <v/>
      </c>
      <c r="Q675" s="12" t="str">
        <f>IF(ISBLANK('Set Schedules Here'!L1348),"",ROUND('Set Schedules Here'!L1348,rounding_decimal_places))</f>
        <v/>
      </c>
      <c r="R675" s="12" t="str">
        <f>IF(ISBLANK('Set Schedules Here'!L1349),"",ROUND('Set Schedules Here'!L1349,rounding_decimal_places))</f>
        <v/>
      </c>
      <c r="S675" s="12" t="str">
        <f>IF(ISBLANK('Set Schedules Here'!M1348),"",ROUND('Set Schedules Here'!M1348,rounding_decimal_places))</f>
        <v/>
      </c>
      <c r="T675" s="12" t="str">
        <f>IF(ISBLANK('Set Schedules Here'!M1349),"",ROUND('Set Schedules Here'!M1349,rounding_decimal_places))</f>
        <v/>
      </c>
      <c r="U675" s="12" t="str">
        <f>IF(ISBLANK('Set Schedules Here'!N1348),"",ROUND('Set Schedules Here'!N1348,rounding_decimal_places))</f>
        <v/>
      </c>
      <c r="V675" s="12" t="str">
        <f>IF(ISBLANK('Set Schedules Here'!N1349),"",ROUND('Set Schedules Here'!N1349,rounding_decimal_places))</f>
        <v/>
      </c>
      <c r="W675" s="12" t="str">
        <f>IF(ISBLANK('Set Schedules Here'!O1348),"",ROUND('Set Schedules Here'!O1348,rounding_decimal_places))</f>
        <v/>
      </c>
      <c r="X675" s="12" t="str">
        <f>IF(ISBLANK('Set Schedules Here'!O1349),"",ROUND('Set Schedules Here'!O1349,rounding_decimal_places))</f>
        <v/>
      </c>
      <c r="Y675" s="12" t="str">
        <f>IF(ISBLANK('Set Schedules Here'!P1348),"",ROUND('Set Schedules Here'!P1348,rounding_decimal_places))</f>
        <v/>
      </c>
      <c r="Z675" s="12" t="str">
        <f>IF(ISBLANK('Set Schedules Here'!P1349),"",ROUND('Set Schedules Here'!P1349,rounding_decimal_places))</f>
        <v/>
      </c>
      <c r="AA675" s="12" t="str">
        <f>IF(ISBLANK('Set Schedules Here'!Q1348),"",ROUND('Set Schedules Here'!Q1348,rounding_decimal_places))</f>
        <v/>
      </c>
      <c r="AB675" s="12" t="str">
        <f>IF(ISBLANK('Set Schedules Here'!Q1349),"",ROUND('Set Schedules Here'!Q1349,rounding_decimal_places))</f>
        <v/>
      </c>
      <c r="AC675" s="12" t="str">
        <f>IF(ISBLANK('Set Schedules Here'!R1348),"",ROUND('Set Schedules Here'!R1348,rounding_decimal_places))</f>
        <v/>
      </c>
      <c r="AD675" s="12" t="str">
        <f>IF(ISBLANK('Set Schedules Here'!R1349),"",ROUND('Set Schedules Here'!R1349,rounding_decimal_places))</f>
        <v/>
      </c>
      <c r="AE675" s="12" t="str">
        <f>IF(ISBLANK('Set Schedules Here'!S1348),"",ROUND('Set Schedules Here'!S1348,rounding_decimal_places))</f>
        <v/>
      </c>
      <c r="AF675" s="12" t="str">
        <f>IF(ISBLANK('Set Schedules Here'!S1349),"",ROUND('Set Schedules Here'!S1349,rounding_decimal_places))</f>
        <v/>
      </c>
      <c r="AG675" s="12" t="str">
        <f>IF(ISBLANK('Set Schedules Here'!T1348),"",ROUND('Set Schedules Here'!T1348,rounding_decimal_places))</f>
        <v/>
      </c>
      <c r="AH675" s="12" t="str">
        <f>IF(ISBLANK('Set Schedules Here'!T1349),"",ROUND('Set Schedules Here'!T1349,rounding_decimal_places))</f>
        <v/>
      </c>
      <c r="AI675" s="12" t="str">
        <f>IF(ISBLANK('Set Schedules Here'!U1348),"",ROUND('Set Schedules Here'!U1348,rounding_decimal_places))</f>
        <v/>
      </c>
      <c r="AJ675" s="12" t="str">
        <f>IF(ISBLANK('Set Schedules Here'!U1349),"",ROUND('Set Schedules Here'!U1349,rounding_decimal_places))</f>
        <v/>
      </c>
      <c r="AK675" s="12" t="str">
        <f>IF(ISBLANK('Set Schedules Here'!V1348),"",ROUND('Set Schedules Here'!V1348,rounding_decimal_places))</f>
        <v/>
      </c>
      <c r="AL675" s="12" t="str">
        <f>IF(ISBLANK('Set Schedules Here'!V1349),"",ROUND('Set Schedules Here'!V1349,rounding_decimal_places))</f>
        <v/>
      </c>
      <c r="AM675" s="12" t="str">
        <f>IF(ISBLANK('Set Schedules Here'!W1348),"",ROUND('Set Schedules Here'!W1348,rounding_decimal_places))</f>
        <v/>
      </c>
      <c r="AN675" s="12" t="str">
        <f>IF(ISBLANK('Set Schedules Here'!W1349),"",ROUND('Set Schedules Here'!W1349,rounding_decimal_places))</f>
        <v/>
      </c>
      <c r="AO675" s="12" t="str">
        <f>IF(ISBLANK('Set Schedules Here'!X1348),"",ROUND('Set Schedules Here'!X1348,rounding_decimal_places))</f>
        <v/>
      </c>
      <c r="AP675" s="12" t="str">
        <f>IF(ISBLANK('Set Schedules Here'!X1349),"",ROUND('Set Schedules Here'!X1349,rounding_decimal_places))</f>
        <v/>
      </c>
      <c r="AQ675" s="12" t="str">
        <f>IF(ISBLANK('Set Schedules Here'!Y1348),"",ROUND('Set Schedules Here'!Y1348,rounding_decimal_places))</f>
        <v/>
      </c>
      <c r="AR675" s="12" t="str">
        <f>IF(ISBLANK('Set Schedules Here'!Y1349),"",ROUND('Set Schedules Here'!Y1349,rounding_decimal_places))</f>
        <v/>
      </c>
      <c r="AS675" s="12" t="str">
        <f>IF(ISBLANK('Set Schedules Here'!Z1348),"",ROUND('Set Schedules Here'!Z1348,rounding_decimal_places))</f>
        <v/>
      </c>
      <c r="AT675" s="12" t="str">
        <f>IF(ISBLANK('Set Schedules Here'!Z1349),"",ROUND('Set Schedules Here'!Z1349,rounding_decimal_places))</f>
        <v/>
      </c>
      <c r="AU675" s="12" t="str">
        <f>IF(ISBLANK('Set Schedules Here'!AA1348),"",ROUND('Set Schedules Here'!AA1348,rounding_decimal_places))</f>
        <v/>
      </c>
      <c r="AV675" s="12" t="str">
        <f>IF(ISBLANK('Set Schedules Here'!AA1349),"",ROUND('Set Schedules Here'!AA1349,rounding_decimal_places))</f>
        <v/>
      </c>
      <c r="AW675" s="12" t="str">
        <f>IF(ISBLANK('Set Schedules Here'!AB1348),"",ROUND('Set Schedules Here'!AB1348,rounding_decimal_places))</f>
        <v/>
      </c>
      <c r="AX675" s="12" t="str">
        <f>IF(ISBLANK('Set Schedules Here'!AB1349),"",ROUND('Set Schedules Here'!AB1349,rounding_decimal_places))</f>
        <v/>
      </c>
      <c r="AY675" s="12" t="str">
        <f>IF(ISBLANK('Set Schedules Here'!AC1348),"",ROUND('Set Schedules Here'!AC1348,rounding_decimal_places))</f>
        <v/>
      </c>
      <c r="AZ675" s="12" t="str">
        <f>IF(ISBLANK('Set Schedules Here'!AC1349),"",ROUND('Set Schedules Here'!AC1349,rounding_decimal_places))</f>
        <v/>
      </c>
      <c r="BA675" s="12" t="str">
        <f>IF(ISBLANK('Set Schedules Here'!AD1348),"",ROUND('Set Schedules Here'!AD1348,rounding_decimal_places))</f>
        <v/>
      </c>
      <c r="BB675" s="12" t="str">
        <f>IF(ISBLANK('Set Schedules Here'!AD1349),"",ROUND('Set Schedules Here'!AD1349,rounding_decimal_places))</f>
        <v/>
      </c>
      <c r="BC675" s="12" t="str">
        <f>IF(ISBLANK('Set Schedules Here'!AE1348),"",ROUND('Set Schedules Here'!AE1348,rounding_decimal_places))</f>
        <v/>
      </c>
      <c r="BD675" s="12" t="str">
        <f>IF(ISBLANK('Set Schedules Here'!AE1349),"",ROUND('Set Schedules Here'!AE1349,rounding_decimal_places))</f>
        <v/>
      </c>
      <c r="BE675" s="12" t="str">
        <f>IF(ISBLANK('Set Schedules Here'!AF1348),"",ROUND('Set Schedules Here'!AF1348,rounding_decimal_places))</f>
        <v/>
      </c>
      <c r="BF675" s="12" t="str">
        <f>IF(ISBLANK('Set Schedules Here'!AF1349),"",ROUND('Set Schedules Here'!AF1349,rounding_decimal_places))</f>
        <v/>
      </c>
      <c r="BG675" s="12" t="str">
        <f>IF(ISBLANK('Set Schedules Here'!AG1348),"",ROUND('Set Schedules Here'!AG1348,rounding_decimal_places))</f>
        <v/>
      </c>
      <c r="BH675" s="12" t="str">
        <f>IF(ISBLANK('Set Schedules Here'!AG1349),"",ROUND('Set Schedules Here'!AG1349,rounding_decimal_places))</f>
        <v/>
      </c>
      <c r="BI675" s="12" t="str">
        <f>IF(ISBLANK('Set Schedules Here'!AH1348),"",ROUND('Set Schedules Here'!AH1348,rounding_decimal_places))</f>
        <v/>
      </c>
      <c r="BJ675" s="12" t="str">
        <f>IF(ISBLANK('Set Schedules Here'!AH1349),"",ROUND('Set Schedules Here'!AH1349,rounding_decimal_places))</f>
        <v/>
      </c>
      <c r="BK675" s="12" t="str">
        <f>IF(ISBLANK('Set Schedules Here'!AI1348),"",ROUND('Set Schedules Here'!AI1348,rounding_decimal_places))</f>
        <v/>
      </c>
      <c r="BL675" s="12" t="str">
        <f>IF(ISBLANK('Set Schedules Here'!AI1349),"",ROUND('Set Schedules Here'!AI1349,rounding_decimal_places))</f>
        <v/>
      </c>
      <c r="BM675" s="12" t="str">
        <f>IF(ISBLANK('Set Schedules Here'!AJ1348),"",ROUND('Set Schedules Here'!AJ1348,rounding_decimal_places))</f>
        <v/>
      </c>
      <c r="BN675" s="12" t="str">
        <f>IF(ISBLANK('Set Schedules Here'!AJ1349),"",ROUND('Set Schedules Here'!AJ1349,rounding_decimal_places))</f>
        <v/>
      </c>
      <c r="BO675" s="12" t="str">
        <f>IF(ISBLANK('Set Schedules Here'!AK1348),"",ROUND('Set Schedules Here'!AK1348,rounding_decimal_places))</f>
        <v/>
      </c>
      <c r="BP675" s="18" t="str">
        <f>IF(ISBLANK('Set Schedules Here'!AK1349),"",ROUND('Set Schedules Here'!AK1349,rounding_decimal_places))</f>
        <v/>
      </c>
    </row>
    <row r="676" spans="1:68" x14ac:dyDescent="0.45">
      <c r="A676" s="14" t="str">
        <f>'Set Schedules Here'!A1350</f>
        <v>hydgn shift production pathways</v>
      </c>
      <c r="B676" s="12" t="str">
        <f>IF(ISBLANK('Set Schedules Here'!C1350),"",'Set Schedules Here'!C1350)</f>
        <v/>
      </c>
      <c r="C676" s="12" t="str">
        <f>IF(ISBLANK('Set Schedules Here'!D1350),"",'Set Schedules Here'!D1350)</f>
        <v/>
      </c>
      <c r="D676" s="18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1</v>
      </c>
      <c r="K676" s="12">
        <f>IF(ISBLANK('Set Schedules Here'!I1350),"",ROUND('Set Schedules Here'!I1350,rounding_decimal_places))</f>
        <v>2025</v>
      </c>
      <c r="L676" s="12">
        <f>IF(ISBLANK('Set Schedules Here'!I1351),"",ROUND('Set Schedules Here'!I1351,rounding_decimal_places))</f>
        <v>1</v>
      </c>
      <c r="M676" s="12">
        <f>IF(ISBLANK('Set Schedules Here'!J1350),"",ROUND('Set Schedules Here'!J1350,rounding_decimal_places))</f>
        <v>2030</v>
      </c>
      <c r="N676" s="12">
        <f>IF(ISBLANK('Set Schedules Here'!J1351),"",ROUND('Set Schedules Here'!J1351,rounding_decimal_places))</f>
        <v>1</v>
      </c>
      <c r="O676" s="12">
        <f>IF(ISBLANK('Set Schedules Here'!K1350),"",ROUND('Set Schedules Here'!K1350,rounding_decimal_places))</f>
        <v>2035</v>
      </c>
      <c r="P676" s="12">
        <f>IF(ISBLANK('Set Schedules Here'!K1351),"",ROUND('Set Schedules Here'!K1351,rounding_decimal_places))</f>
        <v>0.99</v>
      </c>
      <c r="Q676" s="12">
        <f>IF(ISBLANK('Set Schedules Here'!L1350),"",ROUND('Set Schedules Here'!L1350,rounding_decimal_places))</f>
        <v>2040</v>
      </c>
      <c r="R676" s="12">
        <f>IF(ISBLANK('Set Schedules Here'!L1351),"",ROUND('Set Schedules Here'!L1351,rounding_decimal_places))</f>
        <v>0.98</v>
      </c>
      <c r="S676" s="12">
        <f>IF(ISBLANK('Set Schedules Here'!M1350),"",ROUND('Set Schedules Here'!M1350,rounding_decimal_places))</f>
        <v>2045</v>
      </c>
      <c r="T676" s="12">
        <f>IF(ISBLANK('Set Schedules Here'!M1351),"",ROUND('Set Schedules Here'!M1351,rounding_decimal_places))</f>
        <v>0.98</v>
      </c>
      <c r="U676" s="12">
        <f>IF(ISBLANK('Set Schedules Here'!N1350),"",ROUND('Set Schedules Here'!N1350,rounding_decimal_places))</f>
        <v>2050</v>
      </c>
      <c r="V676" s="12">
        <f>IF(ISBLANK('Set Schedules Here'!N1351),"",ROUND('Set Schedules Here'!N1351,rounding_decimal_places))</f>
        <v>0.97</v>
      </c>
      <c r="W676" s="12" t="str">
        <f>IF(ISBLANK('Set Schedules Here'!O1350),"",ROUND('Set Schedules Here'!O1350,rounding_decimal_places))</f>
        <v/>
      </c>
      <c r="X676" s="12" t="str">
        <f>IF(ISBLANK('Set Schedules Here'!O1351),"",ROUND('Set Schedules Here'!O1351,rounding_decimal_places))</f>
        <v/>
      </c>
      <c r="Y676" s="12" t="str">
        <f>IF(ISBLANK('Set Schedules Here'!P1350),"",ROUND('Set Schedules Here'!P1350,rounding_decimal_places))</f>
        <v/>
      </c>
      <c r="Z676" s="12" t="str">
        <f>IF(ISBLANK('Set Schedules Here'!P1351),"",ROUND('Set Schedules Here'!P1351,rounding_decimal_places))</f>
        <v/>
      </c>
      <c r="AA676" s="12" t="str">
        <f>IF(ISBLANK('Set Schedules Here'!Q1350),"",ROUND('Set Schedules Here'!Q1350,rounding_decimal_places))</f>
        <v/>
      </c>
      <c r="AB676" s="12" t="str">
        <f>IF(ISBLANK('Set Schedules Here'!Q1351),"",ROUND('Set Schedules Here'!Q1351,rounding_decimal_places))</f>
        <v/>
      </c>
      <c r="AC676" s="12" t="str">
        <f>IF(ISBLANK('Set Schedules Here'!R1350),"",ROUND('Set Schedules Here'!R1350,rounding_decimal_places))</f>
        <v/>
      </c>
      <c r="AD676" s="12" t="str">
        <f>IF(ISBLANK('Set Schedules Here'!R1351),"",ROUND('Set Schedules Here'!R1351,rounding_decimal_places))</f>
        <v/>
      </c>
      <c r="AE676" s="12" t="str">
        <f>IF(ISBLANK('Set Schedules Here'!S1350),"",ROUND('Set Schedules Here'!S1350,rounding_decimal_places))</f>
        <v/>
      </c>
      <c r="AF676" s="12" t="str">
        <f>IF(ISBLANK('Set Schedules Here'!S1351),"",ROUND('Set Schedules Here'!S1351,rounding_decimal_places))</f>
        <v/>
      </c>
      <c r="AG676" s="12" t="str">
        <f>IF(ISBLANK('Set Schedules Here'!T1350),"",ROUND('Set Schedules Here'!T1350,rounding_decimal_places))</f>
        <v/>
      </c>
      <c r="AH676" s="12" t="str">
        <f>IF(ISBLANK('Set Schedules Here'!T1351),"",ROUND('Set Schedules Here'!T1351,rounding_decimal_places))</f>
        <v/>
      </c>
      <c r="AI676" s="12" t="str">
        <f>IF(ISBLANK('Set Schedules Here'!U1350),"",ROUND('Set Schedules Here'!U1350,rounding_decimal_places))</f>
        <v/>
      </c>
      <c r="AJ676" s="12" t="str">
        <f>IF(ISBLANK('Set Schedules Here'!U1351),"",ROUND('Set Schedules Here'!U1351,rounding_decimal_places))</f>
        <v/>
      </c>
      <c r="AK676" s="12" t="str">
        <f>IF(ISBLANK('Set Schedules Here'!V1350),"",ROUND('Set Schedules Here'!V1350,rounding_decimal_places))</f>
        <v/>
      </c>
      <c r="AL676" s="12" t="str">
        <f>IF(ISBLANK('Set Schedules Here'!V1351),"",ROUND('Set Schedules Here'!V1351,rounding_decimal_places))</f>
        <v/>
      </c>
      <c r="AM676" s="12" t="str">
        <f>IF(ISBLANK('Set Schedules Here'!W1350),"",ROUND('Set Schedules Here'!W1350,rounding_decimal_places))</f>
        <v/>
      </c>
      <c r="AN676" s="12" t="str">
        <f>IF(ISBLANK('Set Schedules Here'!W1351),"",ROUND('Set Schedules Here'!W1351,rounding_decimal_places))</f>
        <v/>
      </c>
      <c r="AO676" s="12" t="str">
        <f>IF(ISBLANK('Set Schedules Here'!X1350),"",ROUND('Set Schedules Here'!X1350,rounding_decimal_places))</f>
        <v/>
      </c>
      <c r="AP676" s="12" t="str">
        <f>IF(ISBLANK('Set Schedules Here'!X1351),"",ROUND('Set Schedules Here'!X1351,rounding_decimal_places))</f>
        <v/>
      </c>
      <c r="AQ676" s="12" t="str">
        <f>IF(ISBLANK('Set Schedules Here'!Y1350),"",ROUND('Set Schedules Here'!Y1350,rounding_decimal_places))</f>
        <v/>
      </c>
      <c r="AR676" s="12" t="str">
        <f>IF(ISBLANK('Set Schedules Here'!Y1351),"",ROUND('Set Schedules Here'!Y1351,rounding_decimal_places))</f>
        <v/>
      </c>
      <c r="AS676" s="12" t="str">
        <f>IF(ISBLANK('Set Schedules Here'!Z1350),"",ROUND('Set Schedules Here'!Z1350,rounding_decimal_places))</f>
        <v/>
      </c>
      <c r="AT676" s="12" t="str">
        <f>IF(ISBLANK('Set Schedules Here'!Z1351),"",ROUND('Set Schedules Here'!Z1351,rounding_decimal_places))</f>
        <v/>
      </c>
      <c r="AU676" s="12" t="str">
        <f>IF(ISBLANK('Set Schedules Here'!AA1350),"",ROUND('Set Schedules Here'!AA1350,rounding_decimal_places))</f>
        <v/>
      </c>
      <c r="AV676" s="12" t="str">
        <f>IF(ISBLANK('Set Schedules Here'!AA1351),"",ROUND('Set Schedules Here'!AA1351,rounding_decimal_places))</f>
        <v/>
      </c>
      <c r="AW676" s="12" t="str">
        <f>IF(ISBLANK('Set Schedules Here'!AB1350),"",ROUND('Set Schedules Here'!AB1350,rounding_decimal_places))</f>
        <v/>
      </c>
      <c r="AX676" s="12" t="str">
        <f>IF(ISBLANK('Set Schedules Here'!AB1351),"",ROUND('Set Schedules Here'!AB1351,rounding_decimal_places))</f>
        <v/>
      </c>
      <c r="AY676" s="12" t="str">
        <f>IF(ISBLANK('Set Schedules Here'!AC1350),"",ROUND('Set Schedules Here'!AC1350,rounding_decimal_places))</f>
        <v/>
      </c>
      <c r="AZ676" s="12" t="str">
        <f>IF(ISBLANK('Set Schedules Here'!AC1351),"",ROUND('Set Schedules Here'!AC1351,rounding_decimal_places))</f>
        <v/>
      </c>
      <c r="BA676" s="12" t="str">
        <f>IF(ISBLANK('Set Schedules Here'!AD1350),"",ROUND('Set Schedules Here'!AD1350,rounding_decimal_places))</f>
        <v/>
      </c>
      <c r="BB676" s="12" t="str">
        <f>IF(ISBLANK('Set Schedules Here'!AD1351),"",ROUND('Set Schedules Here'!AD1351,rounding_decimal_places))</f>
        <v/>
      </c>
      <c r="BC676" s="12" t="str">
        <f>IF(ISBLANK('Set Schedules Here'!AE1350),"",ROUND('Set Schedules Here'!AE1350,rounding_decimal_places))</f>
        <v/>
      </c>
      <c r="BD676" s="12" t="str">
        <f>IF(ISBLANK('Set Schedules Here'!AE1351),"",ROUND('Set Schedules Here'!AE1351,rounding_decimal_places))</f>
        <v/>
      </c>
      <c r="BE676" s="12" t="str">
        <f>IF(ISBLANK('Set Schedules Here'!AF1350),"",ROUND('Set Schedules Here'!AF1350,rounding_decimal_places))</f>
        <v/>
      </c>
      <c r="BF676" s="12" t="str">
        <f>IF(ISBLANK('Set Schedules Here'!AF1351),"",ROUND('Set Schedules Here'!AF1351,rounding_decimal_places))</f>
        <v/>
      </c>
      <c r="BG676" s="12" t="str">
        <f>IF(ISBLANK('Set Schedules Here'!AG1350),"",ROUND('Set Schedules Here'!AG1350,rounding_decimal_places))</f>
        <v/>
      </c>
      <c r="BH676" s="12" t="str">
        <f>IF(ISBLANK('Set Schedules Here'!AG1351),"",ROUND('Set Schedules Here'!AG1351,rounding_decimal_places))</f>
        <v/>
      </c>
      <c r="BI676" s="12" t="str">
        <f>IF(ISBLANK('Set Schedules Here'!AH1350),"",ROUND('Set Schedules Here'!AH1350,rounding_decimal_places))</f>
        <v/>
      </c>
      <c r="BJ676" s="12" t="str">
        <f>IF(ISBLANK('Set Schedules Here'!AH1351),"",ROUND('Set Schedules Here'!AH1351,rounding_decimal_places))</f>
        <v/>
      </c>
      <c r="BK676" s="12" t="str">
        <f>IF(ISBLANK('Set Schedules Here'!AI1350),"",ROUND('Set Schedules Here'!AI1350,rounding_decimal_places))</f>
        <v/>
      </c>
      <c r="BL676" s="12" t="str">
        <f>IF(ISBLANK('Set Schedules Here'!AI1351),"",ROUND('Set Schedules Here'!AI1351,rounding_decimal_places))</f>
        <v/>
      </c>
      <c r="BM676" s="12" t="str">
        <f>IF(ISBLANK('Set Schedules Here'!AJ1350),"",ROUND('Set Schedules Here'!AJ1350,rounding_decimal_places))</f>
        <v/>
      </c>
      <c r="BN676" s="12" t="str">
        <f>IF(ISBLANK('Set Schedules Here'!AJ1351),"",ROUND('Set Schedules Here'!AJ1351,rounding_decimal_places))</f>
        <v/>
      </c>
      <c r="BO676" s="12" t="str">
        <f>IF(ISBLANK('Set Schedules Here'!AK1350),"",ROUND('Set Schedules Here'!AK1350,rounding_decimal_places))</f>
        <v/>
      </c>
      <c r="BP676" s="18" t="str">
        <f>IF(ISBLANK('Set Schedules Here'!AK1351),"",ROUND('Set Schedules Here'!AK1351,rounding_decimal_places))</f>
        <v/>
      </c>
    </row>
    <row r="677" spans="1:68" x14ac:dyDescent="0.45">
      <c r="A677" s="14" t="str">
        <f>'Set Schedules Here'!A1352</f>
        <v>land forest set asides</v>
      </c>
      <c r="B677" s="12" t="str">
        <f>IF(ISBLANK('Set Schedules Here'!C1352),"",'Set Schedules Here'!C1352)</f>
        <v/>
      </c>
      <c r="C677" s="12" t="str">
        <f>IF(ISBLANK('Set Schedules Here'!D1352),"",'Set Schedules Here'!D1352)</f>
        <v/>
      </c>
      <c r="D677" s="18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2050</v>
      </c>
      <c r="J677" s="12">
        <f>IF(ISBLANK('Set Schedules Here'!H1353),"",ROUND('Set Schedules Here'!H1353,rounding_decimal_places))</f>
        <v>1</v>
      </c>
      <c r="K677" s="12" t="str">
        <f>IF(ISBLANK('Set Schedules Here'!I1352),"",ROUND('Set Schedules Here'!I1352,rounding_decimal_places))</f>
        <v/>
      </c>
      <c r="L677" s="12" t="str">
        <f>IF(ISBLANK('Set Schedules Here'!I1353),"",ROUND('Set Schedules Here'!I1353,rounding_decimal_places))</f>
        <v/>
      </c>
      <c r="M677" s="12" t="str">
        <f>IF(ISBLANK('Set Schedules Here'!J1352),"",ROUND('Set Schedules Here'!J1352,rounding_decimal_places))</f>
        <v/>
      </c>
      <c r="N677" s="12" t="str">
        <f>IF(ISBLANK('Set Schedules Here'!J1353),"",ROUND('Set Schedules Here'!J1353,rounding_decimal_places))</f>
        <v/>
      </c>
      <c r="O677" s="12" t="str">
        <f>IF(ISBLANK('Set Schedules Here'!K1352),"",ROUND('Set Schedules Here'!K1352,rounding_decimal_places))</f>
        <v/>
      </c>
      <c r="P677" s="12" t="str">
        <f>IF(ISBLANK('Set Schedules Here'!K1353),"",ROUND('Set Schedules Here'!K1353,rounding_decimal_places))</f>
        <v/>
      </c>
      <c r="Q677" s="12" t="str">
        <f>IF(ISBLANK('Set Schedules Here'!L1352),"",ROUND('Set Schedules Here'!L1352,rounding_decimal_places))</f>
        <v/>
      </c>
      <c r="R677" s="12" t="str">
        <f>IF(ISBLANK('Set Schedules Here'!L1353),"",ROUND('Set Schedules Here'!L1353,rounding_decimal_places))</f>
        <v/>
      </c>
      <c r="S677" s="12" t="str">
        <f>IF(ISBLANK('Set Schedules Here'!M1352),"",ROUND('Set Schedules Here'!M1352,rounding_decimal_places))</f>
        <v/>
      </c>
      <c r="T677" s="12" t="str">
        <f>IF(ISBLANK('Set Schedules Here'!M1353),"",ROUND('Set Schedules Here'!M1353,rounding_decimal_places))</f>
        <v/>
      </c>
      <c r="U677" s="12" t="str">
        <f>IF(ISBLANK('Set Schedules Here'!N1352),"",ROUND('Set Schedules Here'!N1352,rounding_decimal_places))</f>
        <v/>
      </c>
      <c r="V677" s="12" t="str">
        <f>IF(ISBLANK('Set Schedules Here'!N1353),"",ROUND('Set Schedules Here'!N1353,rounding_decimal_places))</f>
        <v/>
      </c>
      <c r="W677" s="12" t="str">
        <f>IF(ISBLANK('Set Schedules Here'!O1352),"",ROUND('Set Schedules Here'!O1352,rounding_decimal_places))</f>
        <v/>
      </c>
      <c r="X677" s="12" t="str">
        <f>IF(ISBLANK('Set Schedules Here'!O1353),"",ROUND('Set Schedules Here'!O1353,rounding_decimal_places))</f>
        <v/>
      </c>
      <c r="Y677" s="12" t="str">
        <f>IF(ISBLANK('Set Schedules Here'!P1352),"",ROUND('Set Schedules Here'!P1352,rounding_decimal_places))</f>
        <v/>
      </c>
      <c r="Z677" s="12" t="str">
        <f>IF(ISBLANK('Set Schedules Here'!P1353),"",ROUND('Set Schedules Here'!P1353,rounding_decimal_places))</f>
        <v/>
      </c>
      <c r="AA677" s="12" t="str">
        <f>IF(ISBLANK('Set Schedules Here'!Q1352),"",ROUND('Set Schedules Here'!Q1352,rounding_decimal_places))</f>
        <v/>
      </c>
      <c r="AB677" s="12" t="str">
        <f>IF(ISBLANK('Set Schedules Here'!Q1353),"",ROUND('Set Schedules Here'!Q1353,rounding_decimal_places))</f>
        <v/>
      </c>
      <c r="AC677" s="12" t="str">
        <f>IF(ISBLANK('Set Schedules Here'!R1352),"",ROUND('Set Schedules Here'!R1352,rounding_decimal_places))</f>
        <v/>
      </c>
      <c r="AD677" s="12" t="str">
        <f>IF(ISBLANK('Set Schedules Here'!R1353),"",ROUND('Set Schedules Here'!R1353,rounding_decimal_places))</f>
        <v/>
      </c>
      <c r="AE677" s="12" t="str">
        <f>IF(ISBLANK('Set Schedules Here'!S1352),"",ROUND('Set Schedules Here'!S1352,rounding_decimal_places))</f>
        <v/>
      </c>
      <c r="AF677" s="12" t="str">
        <f>IF(ISBLANK('Set Schedules Here'!S1353),"",ROUND('Set Schedules Here'!S1353,rounding_decimal_places))</f>
        <v/>
      </c>
      <c r="AG677" s="12" t="str">
        <f>IF(ISBLANK('Set Schedules Here'!T1352),"",ROUND('Set Schedules Here'!T1352,rounding_decimal_places))</f>
        <v/>
      </c>
      <c r="AH677" s="12" t="str">
        <f>IF(ISBLANK('Set Schedules Here'!T1353),"",ROUND('Set Schedules Here'!T1353,rounding_decimal_places))</f>
        <v/>
      </c>
      <c r="AI677" s="12" t="str">
        <f>IF(ISBLANK('Set Schedules Here'!U1352),"",ROUND('Set Schedules Here'!U1352,rounding_decimal_places))</f>
        <v/>
      </c>
      <c r="AJ677" s="12" t="str">
        <f>IF(ISBLANK('Set Schedules Here'!U1353),"",ROUND('Set Schedules Here'!U1353,rounding_decimal_places))</f>
        <v/>
      </c>
      <c r="AK677" s="12" t="str">
        <f>IF(ISBLANK('Set Schedules Here'!V1352),"",ROUND('Set Schedules Here'!V1352,rounding_decimal_places))</f>
        <v/>
      </c>
      <c r="AL677" s="12" t="str">
        <f>IF(ISBLANK('Set Schedules Here'!V1353),"",ROUND('Set Schedules Here'!V1353,rounding_decimal_places))</f>
        <v/>
      </c>
      <c r="AM677" s="12" t="str">
        <f>IF(ISBLANK('Set Schedules Here'!W1352),"",ROUND('Set Schedules Here'!W1352,rounding_decimal_places))</f>
        <v/>
      </c>
      <c r="AN677" s="12" t="str">
        <f>IF(ISBLANK('Set Schedules Here'!W1353),"",ROUND('Set Schedules Here'!W1353,rounding_decimal_places))</f>
        <v/>
      </c>
      <c r="AO677" s="12" t="str">
        <f>IF(ISBLANK('Set Schedules Here'!X1352),"",ROUND('Set Schedules Here'!X1352,rounding_decimal_places))</f>
        <v/>
      </c>
      <c r="AP677" s="12" t="str">
        <f>IF(ISBLANK('Set Schedules Here'!X1353),"",ROUND('Set Schedules Here'!X1353,rounding_decimal_places))</f>
        <v/>
      </c>
      <c r="AQ677" s="12" t="str">
        <f>IF(ISBLANK('Set Schedules Here'!Y1352),"",ROUND('Set Schedules Here'!Y1352,rounding_decimal_places))</f>
        <v/>
      </c>
      <c r="AR677" s="12" t="str">
        <f>IF(ISBLANK('Set Schedules Here'!Y1353),"",ROUND('Set Schedules Here'!Y1353,rounding_decimal_places))</f>
        <v/>
      </c>
      <c r="AS677" s="12" t="str">
        <f>IF(ISBLANK('Set Schedules Here'!Z1352),"",ROUND('Set Schedules Here'!Z1352,rounding_decimal_places))</f>
        <v/>
      </c>
      <c r="AT677" s="12" t="str">
        <f>IF(ISBLANK('Set Schedules Here'!Z1353),"",ROUND('Set Schedules Here'!Z1353,rounding_decimal_places))</f>
        <v/>
      </c>
      <c r="AU677" s="12" t="str">
        <f>IF(ISBLANK('Set Schedules Here'!AA1352),"",ROUND('Set Schedules Here'!AA1352,rounding_decimal_places))</f>
        <v/>
      </c>
      <c r="AV677" s="12" t="str">
        <f>IF(ISBLANK('Set Schedules Here'!AA1353),"",ROUND('Set Schedules Here'!AA1353,rounding_decimal_places))</f>
        <v/>
      </c>
      <c r="AW677" s="12" t="str">
        <f>IF(ISBLANK('Set Schedules Here'!AB1352),"",ROUND('Set Schedules Here'!AB1352,rounding_decimal_places))</f>
        <v/>
      </c>
      <c r="AX677" s="12" t="str">
        <f>IF(ISBLANK('Set Schedules Here'!AB1353),"",ROUND('Set Schedules Here'!AB1353,rounding_decimal_places))</f>
        <v/>
      </c>
      <c r="AY677" s="12" t="str">
        <f>IF(ISBLANK('Set Schedules Here'!AC1352),"",ROUND('Set Schedules Here'!AC1352,rounding_decimal_places))</f>
        <v/>
      </c>
      <c r="AZ677" s="12" t="str">
        <f>IF(ISBLANK('Set Schedules Here'!AC1353),"",ROUND('Set Schedules Here'!AC1353,rounding_decimal_places))</f>
        <v/>
      </c>
      <c r="BA677" s="12" t="str">
        <f>IF(ISBLANK('Set Schedules Here'!AD1352),"",ROUND('Set Schedules Here'!AD1352,rounding_decimal_places))</f>
        <v/>
      </c>
      <c r="BB677" s="12" t="str">
        <f>IF(ISBLANK('Set Schedules Here'!AD1353),"",ROUND('Set Schedules Here'!AD1353,rounding_decimal_places))</f>
        <v/>
      </c>
      <c r="BC677" s="12" t="str">
        <f>IF(ISBLANK('Set Schedules Here'!AE1352),"",ROUND('Set Schedules Here'!AE1352,rounding_decimal_places))</f>
        <v/>
      </c>
      <c r="BD677" s="12" t="str">
        <f>IF(ISBLANK('Set Schedules Here'!AE1353),"",ROUND('Set Schedules Here'!AE1353,rounding_decimal_places))</f>
        <v/>
      </c>
      <c r="BE677" s="12" t="str">
        <f>IF(ISBLANK('Set Schedules Here'!AF1352),"",ROUND('Set Schedules Here'!AF1352,rounding_decimal_places))</f>
        <v/>
      </c>
      <c r="BF677" s="12" t="str">
        <f>IF(ISBLANK('Set Schedules Here'!AF1353),"",ROUND('Set Schedules Here'!AF1353,rounding_decimal_places))</f>
        <v/>
      </c>
      <c r="BG677" s="12" t="str">
        <f>IF(ISBLANK('Set Schedules Here'!AG1352),"",ROUND('Set Schedules Here'!AG1352,rounding_decimal_places))</f>
        <v/>
      </c>
      <c r="BH677" s="12" t="str">
        <f>IF(ISBLANK('Set Schedules Here'!AG1353),"",ROUND('Set Schedules Here'!AG1353,rounding_decimal_places))</f>
        <v/>
      </c>
      <c r="BI677" s="12" t="str">
        <f>IF(ISBLANK('Set Schedules Here'!AH1352),"",ROUND('Set Schedules Here'!AH1352,rounding_decimal_places))</f>
        <v/>
      </c>
      <c r="BJ677" s="12" t="str">
        <f>IF(ISBLANK('Set Schedules Here'!AH1353),"",ROUND('Set Schedules Here'!AH1353,rounding_decimal_places))</f>
        <v/>
      </c>
      <c r="BK677" s="12" t="str">
        <f>IF(ISBLANK('Set Schedules Here'!AI1352),"",ROUND('Set Schedules Here'!AI1352,rounding_decimal_places))</f>
        <v/>
      </c>
      <c r="BL677" s="12" t="str">
        <f>IF(ISBLANK('Set Schedules Here'!AI1353),"",ROUND('Set Schedules Here'!AI1353,rounding_decimal_places))</f>
        <v/>
      </c>
      <c r="BM677" s="12" t="str">
        <f>IF(ISBLANK('Set Schedules Here'!AJ1352),"",ROUND('Set Schedules Here'!AJ1352,rounding_decimal_places))</f>
        <v/>
      </c>
      <c r="BN677" s="12" t="str">
        <f>IF(ISBLANK('Set Schedules Here'!AJ1353),"",ROUND('Set Schedules Here'!AJ1353,rounding_decimal_places))</f>
        <v/>
      </c>
      <c r="BO677" s="12" t="str">
        <f>IF(ISBLANK('Set Schedules Here'!AK1352),"",ROUND('Set Schedules Here'!AK1352,rounding_decimal_places))</f>
        <v/>
      </c>
      <c r="BP677" s="18" t="str">
        <f>IF(ISBLANK('Set Schedules Here'!AK1353),"",ROUND('Set Schedules Here'!AK1353,rounding_decimal_places))</f>
        <v/>
      </c>
    </row>
    <row r="678" spans="1:68" x14ac:dyDescent="0.45">
      <c r="A678" s="14" t="str">
        <f>'Set Schedules Here'!A1354</f>
        <v>land afforestation and reforestation</v>
      </c>
      <c r="B678" s="12" t="str">
        <f>IF(ISBLANK('Set Schedules Here'!C1354),"",'Set Schedules Here'!C1354)</f>
        <v/>
      </c>
      <c r="C678" s="12" t="str">
        <f>IF(ISBLANK('Set Schedules Here'!D1354),"",'Set Schedules Here'!D1354)</f>
        <v/>
      </c>
      <c r="D678" s="18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2050</v>
      </c>
      <c r="J678" s="12">
        <f>IF(ISBLANK('Set Schedules Here'!H1355),"",ROUND('Set Schedules Here'!H1355,rounding_decimal_places))</f>
        <v>1</v>
      </c>
      <c r="K678" s="12" t="str">
        <f>IF(ISBLANK('Set Schedules Here'!I1354),"",ROUND('Set Schedules Here'!I1354,rounding_decimal_places))</f>
        <v/>
      </c>
      <c r="L678" s="12" t="str">
        <f>IF(ISBLANK('Set Schedules Here'!I1355),"",ROUND('Set Schedules Here'!I1355,rounding_decimal_places))</f>
        <v/>
      </c>
      <c r="M678" s="12" t="str">
        <f>IF(ISBLANK('Set Schedules Here'!J1354),"",ROUND('Set Schedules Here'!J1354,rounding_decimal_places))</f>
        <v/>
      </c>
      <c r="N678" s="12" t="str">
        <f>IF(ISBLANK('Set Schedules Here'!J1355),"",ROUND('Set Schedules Here'!J1355,rounding_decimal_places))</f>
        <v/>
      </c>
      <c r="O678" s="12" t="str">
        <f>IF(ISBLANK('Set Schedules Here'!K1354),"",ROUND('Set Schedules Here'!K1354,rounding_decimal_places))</f>
        <v/>
      </c>
      <c r="P678" s="12" t="str">
        <f>IF(ISBLANK('Set Schedules Here'!K1355),"",ROUND('Set Schedules Here'!K1355,rounding_decimal_places))</f>
        <v/>
      </c>
      <c r="Q678" s="12" t="str">
        <f>IF(ISBLANK('Set Schedules Here'!L1354),"",ROUND('Set Schedules Here'!L1354,rounding_decimal_places))</f>
        <v/>
      </c>
      <c r="R678" s="12" t="str">
        <f>IF(ISBLANK('Set Schedules Here'!L1355),"",ROUND('Set Schedules Here'!L1355,rounding_decimal_places))</f>
        <v/>
      </c>
      <c r="S678" s="12" t="str">
        <f>IF(ISBLANK('Set Schedules Here'!M1354),"",ROUND('Set Schedules Here'!M1354,rounding_decimal_places))</f>
        <v/>
      </c>
      <c r="T678" s="12" t="str">
        <f>IF(ISBLANK('Set Schedules Here'!M1355),"",ROUND('Set Schedules Here'!M1355,rounding_decimal_places))</f>
        <v/>
      </c>
      <c r="U678" s="12" t="str">
        <f>IF(ISBLANK('Set Schedules Here'!N1354),"",ROUND('Set Schedules Here'!N1354,rounding_decimal_places))</f>
        <v/>
      </c>
      <c r="V678" s="12" t="str">
        <f>IF(ISBLANK('Set Schedules Here'!N1355),"",ROUND('Set Schedules Here'!N1355,rounding_decimal_places))</f>
        <v/>
      </c>
      <c r="W678" s="12" t="str">
        <f>IF(ISBLANK('Set Schedules Here'!O1354),"",ROUND('Set Schedules Here'!O1354,rounding_decimal_places))</f>
        <v/>
      </c>
      <c r="X678" s="12" t="str">
        <f>IF(ISBLANK('Set Schedules Here'!O1355),"",ROUND('Set Schedules Here'!O1355,rounding_decimal_places))</f>
        <v/>
      </c>
      <c r="Y678" s="12" t="str">
        <f>IF(ISBLANK('Set Schedules Here'!P1354),"",ROUND('Set Schedules Here'!P1354,rounding_decimal_places))</f>
        <v/>
      </c>
      <c r="Z678" s="12" t="str">
        <f>IF(ISBLANK('Set Schedules Here'!P1355),"",ROUND('Set Schedules Here'!P1355,rounding_decimal_places))</f>
        <v/>
      </c>
      <c r="AA678" s="12" t="str">
        <f>IF(ISBLANK('Set Schedules Here'!Q1354),"",ROUND('Set Schedules Here'!Q1354,rounding_decimal_places))</f>
        <v/>
      </c>
      <c r="AB678" s="12" t="str">
        <f>IF(ISBLANK('Set Schedules Here'!Q1355),"",ROUND('Set Schedules Here'!Q1355,rounding_decimal_places))</f>
        <v/>
      </c>
      <c r="AC678" s="12" t="str">
        <f>IF(ISBLANK('Set Schedules Here'!R1354),"",ROUND('Set Schedules Here'!R1354,rounding_decimal_places))</f>
        <v/>
      </c>
      <c r="AD678" s="12" t="str">
        <f>IF(ISBLANK('Set Schedules Here'!R1355),"",ROUND('Set Schedules Here'!R1355,rounding_decimal_places))</f>
        <v/>
      </c>
      <c r="AE678" s="12" t="str">
        <f>IF(ISBLANK('Set Schedules Here'!S1354),"",ROUND('Set Schedules Here'!S1354,rounding_decimal_places))</f>
        <v/>
      </c>
      <c r="AF678" s="12" t="str">
        <f>IF(ISBLANK('Set Schedules Here'!S1355),"",ROUND('Set Schedules Here'!S1355,rounding_decimal_places))</f>
        <v/>
      </c>
      <c r="AG678" s="12" t="str">
        <f>IF(ISBLANK('Set Schedules Here'!T1354),"",ROUND('Set Schedules Here'!T1354,rounding_decimal_places))</f>
        <v/>
      </c>
      <c r="AH678" s="12" t="str">
        <f>IF(ISBLANK('Set Schedules Here'!T1355),"",ROUND('Set Schedules Here'!T1355,rounding_decimal_places))</f>
        <v/>
      </c>
      <c r="AI678" s="12" t="str">
        <f>IF(ISBLANK('Set Schedules Here'!U1354),"",ROUND('Set Schedules Here'!U1354,rounding_decimal_places))</f>
        <v/>
      </c>
      <c r="AJ678" s="12" t="str">
        <f>IF(ISBLANK('Set Schedules Here'!U1355),"",ROUND('Set Schedules Here'!U1355,rounding_decimal_places))</f>
        <v/>
      </c>
      <c r="AK678" s="12" t="str">
        <f>IF(ISBLANK('Set Schedules Here'!V1354),"",ROUND('Set Schedules Here'!V1354,rounding_decimal_places))</f>
        <v/>
      </c>
      <c r="AL678" s="12" t="str">
        <f>IF(ISBLANK('Set Schedules Here'!V1355),"",ROUND('Set Schedules Here'!V1355,rounding_decimal_places))</f>
        <v/>
      </c>
      <c r="AM678" s="12" t="str">
        <f>IF(ISBLANK('Set Schedules Here'!W1354),"",ROUND('Set Schedules Here'!W1354,rounding_decimal_places))</f>
        <v/>
      </c>
      <c r="AN678" s="12" t="str">
        <f>IF(ISBLANK('Set Schedules Here'!W1355),"",ROUND('Set Schedules Here'!W1355,rounding_decimal_places))</f>
        <v/>
      </c>
      <c r="AO678" s="12" t="str">
        <f>IF(ISBLANK('Set Schedules Here'!X1354),"",ROUND('Set Schedules Here'!X1354,rounding_decimal_places))</f>
        <v/>
      </c>
      <c r="AP678" s="12" t="str">
        <f>IF(ISBLANK('Set Schedules Here'!X1355),"",ROUND('Set Schedules Here'!X1355,rounding_decimal_places))</f>
        <v/>
      </c>
      <c r="AQ678" s="12" t="str">
        <f>IF(ISBLANK('Set Schedules Here'!Y1354),"",ROUND('Set Schedules Here'!Y1354,rounding_decimal_places))</f>
        <v/>
      </c>
      <c r="AR678" s="12" t="str">
        <f>IF(ISBLANK('Set Schedules Here'!Y1355),"",ROUND('Set Schedules Here'!Y1355,rounding_decimal_places))</f>
        <v/>
      </c>
      <c r="AS678" s="12" t="str">
        <f>IF(ISBLANK('Set Schedules Here'!Z1354),"",ROUND('Set Schedules Here'!Z1354,rounding_decimal_places))</f>
        <v/>
      </c>
      <c r="AT678" s="12" t="str">
        <f>IF(ISBLANK('Set Schedules Here'!Z1355),"",ROUND('Set Schedules Here'!Z1355,rounding_decimal_places))</f>
        <v/>
      </c>
      <c r="AU678" s="12" t="str">
        <f>IF(ISBLANK('Set Schedules Here'!AA1354),"",ROUND('Set Schedules Here'!AA1354,rounding_decimal_places))</f>
        <v/>
      </c>
      <c r="AV678" s="12" t="str">
        <f>IF(ISBLANK('Set Schedules Here'!AA1355),"",ROUND('Set Schedules Here'!AA1355,rounding_decimal_places))</f>
        <v/>
      </c>
      <c r="AW678" s="12" t="str">
        <f>IF(ISBLANK('Set Schedules Here'!AB1354),"",ROUND('Set Schedules Here'!AB1354,rounding_decimal_places))</f>
        <v/>
      </c>
      <c r="AX678" s="12" t="str">
        <f>IF(ISBLANK('Set Schedules Here'!AB1355),"",ROUND('Set Schedules Here'!AB1355,rounding_decimal_places))</f>
        <v/>
      </c>
      <c r="AY678" s="12" t="str">
        <f>IF(ISBLANK('Set Schedules Here'!AC1354),"",ROUND('Set Schedules Here'!AC1354,rounding_decimal_places))</f>
        <v/>
      </c>
      <c r="AZ678" s="12" t="str">
        <f>IF(ISBLANK('Set Schedules Here'!AC1355),"",ROUND('Set Schedules Here'!AC1355,rounding_decimal_places))</f>
        <v/>
      </c>
      <c r="BA678" s="12" t="str">
        <f>IF(ISBLANK('Set Schedules Here'!AD1354),"",ROUND('Set Schedules Here'!AD1354,rounding_decimal_places))</f>
        <v/>
      </c>
      <c r="BB678" s="12" t="str">
        <f>IF(ISBLANK('Set Schedules Here'!AD1355),"",ROUND('Set Schedules Here'!AD1355,rounding_decimal_places))</f>
        <v/>
      </c>
      <c r="BC678" s="12" t="str">
        <f>IF(ISBLANK('Set Schedules Here'!AE1354),"",ROUND('Set Schedules Here'!AE1354,rounding_decimal_places))</f>
        <v/>
      </c>
      <c r="BD678" s="12" t="str">
        <f>IF(ISBLANK('Set Schedules Here'!AE1355),"",ROUND('Set Schedules Here'!AE1355,rounding_decimal_places))</f>
        <v/>
      </c>
      <c r="BE678" s="12" t="str">
        <f>IF(ISBLANK('Set Schedules Here'!AF1354),"",ROUND('Set Schedules Here'!AF1354,rounding_decimal_places))</f>
        <v/>
      </c>
      <c r="BF678" s="12" t="str">
        <f>IF(ISBLANK('Set Schedules Here'!AF1355),"",ROUND('Set Schedules Here'!AF1355,rounding_decimal_places))</f>
        <v/>
      </c>
      <c r="BG678" s="12" t="str">
        <f>IF(ISBLANK('Set Schedules Here'!AG1354),"",ROUND('Set Schedules Here'!AG1354,rounding_decimal_places))</f>
        <v/>
      </c>
      <c r="BH678" s="12" t="str">
        <f>IF(ISBLANK('Set Schedules Here'!AG1355),"",ROUND('Set Schedules Here'!AG1355,rounding_decimal_places))</f>
        <v/>
      </c>
      <c r="BI678" s="12" t="str">
        <f>IF(ISBLANK('Set Schedules Here'!AH1354),"",ROUND('Set Schedules Here'!AH1354,rounding_decimal_places))</f>
        <v/>
      </c>
      <c r="BJ678" s="12" t="str">
        <f>IF(ISBLANK('Set Schedules Here'!AH1355),"",ROUND('Set Schedules Here'!AH1355,rounding_decimal_places))</f>
        <v/>
      </c>
      <c r="BK678" s="12" t="str">
        <f>IF(ISBLANK('Set Schedules Here'!AI1354),"",ROUND('Set Schedules Here'!AI1354,rounding_decimal_places))</f>
        <v/>
      </c>
      <c r="BL678" s="12" t="str">
        <f>IF(ISBLANK('Set Schedules Here'!AI1355),"",ROUND('Set Schedules Here'!AI1355,rounding_decimal_places))</f>
        <v/>
      </c>
      <c r="BM678" s="12" t="str">
        <f>IF(ISBLANK('Set Schedules Here'!AJ1354),"",ROUND('Set Schedules Here'!AJ1354,rounding_decimal_places))</f>
        <v/>
      </c>
      <c r="BN678" s="12" t="str">
        <f>IF(ISBLANK('Set Schedules Here'!AJ1355),"",ROUND('Set Schedules Here'!AJ1355,rounding_decimal_places))</f>
        <v/>
      </c>
      <c r="BO678" s="12" t="str">
        <f>IF(ISBLANK('Set Schedules Here'!AK1354),"",ROUND('Set Schedules Here'!AK1354,rounding_decimal_places))</f>
        <v/>
      </c>
      <c r="BP678" s="18" t="str">
        <f>IF(ISBLANK('Set Schedules Here'!AK1355),"",ROUND('Set Schedules Here'!AK1355,rounding_decimal_places))</f>
        <v/>
      </c>
    </row>
    <row r="679" spans="1:68" x14ac:dyDescent="0.45">
      <c r="A679" s="14" t="str">
        <f>'Set Schedules Here'!A1356</f>
        <v>land forest management</v>
      </c>
      <c r="B679" s="12" t="str">
        <f>IF(ISBLANK('Set Schedules Here'!C1356),"",'Set Schedules Here'!C1356)</f>
        <v/>
      </c>
      <c r="C679" s="12" t="str">
        <f>IF(ISBLANK('Set Schedules Here'!D1356),"",'Set Schedules Here'!D1356)</f>
        <v/>
      </c>
      <c r="D679" s="18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2050</v>
      </c>
      <c r="J679" s="12">
        <f>IF(ISBLANK('Set Schedules Here'!H1357),"",ROUND('Set Schedules Here'!H1357,rounding_decimal_places))</f>
        <v>1</v>
      </c>
      <c r="K679" s="12" t="str">
        <f>IF(ISBLANK('Set Schedules Here'!I1356),"",ROUND('Set Schedules Here'!I1356,rounding_decimal_places))</f>
        <v/>
      </c>
      <c r="L679" s="12" t="str">
        <f>IF(ISBLANK('Set Schedules Here'!I1357),"",ROUND('Set Schedules Here'!I1357,rounding_decimal_places))</f>
        <v/>
      </c>
      <c r="M679" s="12" t="str">
        <f>IF(ISBLANK('Set Schedules Here'!J1356),"",ROUND('Set Schedules Here'!J1356,rounding_decimal_places))</f>
        <v/>
      </c>
      <c r="N679" s="12" t="str">
        <f>IF(ISBLANK('Set Schedules Here'!J1357),"",ROUND('Set Schedules Here'!J1357,rounding_decimal_places))</f>
        <v/>
      </c>
      <c r="O679" s="12" t="str">
        <f>IF(ISBLANK('Set Schedules Here'!K1356),"",ROUND('Set Schedules Here'!K1356,rounding_decimal_places))</f>
        <v/>
      </c>
      <c r="P679" s="12" t="str">
        <f>IF(ISBLANK('Set Schedules Here'!K1357),"",ROUND('Set Schedules Here'!K1357,rounding_decimal_places))</f>
        <v/>
      </c>
      <c r="Q679" s="12" t="str">
        <f>IF(ISBLANK('Set Schedules Here'!L1356),"",ROUND('Set Schedules Here'!L1356,rounding_decimal_places))</f>
        <v/>
      </c>
      <c r="R679" s="12" t="str">
        <f>IF(ISBLANK('Set Schedules Here'!L1357),"",ROUND('Set Schedules Here'!L1357,rounding_decimal_places))</f>
        <v/>
      </c>
      <c r="S679" s="12" t="str">
        <f>IF(ISBLANK('Set Schedules Here'!M1356),"",ROUND('Set Schedules Here'!M1356,rounding_decimal_places))</f>
        <v/>
      </c>
      <c r="T679" s="12" t="str">
        <f>IF(ISBLANK('Set Schedules Here'!M1357),"",ROUND('Set Schedules Here'!M1357,rounding_decimal_places))</f>
        <v/>
      </c>
      <c r="U679" s="12" t="str">
        <f>IF(ISBLANK('Set Schedules Here'!N1356),"",ROUND('Set Schedules Here'!N1356,rounding_decimal_places))</f>
        <v/>
      </c>
      <c r="V679" s="12" t="str">
        <f>IF(ISBLANK('Set Schedules Here'!N1357),"",ROUND('Set Schedules Here'!N1357,rounding_decimal_places))</f>
        <v/>
      </c>
      <c r="W679" s="12" t="str">
        <f>IF(ISBLANK('Set Schedules Here'!O1356),"",ROUND('Set Schedules Here'!O1356,rounding_decimal_places))</f>
        <v/>
      </c>
      <c r="X679" s="12" t="str">
        <f>IF(ISBLANK('Set Schedules Here'!O1357),"",ROUND('Set Schedules Here'!O1357,rounding_decimal_places))</f>
        <v/>
      </c>
      <c r="Y679" s="12" t="str">
        <f>IF(ISBLANK('Set Schedules Here'!P1356),"",ROUND('Set Schedules Here'!P1356,rounding_decimal_places))</f>
        <v/>
      </c>
      <c r="Z679" s="12" t="str">
        <f>IF(ISBLANK('Set Schedules Here'!P1357),"",ROUND('Set Schedules Here'!P1357,rounding_decimal_places))</f>
        <v/>
      </c>
      <c r="AA679" s="12" t="str">
        <f>IF(ISBLANK('Set Schedules Here'!Q1356),"",ROUND('Set Schedules Here'!Q1356,rounding_decimal_places))</f>
        <v/>
      </c>
      <c r="AB679" s="12" t="str">
        <f>IF(ISBLANK('Set Schedules Here'!Q1357),"",ROUND('Set Schedules Here'!Q1357,rounding_decimal_places))</f>
        <v/>
      </c>
      <c r="AC679" s="12" t="str">
        <f>IF(ISBLANK('Set Schedules Here'!R1356),"",ROUND('Set Schedules Here'!R1356,rounding_decimal_places))</f>
        <v/>
      </c>
      <c r="AD679" s="12" t="str">
        <f>IF(ISBLANK('Set Schedules Here'!R1357),"",ROUND('Set Schedules Here'!R1357,rounding_decimal_places))</f>
        <v/>
      </c>
      <c r="AE679" s="12" t="str">
        <f>IF(ISBLANK('Set Schedules Here'!S1356),"",ROUND('Set Schedules Here'!S1356,rounding_decimal_places))</f>
        <v/>
      </c>
      <c r="AF679" s="12" t="str">
        <f>IF(ISBLANK('Set Schedules Here'!S1357),"",ROUND('Set Schedules Here'!S1357,rounding_decimal_places))</f>
        <v/>
      </c>
      <c r="AG679" s="12" t="str">
        <f>IF(ISBLANK('Set Schedules Here'!T1356),"",ROUND('Set Schedules Here'!T1356,rounding_decimal_places))</f>
        <v/>
      </c>
      <c r="AH679" s="12" t="str">
        <f>IF(ISBLANK('Set Schedules Here'!T1357),"",ROUND('Set Schedules Here'!T1357,rounding_decimal_places))</f>
        <v/>
      </c>
      <c r="AI679" s="12" t="str">
        <f>IF(ISBLANK('Set Schedules Here'!U1356),"",ROUND('Set Schedules Here'!U1356,rounding_decimal_places))</f>
        <v/>
      </c>
      <c r="AJ679" s="12" t="str">
        <f>IF(ISBLANK('Set Schedules Here'!U1357),"",ROUND('Set Schedules Here'!U1357,rounding_decimal_places))</f>
        <v/>
      </c>
      <c r="AK679" s="12" t="str">
        <f>IF(ISBLANK('Set Schedules Here'!V1356),"",ROUND('Set Schedules Here'!V1356,rounding_decimal_places))</f>
        <v/>
      </c>
      <c r="AL679" s="12" t="str">
        <f>IF(ISBLANK('Set Schedules Here'!V1357),"",ROUND('Set Schedules Here'!V1357,rounding_decimal_places))</f>
        <v/>
      </c>
      <c r="AM679" s="12" t="str">
        <f>IF(ISBLANK('Set Schedules Here'!W1356),"",ROUND('Set Schedules Here'!W1356,rounding_decimal_places))</f>
        <v/>
      </c>
      <c r="AN679" s="12" t="str">
        <f>IF(ISBLANK('Set Schedules Here'!W1357),"",ROUND('Set Schedules Here'!W1357,rounding_decimal_places))</f>
        <v/>
      </c>
      <c r="AO679" s="12" t="str">
        <f>IF(ISBLANK('Set Schedules Here'!X1356),"",ROUND('Set Schedules Here'!X1356,rounding_decimal_places))</f>
        <v/>
      </c>
      <c r="AP679" s="12" t="str">
        <f>IF(ISBLANK('Set Schedules Here'!X1357),"",ROUND('Set Schedules Here'!X1357,rounding_decimal_places))</f>
        <v/>
      </c>
      <c r="AQ679" s="12" t="str">
        <f>IF(ISBLANK('Set Schedules Here'!Y1356),"",ROUND('Set Schedules Here'!Y1356,rounding_decimal_places))</f>
        <v/>
      </c>
      <c r="AR679" s="12" t="str">
        <f>IF(ISBLANK('Set Schedules Here'!Y1357),"",ROUND('Set Schedules Here'!Y1357,rounding_decimal_places))</f>
        <v/>
      </c>
      <c r="AS679" s="12" t="str">
        <f>IF(ISBLANK('Set Schedules Here'!Z1356),"",ROUND('Set Schedules Here'!Z1356,rounding_decimal_places))</f>
        <v/>
      </c>
      <c r="AT679" s="12" t="str">
        <f>IF(ISBLANK('Set Schedules Here'!Z1357),"",ROUND('Set Schedules Here'!Z1357,rounding_decimal_places))</f>
        <v/>
      </c>
      <c r="AU679" s="12" t="str">
        <f>IF(ISBLANK('Set Schedules Here'!AA1356),"",ROUND('Set Schedules Here'!AA1356,rounding_decimal_places))</f>
        <v/>
      </c>
      <c r="AV679" s="12" t="str">
        <f>IF(ISBLANK('Set Schedules Here'!AA1357),"",ROUND('Set Schedules Here'!AA1357,rounding_decimal_places))</f>
        <v/>
      </c>
      <c r="AW679" s="12" t="str">
        <f>IF(ISBLANK('Set Schedules Here'!AB1356),"",ROUND('Set Schedules Here'!AB1356,rounding_decimal_places))</f>
        <v/>
      </c>
      <c r="AX679" s="12" t="str">
        <f>IF(ISBLANK('Set Schedules Here'!AB1357),"",ROUND('Set Schedules Here'!AB1357,rounding_decimal_places))</f>
        <v/>
      </c>
      <c r="AY679" s="12" t="str">
        <f>IF(ISBLANK('Set Schedules Here'!AC1356),"",ROUND('Set Schedules Here'!AC1356,rounding_decimal_places))</f>
        <v/>
      </c>
      <c r="AZ679" s="12" t="str">
        <f>IF(ISBLANK('Set Schedules Here'!AC1357),"",ROUND('Set Schedules Here'!AC1357,rounding_decimal_places))</f>
        <v/>
      </c>
      <c r="BA679" s="12" t="str">
        <f>IF(ISBLANK('Set Schedules Here'!AD1356),"",ROUND('Set Schedules Here'!AD1356,rounding_decimal_places))</f>
        <v/>
      </c>
      <c r="BB679" s="12" t="str">
        <f>IF(ISBLANK('Set Schedules Here'!AD1357),"",ROUND('Set Schedules Here'!AD1357,rounding_decimal_places))</f>
        <v/>
      </c>
      <c r="BC679" s="12" t="str">
        <f>IF(ISBLANK('Set Schedules Here'!AE1356),"",ROUND('Set Schedules Here'!AE1356,rounding_decimal_places))</f>
        <v/>
      </c>
      <c r="BD679" s="12" t="str">
        <f>IF(ISBLANK('Set Schedules Here'!AE1357),"",ROUND('Set Schedules Here'!AE1357,rounding_decimal_places))</f>
        <v/>
      </c>
      <c r="BE679" s="12" t="str">
        <f>IF(ISBLANK('Set Schedules Here'!AF1356),"",ROUND('Set Schedules Here'!AF1356,rounding_decimal_places))</f>
        <v/>
      </c>
      <c r="BF679" s="12" t="str">
        <f>IF(ISBLANK('Set Schedules Here'!AF1357),"",ROUND('Set Schedules Here'!AF1357,rounding_decimal_places))</f>
        <v/>
      </c>
      <c r="BG679" s="12" t="str">
        <f>IF(ISBLANK('Set Schedules Here'!AG1356),"",ROUND('Set Schedules Here'!AG1356,rounding_decimal_places))</f>
        <v/>
      </c>
      <c r="BH679" s="12" t="str">
        <f>IF(ISBLANK('Set Schedules Here'!AG1357),"",ROUND('Set Schedules Here'!AG1357,rounding_decimal_places))</f>
        <v/>
      </c>
      <c r="BI679" s="12" t="str">
        <f>IF(ISBLANK('Set Schedules Here'!AH1356),"",ROUND('Set Schedules Here'!AH1356,rounding_decimal_places))</f>
        <v/>
      </c>
      <c r="BJ679" s="12" t="str">
        <f>IF(ISBLANK('Set Schedules Here'!AH1357),"",ROUND('Set Schedules Here'!AH1357,rounding_decimal_places))</f>
        <v/>
      </c>
      <c r="BK679" s="12" t="str">
        <f>IF(ISBLANK('Set Schedules Here'!AI1356),"",ROUND('Set Schedules Here'!AI1356,rounding_decimal_places))</f>
        <v/>
      </c>
      <c r="BL679" s="12" t="str">
        <f>IF(ISBLANK('Set Schedules Here'!AI1357),"",ROUND('Set Schedules Here'!AI1357,rounding_decimal_places))</f>
        <v/>
      </c>
      <c r="BM679" s="12" t="str">
        <f>IF(ISBLANK('Set Schedules Here'!AJ1356),"",ROUND('Set Schedules Here'!AJ1356,rounding_decimal_places))</f>
        <v/>
      </c>
      <c r="BN679" s="12" t="str">
        <f>IF(ISBLANK('Set Schedules Here'!AJ1357),"",ROUND('Set Schedules Here'!AJ1357,rounding_decimal_places))</f>
        <v/>
      </c>
      <c r="BO679" s="12" t="str">
        <f>IF(ISBLANK('Set Schedules Here'!AK1356),"",ROUND('Set Schedules Here'!AK1356,rounding_decimal_places))</f>
        <v/>
      </c>
      <c r="BP679" s="18" t="str">
        <f>IF(ISBLANK('Set Schedules Here'!AK1357),"",ROUND('Set Schedules Here'!AK1357,rounding_decimal_places))</f>
        <v/>
      </c>
    </row>
    <row r="680" spans="1:68" x14ac:dyDescent="0.45">
      <c r="A680" s="14" t="str">
        <f>'Set Schedules Here'!A1358</f>
        <v>land avoid deforestation</v>
      </c>
      <c r="B680" s="12" t="str">
        <f>IF(ISBLANK('Set Schedules Here'!C1358),"",'Set Schedules Here'!C1358)</f>
        <v/>
      </c>
      <c r="C680" s="12" t="str">
        <f>IF(ISBLANK('Set Schedules Here'!D1358),"",'Set Schedules Here'!D1358)</f>
        <v/>
      </c>
      <c r="D680" s="18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2050</v>
      </c>
      <c r="J680" s="12">
        <f>IF(ISBLANK('Set Schedules Here'!H1359),"",ROUND('Set Schedules Here'!H1359,rounding_decimal_places))</f>
        <v>1</v>
      </c>
      <c r="K680" s="12" t="str">
        <f>IF(ISBLANK('Set Schedules Here'!I1358),"",ROUND('Set Schedules Here'!I1358,rounding_decimal_places))</f>
        <v/>
      </c>
      <c r="L680" s="12" t="str">
        <f>IF(ISBLANK('Set Schedules Here'!I1359),"",ROUND('Set Schedules Here'!I1359,rounding_decimal_places))</f>
        <v/>
      </c>
      <c r="M680" s="12" t="str">
        <f>IF(ISBLANK('Set Schedules Here'!J1358),"",ROUND('Set Schedules Here'!J1358,rounding_decimal_places))</f>
        <v/>
      </c>
      <c r="N680" s="12" t="str">
        <f>IF(ISBLANK('Set Schedules Here'!J1359),"",ROUND('Set Schedules Here'!J1359,rounding_decimal_places))</f>
        <v/>
      </c>
      <c r="O680" s="12" t="str">
        <f>IF(ISBLANK('Set Schedules Here'!K1358),"",ROUND('Set Schedules Here'!K1358,rounding_decimal_places))</f>
        <v/>
      </c>
      <c r="P680" s="12" t="str">
        <f>IF(ISBLANK('Set Schedules Here'!K1359),"",ROUND('Set Schedules Here'!K1359,rounding_decimal_places))</f>
        <v/>
      </c>
      <c r="Q680" s="12" t="str">
        <f>IF(ISBLANK('Set Schedules Here'!L1358),"",ROUND('Set Schedules Here'!L1358,rounding_decimal_places))</f>
        <v/>
      </c>
      <c r="R680" s="12" t="str">
        <f>IF(ISBLANK('Set Schedules Here'!L1359),"",ROUND('Set Schedules Here'!L1359,rounding_decimal_places))</f>
        <v/>
      </c>
      <c r="S680" s="12" t="str">
        <f>IF(ISBLANK('Set Schedules Here'!M1358),"",ROUND('Set Schedules Here'!M1358,rounding_decimal_places))</f>
        <v/>
      </c>
      <c r="T680" s="12" t="str">
        <f>IF(ISBLANK('Set Schedules Here'!M1359),"",ROUND('Set Schedules Here'!M1359,rounding_decimal_places))</f>
        <v/>
      </c>
      <c r="U680" s="12" t="str">
        <f>IF(ISBLANK('Set Schedules Here'!N1358),"",ROUND('Set Schedules Here'!N1358,rounding_decimal_places))</f>
        <v/>
      </c>
      <c r="V680" s="12" t="str">
        <f>IF(ISBLANK('Set Schedules Here'!N1359),"",ROUND('Set Schedules Here'!N1359,rounding_decimal_places))</f>
        <v/>
      </c>
      <c r="W680" s="12" t="str">
        <f>IF(ISBLANK('Set Schedules Here'!O1358),"",ROUND('Set Schedules Here'!O1358,rounding_decimal_places))</f>
        <v/>
      </c>
      <c r="X680" s="12" t="str">
        <f>IF(ISBLANK('Set Schedules Here'!O1359),"",ROUND('Set Schedules Here'!O1359,rounding_decimal_places))</f>
        <v/>
      </c>
      <c r="Y680" s="12" t="str">
        <f>IF(ISBLANK('Set Schedules Here'!P1358),"",ROUND('Set Schedules Here'!P1358,rounding_decimal_places))</f>
        <v/>
      </c>
      <c r="Z680" s="12" t="str">
        <f>IF(ISBLANK('Set Schedules Here'!P1359),"",ROUND('Set Schedules Here'!P1359,rounding_decimal_places))</f>
        <v/>
      </c>
      <c r="AA680" s="12" t="str">
        <f>IF(ISBLANK('Set Schedules Here'!Q1358),"",ROUND('Set Schedules Here'!Q1358,rounding_decimal_places))</f>
        <v/>
      </c>
      <c r="AB680" s="12" t="str">
        <f>IF(ISBLANK('Set Schedules Here'!Q1359),"",ROUND('Set Schedules Here'!Q1359,rounding_decimal_places))</f>
        <v/>
      </c>
      <c r="AC680" s="12" t="str">
        <f>IF(ISBLANK('Set Schedules Here'!R1358),"",ROUND('Set Schedules Here'!R1358,rounding_decimal_places))</f>
        <v/>
      </c>
      <c r="AD680" s="12" t="str">
        <f>IF(ISBLANK('Set Schedules Here'!R1359),"",ROUND('Set Schedules Here'!R1359,rounding_decimal_places))</f>
        <v/>
      </c>
      <c r="AE680" s="12" t="str">
        <f>IF(ISBLANK('Set Schedules Here'!S1358),"",ROUND('Set Schedules Here'!S1358,rounding_decimal_places))</f>
        <v/>
      </c>
      <c r="AF680" s="12" t="str">
        <f>IF(ISBLANK('Set Schedules Here'!S1359),"",ROUND('Set Schedules Here'!S1359,rounding_decimal_places))</f>
        <v/>
      </c>
      <c r="AG680" s="12" t="str">
        <f>IF(ISBLANK('Set Schedules Here'!T1358),"",ROUND('Set Schedules Here'!T1358,rounding_decimal_places))</f>
        <v/>
      </c>
      <c r="AH680" s="12" t="str">
        <f>IF(ISBLANK('Set Schedules Here'!T1359),"",ROUND('Set Schedules Here'!T1359,rounding_decimal_places))</f>
        <v/>
      </c>
      <c r="AI680" s="12" t="str">
        <f>IF(ISBLANK('Set Schedules Here'!U1358),"",ROUND('Set Schedules Here'!U1358,rounding_decimal_places))</f>
        <v/>
      </c>
      <c r="AJ680" s="12" t="str">
        <f>IF(ISBLANK('Set Schedules Here'!U1359),"",ROUND('Set Schedules Here'!U1359,rounding_decimal_places))</f>
        <v/>
      </c>
      <c r="AK680" s="12" t="str">
        <f>IF(ISBLANK('Set Schedules Here'!V1358),"",ROUND('Set Schedules Here'!V1358,rounding_decimal_places))</f>
        <v/>
      </c>
      <c r="AL680" s="12" t="str">
        <f>IF(ISBLANK('Set Schedules Here'!V1359),"",ROUND('Set Schedules Here'!V1359,rounding_decimal_places))</f>
        <v/>
      </c>
      <c r="AM680" s="12" t="str">
        <f>IF(ISBLANK('Set Schedules Here'!W1358),"",ROUND('Set Schedules Here'!W1358,rounding_decimal_places))</f>
        <v/>
      </c>
      <c r="AN680" s="12" t="str">
        <f>IF(ISBLANK('Set Schedules Here'!W1359),"",ROUND('Set Schedules Here'!W1359,rounding_decimal_places))</f>
        <v/>
      </c>
      <c r="AO680" s="12" t="str">
        <f>IF(ISBLANK('Set Schedules Here'!X1358),"",ROUND('Set Schedules Here'!X1358,rounding_decimal_places))</f>
        <v/>
      </c>
      <c r="AP680" s="12" t="str">
        <f>IF(ISBLANK('Set Schedules Here'!X1359),"",ROUND('Set Schedules Here'!X1359,rounding_decimal_places))</f>
        <v/>
      </c>
      <c r="AQ680" s="12" t="str">
        <f>IF(ISBLANK('Set Schedules Here'!Y1358),"",ROUND('Set Schedules Here'!Y1358,rounding_decimal_places))</f>
        <v/>
      </c>
      <c r="AR680" s="12" t="str">
        <f>IF(ISBLANK('Set Schedules Here'!Y1359),"",ROUND('Set Schedules Here'!Y1359,rounding_decimal_places))</f>
        <v/>
      </c>
      <c r="AS680" s="12" t="str">
        <f>IF(ISBLANK('Set Schedules Here'!Z1358),"",ROUND('Set Schedules Here'!Z1358,rounding_decimal_places))</f>
        <v/>
      </c>
      <c r="AT680" s="12" t="str">
        <f>IF(ISBLANK('Set Schedules Here'!Z1359),"",ROUND('Set Schedules Here'!Z1359,rounding_decimal_places))</f>
        <v/>
      </c>
      <c r="AU680" s="12" t="str">
        <f>IF(ISBLANK('Set Schedules Here'!AA1358),"",ROUND('Set Schedules Here'!AA1358,rounding_decimal_places))</f>
        <v/>
      </c>
      <c r="AV680" s="12" t="str">
        <f>IF(ISBLANK('Set Schedules Here'!AA1359),"",ROUND('Set Schedules Here'!AA1359,rounding_decimal_places))</f>
        <v/>
      </c>
      <c r="AW680" s="12" t="str">
        <f>IF(ISBLANK('Set Schedules Here'!AB1358),"",ROUND('Set Schedules Here'!AB1358,rounding_decimal_places))</f>
        <v/>
      </c>
      <c r="AX680" s="12" t="str">
        <f>IF(ISBLANK('Set Schedules Here'!AB1359),"",ROUND('Set Schedules Here'!AB1359,rounding_decimal_places))</f>
        <v/>
      </c>
      <c r="AY680" s="12" t="str">
        <f>IF(ISBLANK('Set Schedules Here'!AC1358),"",ROUND('Set Schedules Here'!AC1358,rounding_decimal_places))</f>
        <v/>
      </c>
      <c r="AZ680" s="12" t="str">
        <f>IF(ISBLANK('Set Schedules Here'!AC1359),"",ROUND('Set Schedules Here'!AC1359,rounding_decimal_places))</f>
        <v/>
      </c>
      <c r="BA680" s="12" t="str">
        <f>IF(ISBLANK('Set Schedules Here'!AD1358),"",ROUND('Set Schedules Here'!AD1358,rounding_decimal_places))</f>
        <v/>
      </c>
      <c r="BB680" s="12" t="str">
        <f>IF(ISBLANK('Set Schedules Here'!AD1359),"",ROUND('Set Schedules Here'!AD1359,rounding_decimal_places))</f>
        <v/>
      </c>
      <c r="BC680" s="12" t="str">
        <f>IF(ISBLANK('Set Schedules Here'!AE1358),"",ROUND('Set Schedules Here'!AE1358,rounding_decimal_places))</f>
        <v/>
      </c>
      <c r="BD680" s="12" t="str">
        <f>IF(ISBLANK('Set Schedules Here'!AE1359),"",ROUND('Set Schedules Here'!AE1359,rounding_decimal_places))</f>
        <v/>
      </c>
      <c r="BE680" s="12" t="str">
        <f>IF(ISBLANK('Set Schedules Here'!AF1358),"",ROUND('Set Schedules Here'!AF1358,rounding_decimal_places))</f>
        <v/>
      </c>
      <c r="BF680" s="12" t="str">
        <f>IF(ISBLANK('Set Schedules Here'!AF1359),"",ROUND('Set Schedules Here'!AF1359,rounding_decimal_places))</f>
        <v/>
      </c>
      <c r="BG680" s="12" t="str">
        <f>IF(ISBLANK('Set Schedules Here'!AG1358),"",ROUND('Set Schedules Here'!AG1358,rounding_decimal_places))</f>
        <v/>
      </c>
      <c r="BH680" s="12" t="str">
        <f>IF(ISBLANK('Set Schedules Here'!AG1359),"",ROUND('Set Schedules Here'!AG1359,rounding_decimal_places))</f>
        <v/>
      </c>
      <c r="BI680" s="12" t="str">
        <f>IF(ISBLANK('Set Schedules Here'!AH1358),"",ROUND('Set Schedules Here'!AH1358,rounding_decimal_places))</f>
        <v/>
      </c>
      <c r="BJ680" s="12" t="str">
        <f>IF(ISBLANK('Set Schedules Here'!AH1359),"",ROUND('Set Schedules Here'!AH1359,rounding_decimal_places))</f>
        <v/>
      </c>
      <c r="BK680" s="12" t="str">
        <f>IF(ISBLANK('Set Schedules Here'!AI1358),"",ROUND('Set Schedules Here'!AI1358,rounding_decimal_places))</f>
        <v/>
      </c>
      <c r="BL680" s="12" t="str">
        <f>IF(ISBLANK('Set Schedules Here'!AI1359),"",ROUND('Set Schedules Here'!AI1359,rounding_decimal_places))</f>
        <v/>
      </c>
      <c r="BM680" s="12" t="str">
        <f>IF(ISBLANK('Set Schedules Here'!AJ1358),"",ROUND('Set Schedules Here'!AJ1358,rounding_decimal_places))</f>
        <v/>
      </c>
      <c r="BN680" s="12" t="str">
        <f>IF(ISBLANK('Set Schedules Here'!AJ1359),"",ROUND('Set Schedules Here'!AJ1359,rounding_decimal_places))</f>
        <v/>
      </c>
      <c r="BO680" s="12" t="str">
        <f>IF(ISBLANK('Set Schedules Here'!AK1358),"",ROUND('Set Schedules Here'!AK1358,rounding_decimal_places))</f>
        <v/>
      </c>
      <c r="BP680" s="18" t="str">
        <f>IF(ISBLANK('Set Schedules Here'!AK1359),"",ROUND('Set Schedules Here'!AK1359,rounding_decimal_places))</f>
        <v/>
      </c>
    </row>
    <row r="681" spans="1:68" x14ac:dyDescent="0.45">
      <c r="A681" s="14" t="str">
        <f>'Set Schedules Here'!A1360</f>
        <v>land peatland restoration</v>
      </c>
      <c r="B681" s="12" t="str">
        <f>IF(ISBLANK('Set Schedules Here'!C1360),"",'Set Schedules Here'!C1360)</f>
        <v/>
      </c>
      <c r="C681" s="12" t="str">
        <f>IF(ISBLANK('Set Schedules Here'!D1360),"",'Set Schedules Here'!D1360)</f>
        <v/>
      </c>
      <c r="D681" s="18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1</v>
      </c>
      <c r="K681" s="12">
        <f>IF(ISBLANK('Set Schedules Here'!I1360),"",ROUND('Set Schedules Here'!I1360,rounding_decimal_places))</f>
        <v>2050</v>
      </c>
      <c r="L681" s="12">
        <f>IF(ISBLANK('Set Schedules Here'!I1361),"",ROUND('Set Schedules Here'!I1361,rounding_decimal_places))</f>
        <v>1</v>
      </c>
      <c r="M681" s="12" t="str">
        <f>IF(ISBLANK('Set Schedules Here'!J1360),"",ROUND('Set Schedules Here'!J1360,rounding_decimal_places))</f>
        <v/>
      </c>
      <c r="N681" s="12" t="str">
        <f>IF(ISBLANK('Set Schedules Here'!J1361),"",ROUND('Set Schedules Here'!J1361,rounding_decimal_places))</f>
        <v/>
      </c>
      <c r="O681" s="12" t="str">
        <f>IF(ISBLANK('Set Schedules Here'!K1360),"",ROUND('Set Schedules Here'!K1360,rounding_decimal_places))</f>
        <v/>
      </c>
      <c r="P681" s="12" t="str">
        <f>IF(ISBLANK('Set Schedules Here'!K1361),"",ROUND('Set Schedules Here'!K1361,rounding_decimal_places))</f>
        <v/>
      </c>
      <c r="Q681" s="12" t="str">
        <f>IF(ISBLANK('Set Schedules Here'!L1360),"",ROUND('Set Schedules Here'!L1360,rounding_decimal_places))</f>
        <v/>
      </c>
      <c r="R681" s="12" t="str">
        <f>IF(ISBLANK('Set Schedules Here'!L1361),"",ROUND('Set Schedules Here'!L1361,rounding_decimal_places))</f>
        <v/>
      </c>
      <c r="S681" s="12" t="str">
        <f>IF(ISBLANK('Set Schedules Here'!M1360),"",ROUND('Set Schedules Here'!M1360,rounding_decimal_places))</f>
        <v/>
      </c>
      <c r="T681" s="12" t="str">
        <f>IF(ISBLANK('Set Schedules Here'!M1361),"",ROUND('Set Schedules Here'!M1361,rounding_decimal_places))</f>
        <v/>
      </c>
      <c r="U681" s="12" t="str">
        <f>IF(ISBLANK('Set Schedules Here'!N1360),"",ROUND('Set Schedules Here'!N1360,rounding_decimal_places))</f>
        <v/>
      </c>
      <c r="V681" s="12" t="str">
        <f>IF(ISBLANK('Set Schedules Here'!N1361),"",ROUND('Set Schedules Here'!N1361,rounding_decimal_places))</f>
        <v/>
      </c>
      <c r="W681" s="12" t="str">
        <f>IF(ISBLANK('Set Schedules Here'!O1360),"",ROUND('Set Schedules Here'!O1360,rounding_decimal_places))</f>
        <v/>
      </c>
      <c r="X681" s="12" t="str">
        <f>IF(ISBLANK('Set Schedules Here'!O1361),"",ROUND('Set Schedules Here'!O1361,rounding_decimal_places))</f>
        <v/>
      </c>
      <c r="Y681" s="12" t="str">
        <f>IF(ISBLANK('Set Schedules Here'!P1360),"",ROUND('Set Schedules Here'!P1360,rounding_decimal_places))</f>
        <v/>
      </c>
      <c r="Z681" s="12" t="str">
        <f>IF(ISBLANK('Set Schedules Here'!P1361),"",ROUND('Set Schedules Here'!P1361,rounding_decimal_places))</f>
        <v/>
      </c>
      <c r="AA681" s="12" t="str">
        <f>IF(ISBLANK('Set Schedules Here'!Q1360),"",ROUND('Set Schedules Here'!Q1360,rounding_decimal_places))</f>
        <v/>
      </c>
      <c r="AB681" s="12" t="str">
        <f>IF(ISBLANK('Set Schedules Here'!Q1361),"",ROUND('Set Schedules Here'!Q1361,rounding_decimal_places))</f>
        <v/>
      </c>
      <c r="AC681" s="12" t="str">
        <f>IF(ISBLANK('Set Schedules Here'!R1360),"",ROUND('Set Schedules Here'!R1360,rounding_decimal_places))</f>
        <v/>
      </c>
      <c r="AD681" s="12" t="str">
        <f>IF(ISBLANK('Set Schedules Here'!R1361),"",ROUND('Set Schedules Here'!R1361,rounding_decimal_places))</f>
        <v/>
      </c>
      <c r="AE681" s="12" t="str">
        <f>IF(ISBLANK('Set Schedules Here'!S1360),"",ROUND('Set Schedules Here'!S1360,rounding_decimal_places))</f>
        <v/>
      </c>
      <c r="AF681" s="12" t="str">
        <f>IF(ISBLANK('Set Schedules Here'!S1361),"",ROUND('Set Schedules Here'!S1361,rounding_decimal_places))</f>
        <v/>
      </c>
      <c r="AG681" s="12" t="str">
        <f>IF(ISBLANK('Set Schedules Here'!T1360),"",ROUND('Set Schedules Here'!T1360,rounding_decimal_places))</f>
        <v/>
      </c>
      <c r="AH681" s="12" t="str">
        <f>IF(ISBLANK('Set Schedules Here'!T1361),"",ROUND('Set Schedules Here'!T1361,rounding_decimal_places))</f>
        <v/>
      </c>
      <c r="AI681" s="12" t="str">
        <f>IF(ISBLANK('Set Schedules Here'!U1360),"",ROUND('Set Schedules Here'!U1360,rounding_decimal_places))</f>
        <v/>
      </c>
      <c r="AJ681" s="12" t="str">
        <f>IF(ISBLANK('Set Schedules Here'!U1361),"",ROUND('Set Schedules Here'!U1361,rounding_decimal_places))</f>
        <v/>
      </c>
      <c r="AK681" s="12" t="str">
        <f>IF(ISBLANK('Set Schedules Here'!V1360),"",ROUND('Set Schedules Here'!V1360,rounding_decimal_places))</f>
        <v/>
      </c>
      <c r="AL681" s="12" t="str">
        <f>IF(ISBLANK('Set Schedules Here'!V1361),"",ROUND('Set Schedules Here'!V1361,rounding_decimal_places))</f>
        <v/>
      </c>
      <c r="AM681" s="12" t="str">
        <f>IF(ISBLANK('Set Schedules Here'!W1360),"",ROUND('Set Schedules Here'!W1360,rounding_decimal_places))</f>
        <v/>
      </c>
      <c r="AN681" s="12" t="str">
        <f>IF(ISBLANK('Set Schedules Here'!W1361),"",ROUND('Set Schedules Here'!W1361,rounding_decimal_places))</f>
        <v/>
      </c>
      <c r="AO681" s="12" t="str">
        <f>IF(ISBLANK('Set Schedules Here'!X1360),"",ROUND('Set Schedules Here'!X1360,rounding_decimal_places))</f>
        <v/>
      </c>
      <c r="AP681" s="12" t="str">
        <f>IF(ISBLANK('Set Schedules Here'!X1361),"",ROUND('Set Schedules Here'!X1361,rounding_decimal_places))</f>
        <v/>
      </c>
      <c r="AQ681" s="12" t="str">
        <f>IF(ISBLANK('Set Schedules Here'!Y1360),"",ROUND('Set Schedules Here'!Y1360,rounding_decimal_places))</f>
        <v/>
      </c>
      <c r="AR681" s="12" t="str">
        <f>IF(ISBLANK('Set Schedules Here'!Y1361),"",ROUND('Set Schedules Here'!Y1361,rounding_decimal_places))</f>
        <v/>
      </c>
      <c r="AS681" s="12" t="str">
        <f>IF(ISBLANK('Set Schedules Here'!Z1360),"",ROUND('Set Schedules Here'!Z1360,rounding_decimal_places))</f>
        <v/>
      </c>
      <c r="AT681" s="12" t="str">
        <f>IF(ISBLANK('Set Schedules Here'!Z1361),"",ROUND('Set Schedules Here'!Z1361,rounding_decimal_places))</f>
        <v/>
      </c>
      <c r="AU681" s="12" t="str">
        <f>IF(ISBLANK('Set Schedules Here'!AA1360),"",ROUND('Set Schedules Here'!AA1360,rounding_decimal_places))</f>
        <v/>
      </c>
      <c r="AV681" s="12" t="str">
        <f>IF(ISBLANK('Set Schedules Here'!AA1361),"",ROUND('Set Schedules Here'!AA1361,rounding_decimal_places))</f>
        <v/>
      </c>
      <c r="AW681" s="12" t="str">
        <f>IF(ISBLANK('Set Schedules Here'!AB1360),"",ROUND('Set Schedules Here'!AB1360,rounding_decimal_places))</f>
        <v/>
      </c>
      <c r="AX681" s="12" t="str">
        <f>IF(ISBLANK('Set Schedules Here'!AB1361),"",ROUND('Set Schedules Here'!AB1361,rounding_decimal_places))</f>
        <v/>
      </c>
      <c r="AY681" s="12" t="str">
        <f>IF(ISBLANK('Set Schedules Here'!AC1360),"",ROUND('Set Schedules Here'!AC1360,rounding_decimal_places))</f>
        <v/>
      </c>
      <c r="AZ681" s="12" t="str">
        <f>IF(ISBLANK('Set Schedules Here'!AC1361),"",ROUND('Set Schedules Here'!AC1361,rounding_decimal_places))</f>
        <v/>
      </c>
      <c r="BA681" s="12" t="str">
        <f>IF(ISBLANK('Set Schedules Here'!AD1360),"",ROUND('Set Schedules Here'!AD1360,rounding_decimal_places))</f>
        <v/>
      </c>
      <c r="BB681" s="12" t="str">
        <f>IF(ISBLANK('Set Schedules Here'!AD1361),"",ROUND('Set Schedules Here'!AD1361,rounding_decimal_places))</f>
        <v/>
      </c>
      <c r="BC681" s="12" t="str">
        <f>IF(ISBLANK('Set Schedules Here'!AE1360),"",ROUND('Set Schedules Here'!AE1360,rounding_decimal_places))</f>
        <v/>
      </c>
      <c r="BD681" s="12" t="str">
        <f>IF(ISBLANK('Set Schedules Here'!AE1361),"",ROUND('Set Schedules Here'!AE1361,rounding_decimal_places))</f>
        <v/>
      </c>
      <c r="BE681" s="12" t="str">
        <f>IF(ISBLANK('Set Schedules Here'!AF1360),"",ROUND('Set Schedules Here'!AF1360,rounding_decimal_places))</f>
        <v/>
      </c>
      <c r="BF681" s="12" t="str">
        <f>IF(ISBLANK('Set Schedules Here'!AF1361),"",ROUND('Set Schedules Here'!AF1361,rounding_decimal_places))</f>
        <v/>
      </c>
      <c r="BG681" s="12" t="str">
        <f>IF(ISBLANK('Set Schedules Here'!AG1360),"",ROUND('Set Schedules Here'!AG1360,rounding_decimal_places))</f>
        <v/>
      </c>
      <c r="BH681" s="12" t="str">
        <f>IF(ISBLANK('Set Schedules Here'!AG1361),"",ROUND('Set Schedules Here'!AG1361,rounding_decimal_places))</f>
        <v/>
      </c>
      <c r="BI681" s="12" t="str">
        <f>IF(ISBLANK('Set Schedules Here'!AH1360),"",ROUND('Set Schedules Here'!AH1360,rounding_decimal_places))</f>
        <v/>
      </c>
      <c r="BJ681" s="12" t="str">
        <f>IF(ISBLANK('Set Schedules Here'!AH1361),"",ROUND('Set Schedules Here'!AH1361,rounding_decimal_places))</f>
        <v/>
      </c>
      <c r="BK681" s="12" t="str">
        <f>IF(ISBLANK('Set Schedules Here'!AI1360),"",ROUND('Set Schedules Here'!AI1360,rounding_decimal_places))</f>
        <v/>
      </c>
      <c r="BL681" s="12" t="str">
        <f>IF(ISBLANK('Set Schedules Here'!AI1361),"",ROUND('Set Schedules Here'!AI1361,rounding_decimal_places))</f>
        <v/>
      </c>
      <c r="BM681" s="12" t="str">
        <f>IF(ISBLANK('Set Schedules Here'!AJ1360),"",ROUND('Set Schedules Here'!AJ1360,rounding_decimal_places))</f>
        <v/>
      </c>
      <c r="BN681" s="12" t="str">
        <f>IF(ISBLANK('Set Schedules Here'!AJ1361),"",ROUND('Set Schedules Here'!AJ1361,rounding_decimal_places))</f>
        <v/>
      </c>
      <c r="BO681" s="12" t="str">
        <f>IF(ISBLANK('Set Schedules Here'!AK1360),"",ROUND('Set Schedules Here'!AK1360,rounding_decimal_places))</f>
        <v/>
      </c>
      <c r="BP681" s="18" t="str">
        <f>IF(ISBLANK('Set Schedules Here'!AK1361),"",ROUND('Set Schedules Here'!AK1361,rounding_decimal_places))</f>
        <v/>
      </c>
    </row>
    <row r="682" spans="1:68" x14ac:dyDescent="0.45">
      <c r="A682" s="14" t="str">
        <f>'Set Schedules Here'!A1362</f>
        <v>land forest restoration</v>
      </c>
      <c r="B682" s="12" t="str">
        <f>IF(ISBLANK('Set Schedules Here'!C1362),"",'Set Schedules Here'!C1362)</f>
        <v/>
      </c>
      <c r="C682" s="12" t="str">
        <f>IF(ISBLANK('Set Schedules Here'!D1362),"",'Set Schedules Here'!D1362)</f>
        <v/>
      </c>
      <c r="D682" s="18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1</v>
      </c>
      <c r="K682" s="12">
        <f>IF(ISBLANK('Set Schedules Here'!I1362),"",ROUND('Set Schedules Here'!I1362,rounding_decimal_places))</f>
        <v>2050</v>
      </c>
      <c r="L682" s="12">
        <f>IF(ISBLANK('Set Schedules Here'!I1363),"",ROUND('Set Schedules Here'!I1363,rounding_decimal_places))</f>
        <v>1</v>
      </c>
      <c r="M682" s="12" t="str">
        <f>IF(ISBLANK('Set Schedules Here'!J1362),"",ROUND('Set Schedules Here'!J1362,rounding_decimal_places))</f>
        <v/>
      </c>
      <c r="N682" s="12" t="str">
        <f>IF(ISBLANK('Set Schedules Here'!J1363),"",ROUND('Set Schedules Here'!J1363,rounding_decimal_places))</f>
        <v/>
      </c>
      <c r="O682" s="12" t="str">
        <f>IF(ISBLANK('Set Schedules Here'!K1362),"",ROUND('Set Schedules Here'!K1362,rounding_decimal_places))</f>
        <v/>
      </c>
      <c r="P682" s="12" t="str">
        <f>IF(ISBLANK('Set Schedules Here'!K1363),"",ROUND('Set Schedules Here'!K1363,rounding_decimal_places))</f>
        <v/>
      </c>
      <c r="Q682" s="12" t="str">
        <f>IF(ISBLANK('Set Schedules Here'!L1362),"",ROUND('Set Schedules Here'!L1362,rounding_decimal_places))</f>
        <v/>
      </c>
      <c r="R682" s="12" t="str">
        <f>IF(ISBLANK('Set Schedules Here'!L1363),"",ROUND('Set Schedules Here'!L1363,rounding_decimal_places))</f>
        <v/>
      </c>
      <c r="S682" s="12" t="str">
        <f>IF(ISBLANK('Set Schedules Here'!M1362),"",ROUND('Set Schedules Here'!M1362,rounding_decimal_places))</f>
        <v/>
      </c>
      <c r="T682" s="12" t="str">
        <f>IF(ISBLANK('Set Schedules Here'!M1363),"",ROUND('Set Schedules Here'!M1363,rounding_decimal_places))</f>
        <v/>
      </c>
      <c r="U682" s="12" t="str">
        <f>IF(ISBLANK('Set Schedules Here'!N1362),"",ROUND('Set Schedules Here'!N1362,rounding_decimal_places))</f>
        <v/>
      </c>
      <c r="V682" s="12" t="str">
        <f>IF(ISBLANK('Set Schedules Here'!N1363),"",ROUND('Set Schedules Here'!N1363,rounding_decimal_places))</f>
        <v/>
      </c>
      <c r="W682" s="12" t="str">
        <f>IF(ISBLANK('Set Schedules Here'!O1362),"",ROUND('Set Schedules Here'!O1362,rounding_decimal_places))</f>
        <v/>
      </c>
      <c r="X682" s="12" t="str">
        <f>IF(ISBLANK('Set Schedules Here'!O1363),"",ROUND('Set Schedules Here'!O1363,rounding_decimal_places))</f>
        <v/>
      </c>
      <c r="Y682" s="12" t="str">
        <f>IF(ISBLANK('Set Schedules Here'!P1362),"",ROUND('Set Schedules Here'!P1362,rounding_decimal_places))</f>
        <v/>
      </c>
      <c r="Z682" s="12" t="str">
        <f>IF(ISBLANK('Set Schedules Here'!P1363),"",ROUND('Set Schedules Here'!P1363,rounding_decimal_places))</f>
        <v/>
      </c>
      <c r="AA682" s="12" t="str">
        <f>IF(ISBLANK('Set Schedules Here'!Q1362),"",ROUND('Set Schedules Here'!Q1362,rounding_decimal_places))</f>
        <v/>
      </c>
      <c r="AB682" s="12" t="str">
        <f>IF(ISBLANK('Set Schedules Here'!Q1363),"",ROUND('Set Schedules Here'!Q1363,rounding_decimal_places))</f>
        <v/>
      </c>
      <c r="AC682" s="12" t="str">
        <f>IF(ISBLANK('Set Schedules Here'!R1362),"",ROUND('Set Schedules Here'!R1362,rounding_decimal_places))</f>
        <v/>
      </c>
      <c r="AD682" s="12" t="str">
        <f>IF(ISBLANK('Set Schedules Here'!R1363),"",ROUND('Set Schedules Here'!R1363,rounding_decimal_places))</f>
        <v/>
      </c>
      <c r="AE682" s="12" t="str">
        <f>IF(ISBLANK('Set Schedules Here'!S1362),"",ROUND('Set Schedules Here'!S1362,rounding_decimal_places))</f>
        <v/>
      </c>
      <c r="AF682" s="12" t="str">
        <f>IF(ISBLANK('Set Schedules Here'!S1363),"",ROUND('Set Schedules Here'!S1363,rounding_decimal_places))</f>
        <v/>
      </c>
      <c r="AG682" s="12" t="str">
        <f>IF(ISBLANK('Set Schedules Here'!T1362),"",ROUND('Set Schedules Here'!T1362,rounding_decimal_places))</f>
        <v/>
      </c>
      <c r="AH682" s="12" t="str">
        <f>IF(ISBLANK('Set Schedules Here'!T1363),"",ROUND('Set Schedules Here'!T1363,rounding_decimal_places))</f>
        <v/>
      </c>
      <c r="AI682" s="12" t="str">
        <f>IF(ISBLANK('Set Schedules Here'!U1362),"",ROUND('Set Schedules Here'!U1362,rounding_decimal_places))</f>
        <v/>
      </c>
      <c r="AJ682" s="12" t="str">
        <f>IF(ISBLANK('Set Schedules Here'!U1363),"",ROUND('Set Schedules Here'!U1363,rounding_decimal_places))</f>
        <v/>
      </c>
      <c r="AK682" s="12" t="str">
        <f>IF(ISBLANK('Set Schedules Here'!V1362),"",ROUND('Set Schedules Here'!V1362,rounding_decimal_places))</f>
        <v/>
      </c>
      <c r="AL682" s="12" t="str">
        <f>IF(ISBLANK('Set Schedules Here'!V1363),"",ROUND('Set Schedules Here'!V1363,rounding_decimal_places))</f>
        <v/>
      </c>
      <c r="AM682" s="12" t="str">
        <f>IF(ISBLANK('Set Schedules Here'!W1362),"",ROUND('Set Schedules Here'!W1362,rounding_decimal_places))</f>
        <v/>
      </c>
      <c r="AN682" s="12" t="str">
        <f>IF(ISBLANK('Set Schedules Here'!W1363),"",ROUND('Set Schedules Here'!W1363,rounding_decimal_places))</f>
        <v/>
      </c>
      <c r="AO682" s="12" t="str">
        <f>IF(ISBLANK('Set Schedules Here'!X1362),"",ROUND('Set Schedules Here'!X1362,rounding_decimal_places))</f>
        <v/>
      </c>
      <c r="AP682" s="12" t="str">
        <f>IF(ISBLANK('Set Schedules Here'!X1363),"",ROUND('Set Schedules Here'!X1363,rounding_decimal_places))</f>
        <v/>
      </c>
      <c r="AQ682" s="12" t="str">
        <f>IF(ISBLANK('Set Schedules Here'!Y1362),"",ROUND('Set Schedules Here'!Y1362,rounding_decimal_places))</f>
        <v/>
      </c>
      <c r="AR682" s="12" t="str">
        <f>IF(ISBLANK('Set Schedules Here'!Y1363),"",ROUND('Set Schedules Here'!Y1363,rounding_decimal_places))</f>
        <v/>
      </c>
      <c r="AS682" s="12" t="str">
        <f>IF(ISBLANK('Set Schedules Here'!Z1362),"",ROUND('Set Schedules Here'!Z1362,rounding_decimal_places))</f>
        <v/>
      </c>
      <c r="AT682" s="12" t="str">
        <f>IF(ISBLANK('Set Schedules Here'!Z1363),"",ROUND('Set Schedules Here'!Z1363,rounding_decimal_places))</f>
        <v/>
      </c>
      <c r="AU682" s="12" t="str">
        <f>IF(ISBLANK('Set Schedules Here'!AA1362),"",ROUND('Set Schedules Here'!AA1362,rounding_decimal_places))</f>
        <v/>
      </c>
      <c r="AV682" s="12" t="str">
        <f>IF(ISBLANK('Set Schedules Here'!AA1363),"",ROUND('Set Schedules Here'!AA1363,rounding_decimal_places))</f>
        <v/>
      </c>
      <c r="AW682" s="12" t="str">
        <f>IF(ISBLANK('Set Schedules Here'!AB1362),"",ROUND('Set Schedules Here'!AB1362,rounding_decimal_places))</f>
        <v/>
      </c>
      <c r="AX682" s="12" t="str">
        <f>IF(ISBLANK('Set Schedules Here'!AB1363),"",ROUND('Set Schedules Here'!AB1363,rounding_decimal_places))</f>
        <v/>
      </c>
      <c r="AY682" s="12" t="str">
        <f>IF(ISBLANK('Set Schedules Here'!AC1362),"",ROUND('Set Schedules Here'!AC1362,rounding_decimal_places))</f>
        <v/>
      </c>
      <c r="AZ682" s="12" t="str">
        <f>IF(ISBLANK('Set Schedules Here'!AC1363),"",ROUND('Set Schedules Here'!AC1363,rounding_decimal_places))</f>
        <v/>
      </c>
      <c r="BA682" s="12" t="str">
        <f>IF(ISBLANK('Set Schedules Here'!AD1362),"",ROUND('Set Schedules Here'!AD1362,rounding_decimal_places))</f>
        <v/>
      </c>
      <c r="BB682" s="12" t="str">
        <f>IF(ISBLANK('Set Schedules Here'!AD1363),"",ROUND('Set Schedules Here'!AD1363,rounding_decimal_places))</f>
        <v/>
      </c>
      <c r="BC682" s="12" t="str">
        <f>IF(ISBLANK('Set Schedules Here'!AE1362),"",ROUND('Set Schedules Here'!AE1362,rounding_decimal_places))</f>
        <v/>
      </c>
      <c r="BD682" s="12" t="str">
        <f>IF(ISBLANK('Set Schedules Here'!AE1363),"",ROUND('Set Schedules Here'!AE1363,rounding_decimal_places))</f>
        <v/>
      </c>
      <c r="BE682" s="12" t="str">
        <f>IF(ISBLANK('Set Schedules Here'!AF1362),"",ROUND('Set Schedules Here'!AF1362,rounding_decimal_places))</f>
        <v/>
      </c>
      <c r="BF682" s="12" t="str">
        <f>IF(ISBLANK('Set Schedules Here'!AF1363),"",ROUND('Set Schedules Here'!AF1363,rounding_decimal_places))</f>
        <v/>
      </c>
      <c r="BG682" s="12" t="str">
        <f>IF(ISBLANK('Set Schedules Here'!AG1362),"",ROUND('Set Schedules Here'!AG1362,rounding_decimal_places))</f>
        <v/>
      </c>
      <c r="BH682" s="12" t="str">
        <f>IF(ISBLANK('Set Schedules Here'!AG1363),"",ROUND('Set Schedules Here'!AG1363,rounding_decimal_places))</f>
        <v/>
      </c>
      <c r="BI682" s="12" t="str">
        <f>IF(ISBLANK('Set Schedules Here'!AH1362),"",ROUND('Set Schedules Here'!AH1362,rounding_decimal_places))</f>
        <v/>
      </c>
      <c r="BJ682" s="12" t="str">
        <f>IF(ISBLANK('Set Schedules Here'!AH1363),"",ROUND('Set Schedules Here'!AH1363,rounding_decimal_places))</f>
        <v/>
      </c>
      <c r="BK682" s="12" t="str">
        <f>IF(ISBLANK('Set Schedules Here'!AI1362),"",ROUND('Set Schedules Here'!AI1362,rounding_decimal_places))</f>
        <v/>
      </c>
      <c r="BL682" s="12" t="str">
        <f>IF(ISBLANK('Set Schedules Here'!AI1363),"",ROUND('Set Schedules Here'!AI1363,rounding_decimal_places))</f>
        <v/>
      </c>
      <c r="BM682" s="12" t="str">
        <f>IF(ISBLANK('Set Schedules Here'!AJ1362),"",ROUND('Set Schedules Here'!AJ1362,rounding_decimal_places))</f>
        <v/>
      </c>
      <c r="BN682" s="12" t="str">
        <f>IF(ISBLANK('Set Schedules Here'!AJ1363),"",ROUND('Set Schedules Here'!AJ1363,rounding_decimal_places))</f>
        <v/>
      </c>
      <c r="BO682" s="12" t="str">
        <f>IF(ISBLANK('Set Schedules Here'!AK1362),"",ROUND('Set Schedules Here'!AK1362,rounding_decimal_places))</f>
        <v/>
      </c>
      <c r="BP682" s="18" t="str">
        <f>IF(ISBLANK('Set Schedules Here'!AK1363),"",ROUND('Set Schedules Here'!AK1363,rounding_decimal_places))</f>
        <v/>
      </c>
    </row>
    <row r="683" spans="1:68" x14ac:dyDescent="0.45">
      <c r="A683" s="14" t="str">
        <f>'Set Schedules Here'!A1364</f>
        <v>RnD transportation capital cost reduction</v>
      </c>
      <c r="B683" s="12" t="str">
        <f>IF(ISBLANK('Set Schedules Here'!C1364),"",'Set Schedules Here'!C1364)</f>
        <v>battery electric vehicle</v>
      </c>
      <c r="C683" s="12" t="str">
        <f>IF(ISBLANK('Set Schedules Here'!D1364),"",'Set Schedules Here'!D1364)</f>
        <v/>
      </c>
      <c r="D683" s="18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2.3E-2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2.9000000000000001E-2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3.7999999999999999E-2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0.05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6.4000000000000001E-2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8.2000000000000003E-2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0.105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0.13300000000000001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0.16800000000000001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0.20899999999999999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0.25700000000000001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0.313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0.374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0.50700000000000001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0.57599999999999996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0.64100000000000001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0.70199999999999996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0.75800000000000001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0.80600000000000005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0.84699999999999998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0.88200000000000001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0.93300000000000005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0.95099999999999996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0.96499999999999997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0.97699999999999998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0.98599999999999999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0.99199999999999999</v>
      </c>
      <c r="BO683" s="12">
        <f>IF(ISBLANK('Set Schedules Here'!AK1364),"",ROUND('Set Schedules Here'!AK1364,rounding_decimal_places))</f>
        <v>2050</v>
      </c>
      <c r="BP683" s="18">
        <f>IF(ISBLANK('Set Schedules Here'!AK1365),"",ROUND('Set Schedules Here'!AK1365,rounding_decimal_places))</f>
        <v>0.998</v>
      </c>
    </row>
    <row r="684" spans="1:68" x14ac:dyDescent="0.45">
      <c r="A684" s="14" t="str">
        <f>'Set Schedules Here'!A1366</f>
        <v>RnD transportation capital cost reduction</v>
      </c>
      <c r="B684" s="12" t="str">
        <f>IF(ISBLANK('Set Schedules Here'!C1366),"",'Set Schedules Here'!C1366)</f>
        <v>natural gas vehicle</v>
      </c>
      <c r="C684" s="12" t="str">
        <f>IF(ISBLANK('Set Schedules Here'!D1366),"",'Set Schedules Here'!D1366)</f>
        <v/>
      </c>
      <c r="D684" s="18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2.3E-2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2.9000000000000001E-2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3.7999999999999999E-2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0.05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6.4000000000000001E-2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8.2000000000000003E-2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0.105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0.13300000000000001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0.16800000000000001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0.20899999999999999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0.25700000000000001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0.313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0.374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0.50700000000000001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0.57599999999999996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0.64100000000000001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0.70199999999999996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0.75800000000000001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0.80600000000000005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0.84699999999999998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0.88200000000000001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0.93300000000000005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0.95099999999999996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0.96499999999999997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0.97699999999999998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0.98599999999999999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0.99199999999999999</v>
      </c>
      <c r="BO684" s="12">
        <f>IF(ISBLANK('Set Schedules Here'!AK1366),"",ROUND('Set Schedules Here'!AK1366,rounding_decimal_places))</f>
        <v>2050</v>
      </c>
      <c r="BP684" s="18">
        <f>IF(ISBLANK('Set Schedules Here'!AK1367),"",ROUND('Set Schedules Here'!AK1367,rounding_decimal_places))</f>
        <v>0.998</v>
      </c>
    </row>
    <row r="685" spans="1:68" x14ac:dyDescent="0.45">
      <c r="A685" s="14" t="str">
        <f>'Set Schedules Here'!A1368</f>
        <v>RnD transportation capital cost reduction</v>
      </c>
      <c r="B685" s="12" t="str">
        <f>IF(ISBLANK('Set Schedules Here'!C1368),"",'Set Schedules Here'!C1368)</f>
        <v>gasoline vehicle</v>
      </c>
      <c r="C685" s="12" t="str">
        <f>IF(ISBLANK('Set Schedules Here'!D1368),"",'Set Schedules Here'!D1368)</f>
        <v/>
      </c>
      <c r="D685" s="18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2.3E-2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2.9000000000000001E-2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3.7999999999999999E-2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0.05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6.4000000000000001E-2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8.2000000000000003E-2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0.105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0.13300000000000001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0.16800000000000001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0.20899999999999999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0.25700000000000001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0.313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0.374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0.50700000000000001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0.57599999999999996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0.64100000000000001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0.70199999999999996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0.75800000000000001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0.80600000000000005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0.84699999999999998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0.88200000000000001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0.93300000000000005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0.95099999999999996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0.96499999999999997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0.97699999999999998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0.98599999999999999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0.99199999999999999</v>
      </c>
      <c r="BO685" s="12">
        <f>IF(ISBLANK('Set Schedules Here'!AK1368),"",ROUND('Set Schedules Here'!AK1368,rounding_decimal_places))</f>
        <v>2050</v>
      </c>
      <c r="BP685" s="18">
        <f>IF(ISBLANK('Set Schedules Here'!AK1369),"",ROUND('Set Schedules Here'!AK1369,rounding_decimal_places))</f>
        <v>0.998</v>
      </c>
    </row>
    <row r="686" spans="1:68" x14ac:dyDescent="0.45">
      <c r="A686" s="14" t="str">
        <f>'Set Schedules Here'!A1370</f>
        <v>RnD transportation capital cost reduction</v>
      </c>
      <c r="B686" s="12" t="str">
        <f>IF(ISBLANK('Set Schedules Here'!C1370),"",'Set Schedules Here'!C1370)</f>
        <v>diesel vehicle</v>
      </c>
      <c r="C686" s="12" t="str">
        <f>IF(ISBLANK('Set Schedules Here'!D1370),"",'Set Schedules Here'!D1370)</f>
        <v/>
      </c>
      <c r="D686" s="18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2.3E-2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2.9000000000000001E-2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3.7999999999999999E-2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0.05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6.4000000000000001E-2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8.2000000000000003E-2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0.105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0.13300000000000001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0.16800000000000001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0.20899999999999999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0.25700000000000001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0.313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0.374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0.50700000000000001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0.57599999999999996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0.64100000000000001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0.70199999999999996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0.75800000000000001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0.80600000000000005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0.84699999999999998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0.88200000000000001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0.93300000000000005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0.95099999999999996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0.96499999999999997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0.97699999999999998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0.98599999999999999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0.99199999999999999</v>
      </c>
      <c r="BO686" s="12">
        <f>IF(ISBLANK('Set Schedules Here'!AK1370),"",ROUND('Set Schedules Here'!AK1370,rounding_decimal_places))</f>
        <v>2050</v>
      </c>
      <c r="BP686" s="18">
        <f>IF(ISBLANK('Set Schedules Here'!AK1371),"",ROUND('Set Schedules Here'!AK1371,rounding_decimal_places))</f>
        <v>0.998</v>
      </c>
    </row>
    <row r="687" spans="1:68" x14ac:dyDescent="0.45">
      <c r="A687" s="14" t="str">
        <f>'Set Schedules Here'!A1372</f>
        <v>RnD transportation capital cost reduction</v>
      </c>
      <c r="B687" s="12" t="str">
        <f>IF(ISBLANK('Set Schedules Here'!C1372),"",'Set Schedules Here'!C1372)</f>
        <v>plugin hybrid vehicle</v>
      </c>
      <c r="C687" s="12" t="str">
        <f>IF(ISBLANK('Set Schedules Here'!D1372),"",'Set Schedules Here'!D1372)</f>
        <v/>
      </c>
      <c r="D687" s="18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2.3E-2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2.9000000000000001E-2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3.7999999999999999E-2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0.05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6.4000000000000001E-2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8.2000000000000003E-2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0.105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0.13300000000000001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0.16800000000000001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0.20899999999999999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0.25700000000000001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0.313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0.374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0.50700000000000001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0.57599999999999996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0.64100000000000001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0.70199999999999996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0.75800000000000001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0.80600000000000005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0.84699999999999998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0.88200000000000001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0.93300000000000005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0.95099999999999996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0.96499999999999997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0.97699999999999998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0.98599999999999999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0.99199999999999999</v>
      </c>
      <c r="BO687" s="12">
        <f>IF(ISBLANK('Set Schedules Here'!AK1372),"",ROUND('Set Schedules Here'!AK1372,rounding_decimal_places))</f>
        <v>2050</v>
      </c>
      <c r="BP687" s="18">
        <f>IF(ISBLANK('Set Schedules Here'!AK1373),"",ROUND('Set Schedules Here'!AK1373,rounding_decimal_places))</f>
        <v>0.998</v>
      </c>
    </row>
    <row r="688" spans="1:68" x14ac:dyDescent="0.45">
      <c r="A688" s="14" t="str">
        <f>'Set Schedules Here'!A1374</f>
        <v>RnD transportation capital cost reduction</v>
      </c>
      <c r="B688" s="12" t="str">
        <f>IF(ISBLANK('Set Schedules Here'!C1374),"",'Set Schedules Here'!C1374)</f>
        <v>LPG vehicle</v>
      </c>
      <c r="C688" s="12" t="str">
        <f>IF(ISBLANK('Set Schedules Here'!D1374),"",'Set Schedules Here'!D1374)</f>
        <v/>
      </c>
      <c r="D688" s="18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2.3E-2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2.9000000000000001E-2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3.7999999999999999E-2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0.05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6.4000000000000001E-2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8.2000000000000003E-2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0.105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0.13300000000000001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0.16800000000000001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0.20899999999999999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0.25700000000000001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0.313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0.374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0.50700000000000001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0.57599999999999996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0.64100000000000001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0.70199999999999996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0.75800000000000001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0.80600000000000005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0.84699999999999998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0.88200000000000001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0.93300000000000005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0.95099999999999996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0.96499999999999997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0.97699999999999998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0.98599999999999999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0.99199999999999999</v>
      </c>
      <c r="BO688" s="12">
        <f>IF(ISBLANK('Set Schedules Here'!AK1374),"",ROUND('Set Schedules Here'!AK1374,rounding_decimal_places))</f>
        <v>2050</v>
      </c>
      <c r="BP688" s="18">
        <f>IF(ISBLANK('Set Schedules Here'!AK1375),"",ROUND('Set Schedules Here'!AK1375,rounding_decimal_places))</f>
        <v>0.998</v>
      </c>
    </row>
    <row r="689" spans="1:68" x14ac:dyDescent="0.45">
      <c r="A689" s="14" t="str">
        <f>'Set Schedules Here'!A1376</f>
        <v>RnD transportation capital cost reduction</v>
      </c>
      <c r="B689" s="12" t="str">
        <f>IF(ISBLANK('Set Schedules Here'!C1376),"",'Set Schedules Here'!C1376)</f>
        <v>hydrogen vehicle</v>
      </c>
      <c r="C689" s="12" t="str">
        <f>IF(ISBLANK('Set Schedules Here'!D1376),"",'Set Schedules Here'!D1376)</f>
        <v/>
      </c>
      <c r="D689" s="18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2.3E-2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2.9000000000000001E-2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3.7999999999999999E-2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0.05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6.4000000000000001E-2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8.2000000000000003E-2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0.105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0.13300000000000001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0.16800000000000001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0.20899999999999999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0.25700000000000001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0.313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0.374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0.50700000000000001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0.57599999999999996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0.64100000000000001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0.70199999999999996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0.75800000000000001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0.80600000000000005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0.84699999999999998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0.88200000000000001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0.93300000000000005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0.95099999999999996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0.96499999999999997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0.97699999999999998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0.98599999999999999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0.99199999999999999</v>
      </c>
      <c r="BO689" s="12">
        <f>IF(ISBLANK('Set Schedules Here'!AK1376),"",ROUND('Set Schedules Here'!AK1376,rounding_decimal_places))</f>
        <v>2050</v>
      </c>
      <c r="BP689" s="18">
        <f>IF(ISBLANK('Set Schedules Here'!AK1377),"",ROUND('Set Schedules Here'!AK1377,rounding_decimal_places))</f>
        <v>0.998</v>
      </c>
    </row>
    <row r="690" spans="1:68" x14ac:dyDescent="0.45">
      <c r="A690" s="14" t="str">
        <f>'Set Schedules Here'!A1378</f>
        <v>RnD electricity capital cost reduction</v>
      </c>
      <c r="B690" s="12" t="str">
        <f>IF(ISBLANK('Set Schedules Here'!C1378),"",'Set Schedules Here'!C1378)</f>
        <v>hard coal es</v>
      </c>
      <c r="C690" s="12" t="str">
        <f>IF(ISBLANK('Set Schedules Here'!D1378),"",'Set Schedules Here'!D1378)</f>
        <v/>
      </c>
      <c r="D690" s="18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2.3E-2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2.9000000000000001E-2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3.7999999999999999E-2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0.05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6.4000000000000001E-2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8.2000000000000003E-2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0.105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0.13300000000000001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0.16800000000000001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0.20899999999999999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0.25700000000000001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0.313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0.374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0.50700000000000001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0.57599999999999996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0.64100000000000001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0.70199999999999996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0.75800000000000001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0.80600000000000005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0.84699999999999998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0.88200000000000001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0.93300000000000005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0.95099999999999996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0.96499999999999997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0.97699999999999998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0.98599999999999999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0.99199999999999999</v>
      </c>
      <c r="BO690" s="12">
        <f>IF(ISBLANK('Set Schedules Here'!AK1378),"",ROUND('Set Schedules Here'!AK1378,rounding_decimal_places))</f>
        <v>2050</v>
      </c>
      <c r="BP690" s="18">
        <f>IF(ISBLANK('Set Schedules Here'!AK1379),"",ROUND('Set Schedules Here'!AK1379,rounding_decimal_places))</f>
        <v>0.998</v>
      </c>
    </row>
    <row r="691" spans="1:68" x14ac:dyDescent="0.45">
      <c r="A691" s="14" t="str">
        <f>'Set Schedules Here'!A1380</f>
        <v>RnD electricity capital cost reduction</v>
      </c>
      <c r="B691" s="12" t="str">
        <f>IF(ISBLANK('Set Schedules Here'!C1380),"",'Set Schedules Here'!C1380)</f>
        <v>natural gas nonpeaker es</v>
      </c>
      <c r="C691" s="12" t="str">
        <f>IF(ISBLANK('Set Schedules Here'!D1380),"",'Set Schedules Here'!D1380)</f>
        <v/>
      </c>
      <c r="D691" s="18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2.3E-2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2.9000000000000001E-2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3.7999999999999999E-2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0.05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6.4000000000000001E-2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8.2000000000000003E-2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0.105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0.13300000000000001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0.16800000000000001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0.20899999999999999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0.25700000000000001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0.313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0.374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0.50700000000000001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0.57599999999999996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0.64100000000000001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0.70199999999999996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0.75800000000000001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0.80600000000000005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0.84699999999999998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0.88200000000000001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0.93300000000000005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0.95099999999999996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0.96499999999999997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0.97699999999999998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0.98599999999999999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0.99199999999999999</v>
      </c>
      <c r="BO691" s="12">
        <f>IF(ISBLANK('Set Schedules Here'!AK1380),"",ROUND('Set Schedules Here'!AK1380,rounding_decimal_places))</f>
        <v>2050</v>
      </c>
      <c r="BP691" s="18">
        <f>IF(ISBLANK('Set Schedules Here'!AK1381),"",ROUND('Set Schedules Here'!AK1381,rounding_decimal_places))</f>
        <v>0.998</v>
      </c>
    </row>
    <row r="692" spans="1:68" x14ac:dyDescent="0.45">
      <c r="A692" s="14" t="str">
        <f>'Set Schedules Here'!A1382</f>
        <v>RnD electricity capital cost reduction</v>
      </c>
      <c r="B692" s="12" t="str">
        <f>IF(ISBLANK('Set Schedules Here'!C1382),"",'Set Schedules Here'!C1382)</f>
        <v>nuclear es</v>
      </c>
      <c r="C692" s="12" t="str">
        <f>IF(ISBLANK('Set Schedules Here'!D1382),"",'Set Schedules Here'!D1382)</f>
        <v/>
      </c>
      <c r="D692" s="18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2.3E-2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2.9000000000000001E-2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3.7999999999999999E-2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0.05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6.4000000000000001E-2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8.2000000000000003E-2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0.105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0.13300000000000001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0.16800000000000001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0.20899999999999999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0.25700000000000001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0.313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0.374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0.50700000000000001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0.57599999999999996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0.64100000000000001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0.70199999999999996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0.75800000000000001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0.80600000000000005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0.84699999999999998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0.88200000000000001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0.93300000000000005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0.95099999999999996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0.96499999999999997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0.97699999999999998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0.98599999999999999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0.99199999999999999</v>
      </c>
      <c r="BO692" s="12">
        <f>IF(ISBLANK('Set Schedules Here'!AK1382),"",ROUND('Set Schedules Here'!AK1382,rounding_decimal_places))</f>
        <v>2050</v>
      </c>
      <c r="BP692" s="18">
        <f>IF(ISBLANK('Set Schedules Here'!AK1383),"",ROUND('Set Schedules Here'!AK1383,rounding_decimal_places))</f>
        <v>0.998</v>
      </c>
    </row>
    <row r="693" spans="1:68" x14ac:dyDescent="0.45">
      <c r="A693" s="14" t="str">
        <f>'Set Schedules Here'!A1384</f>
        <v>RnD electricity capital cost reduction</v>
      </c>
      <c r="B693" s="12" t="str">
        <f>IF(ISBLANK('Set Schedules Here'!C1384),"",'Set Schedules Here'!C1384)</f>
        <v>hydro es</v>
      </c>
      <c r="C693" s="12" t="str">
        <f>IF(ISBLANK('Set Schedules Here'!D1384),"",'Set Schedules Here'!D1384)</f>
        <v/>
      </c>
      <c r="D693" s="18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2.3E-2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2.9000000000000001E-2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3.7999999999999999E-2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0.05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6.4000000000000001E-2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8.2000000000000003E-2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0.105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0.13300000000000001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0.16800000000000001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0.20899999999999999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0.25700000000000001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0.313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0.374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0.50700000000000001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0.57599999999999996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0.64100000000000001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0.70199999999999996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0.75800000000000001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0.80600000000000005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0.84699999999999998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0.88200000000000001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0.93300000000000005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0.95099999999999996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0.96499999999999997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0.97699999999999998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0.98599999999999999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0.99199999999999999</v>
      </c>
      <c r="BO693" s="12">
        <f>IF(ISBLANK('Set Schedules Here'!AK1384),"",ROUND('Set Schedules Here'!AK1384,rounding_decimal_places))</f>
        <v>2050</v>
      </c>
      <c r="BP693" s="18">
        <f>IF(ISBLANK('Set Schedules Here'!AK1385),"",ROUND('Set Schedules Here'!AK1385,rounding_decimal_places))</f>
        <v>0.998</v>
      </c>
    </row>
    <row r="694" spans="1:68" x14ac:dyDescent="0.45">
      <c r="A694" s="14" t="str">
        <f>'Set Schedules Here'!A1386</f>
        <v>RnD electricity capital cost reduction</v>
      </c>
      <c r="B694" s="12" t="str">
        <f>IF(ISBLANK('Set Schedules Here'!C1386),"",'Set Schedules Here'!C1386)</f>
        <v>onshore wind es</v>
      </c>
      <c r="C694" s="12" t="str">
        <f>IF(ISBLANK('Set Schedules Here'!D1386),"",'Set Schedules Here'!D1386)</f>
        <v/>
      </c>
      <c r="D694" s="18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2.3E-2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2.9000000000000001E-2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3.7999999999999999E-2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0.05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6.4000000000000001E-2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8.2000000000000003E-2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0.105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0.13300000000000001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0.16800000000000001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0.20899999999999999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0.25700000000000001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0.313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0.374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0.50700000000000001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0.57599999999999996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0.64100000000000001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0.70199999999999996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0.75800000000000001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0.80600000000000005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0.84699999999999998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0.88200000000000001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0.93300000000000005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0.95099999999999996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0.96499999999999997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0.97699999999999998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0.98599999999999999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0.99199999999999999</v>
      </c>
      <c r="BO694" s="12">
        <f>IF(ISBLANK('Set Schedules Here'!AK1386),"",ROUND('Set Schedules Here'!AK1386,rounding_decimal_places))</f>
        <v>2050</v>
      </c>
      <c r="BP694" s="18">
        <f>IF(ISBLANK('Set Schedules Here'!AK1387),"",ROUND('Set Schedules Here'!AK1387,rounding_decimal_places))</f>
        <v>0.998</v>
      </c>
    </row>
    <row r="695" spans="1:68" x14ac:dyDescent="0.45">
      <c r="A695" s="14" t="str">
        <f>'Set Schedules Here'!A1388</f>
        <v>RnD electricity capital cost reduction</v>
      </c>
      <c r="B695" s="12" t="str">
        <f>IF(ISBLANK('Set Schedules Here'!C1388),"",'Set Schedules Here'!C1388)</f>
        <v>solar PV es</v>
      </c>
      <c r="C695" s="12" t="str">
        <f>IF(ISBLANK('Set Schedules Here'!D1388),"",'Set Schedules Here'!D1388)</f>
        <v/>
      </c>
      <c r="D695" s="18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2.3E-2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2.9000000000000001E-2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3.7999999999999999E-2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0.05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6.4000000000000001E-2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8.2000000000000003E-2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0.105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0.13300000000000001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0.16800000000000001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0.20899999999999999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0.25700000000000001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0.313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0.374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0.50700000000000001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0.57599999999999996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0.64100000000000001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0.70199999999999996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0.75800000000000001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0.80600000000000005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0.84699999999999998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0.88200000000000001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0.93300000000000005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0.95099999999999996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0.96499999999999997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0.97699999999999998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0.98599999999999999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0.99199999999999999</v>
      </c>
      <c r="BO695" s="12">
        <f>IF(ISBLANK('Set Schedules Here'!AK1388),"",ROUND('Set Schedules Here'!AK1388,rounding_decimal_places))</f>
        <v>2050</v>
      </c>
      <c r="BP695" s="18">
        <f>IF(ISBLANK('Set Schedules Here'!AK1389),"",ROUND('Set Schedules Here'!AK1389,rounding_decimal_places))</f>
        <v>0.998</v>
      </c>
    </row>
    <row r="696" spans="1:68" x14ac:dyDescent="0.45">
      <c r="A696" s="14" t="str">
        <f>'Set Schedules Here'!A1390</f>
        <v>RnD electricity capital cost reduction</v>
      </c>
      <c r="B696" s="12" t="str">
        <f>IF(ISBLANK('Set Schedules Here'!C1390),"",'Set Schedules Here'!C1390)</f>
        <v>solar thermal es</v>
      </c>
      <c r="C696" s="12" t="str">
        <f>IF(ISBLANK('Set Schedules Here'!D1390),"",'Set Schedules Here'!D1390)</f>
        <v/>
      </c>
      <c r="D696" s="18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2.3E-2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2.9000000000000001E-2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3.7999999999999999E-2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0.05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6.4000000000000001E-2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8.2000000000000003E-2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0.105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0.13300000000000001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0.16800000000000001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0.20899999999999999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0.25700000000000001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0.313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0.374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0.50700000000000001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0.57599999999999996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0.64100000000000001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0.70199999999999996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0.75800000000000001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0.80600000000000005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0.84699999999999998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0.88200000000000001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0.93300000000000005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0.95099999999999996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0.96499999999999997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0.97699999999999998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0.98599999999999999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0.99199999999999999</v>
      </c>
      <c r="BO696" s="12">
        <f>IF(ISBLANK('Set Schedules Here'!AK1390),"",ROUND('Set Schedules Here'!AK1390,rounding_decimal_places))</f>
        <v>2050</v>
      </c>
      <c r="BP696" s="18">
        <f>IF(ISBLANK('Set Schedules Here'!AK1391),"",ROUND('Set Schedules Here'!AK1391,rounding_decimal_places))</f>
        <v>0.998</v>
      </c>
    </row>
    <row r="697" spans="1:68" x14ac:dyDescent="0.45">
      <c r="A697" s="14" t="str">
        <f>'Set Schedules Here'!A1392</f>
        <v>RnD electricity capital cost reduction</v>
      </c>
      <c r="B697" s="12" t="str">
        <f>IF(ISBLANK('Set Schedules Here'!C1392),"",'Set Schedules Here'!C1392)</f>
        <v>biomass es</v>
      </c>
      <c r="C697" s="12" t="str">
        <f>IF(ISBLANK('Set Schedules Here'!D1392),"",'Set Schedules Here'!D1392)</f>
        <v/>
      </c>
      <c r="D697" s="18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2.3E-2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2.9000000000000001E-2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3.7999999999999999E-2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0.05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6.4000000000000001E-2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8.2000000000000003E-2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0.105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0.13300000000000001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0.16800000000000001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0.20899999999999999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0.25700000000000001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0.313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0.374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0.50700000000000001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0.57599999999999996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0.64100000000000001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0.70199999999999996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0.75800000000000001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0.80600000000000005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0.84699999999999998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0.88200000000000001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0.93300000000000005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0.95099999999999996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0.96499999999999997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0.97699999999999998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0.98599999999999999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0.99199999999999999</v>
      </c>
      <c r="BO697" s="12">
        <f>IF(ISBLANK('Set Schedules Here'!AK1392),"",ROUND('Set Schedules Here'!AK1392,rounding_decimal_places))</f>
        <v>2050</v>
      </c>
      <c r="BP697" s="18">
        <f>IF(ISBLANK('Set Schedules Here'!AK1393),"",ROUND('Set Schedules Here'!AK1393,rounding_decimal_places))</f>
        <v>0.998</v>
      </c>
    </row>
    <row r="698" spans="1:68" x14ac:dyDescent="0.45">
      <c r="A698" s="14" t="str">
        <f>'Set Schedules Here'!A1394</f>
        <v>RnD electricity capital cost reduction</v>
      </c>
      <c r="B698" s="12" t="str">
        <f>IF(ISBLANK('Set Schedules Here'!C1394),"",'Set Schedules Here'!C1394)</f>
        <v>geothermal es</v>
      </c>
      <c r="C698" s="12" t="str">
        <f>IF(ISBLANK('Set Schedules Here'!D1394),"",'Set Schedules Here'!D1394)</f>
        <v/>
      </c>
      <c r="D698" s="18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2.3E-2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2.9000000000000001E-2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3.7999999999999999E-2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0.05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6.4000000000000001E-2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8.2000000000000003E-2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0.105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0.13300000000000001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0.16800000000000001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0.20899999999999999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0.25700000000000001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0.313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0.374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0.50700000000000001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0.57599999999999996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0.64100000000000001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0.70199999999999996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0.75800000000000001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0.80600000000000005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0.84699999999999998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0.88200000000000001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0.93300000000000005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0.95099999999999996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0.96499999999999997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0.97699999999999998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0.98599999999999999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0.99199999999999999</v>
      </c>
      <c r="BO698" s="12">
        <f>IF(ISBLANK('Set Schedules Here'!AK1394),"",ROUND('Set Schedules Here'!AK1394,rounding_decimal_places))</f>
        <v>2050</v>
      </c>
      <c r="BP698" s="18">
        <f>IF(ISBLANK('Set Schedules Here'!AK1395),"",ROUND('Set Schedules Here'!AK1395,rounding_decimal_places))</f>
        <v>0.998</v>
      </c>
    </row>
    <row r="699" spans="1:68" x14ac:dyDescent="0.45">
      <c r="A699" s="14" t="str">
        <f>'Set Schedules Here'!A1396</f>
        <v>RnD electricity capital cost reduction</v>
      </c>
      <c r="B699" s="12" t="str">
        <f>IF(ISBLANK('Set Schedules Here'!C1396),"",'Set Schedules Here'!C1396)</f>
        <v>petroleum es</v>
      </c>
      <c r="C699" s="12" t="str">
        <f>IF(ISBLANK('Set Schedules Here'!D1396),"",'Set Schedules Here'!D1396)</f>
        <v/>
      </c>
      <c r="D699" s="18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2.3E-2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2.9000000000000001E-2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3.7999999999999999E-2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0.05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6.4000000000000001E-2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8.2000000000000003E-2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0.105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0.13300000000000001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0.16800000000000001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0.20899999999999999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0.25700000000000001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0.313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0.374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0.50700000000000001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0.57599999999999996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0.64100000000000001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0.70199999999999996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0.75800000000000001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0.80600000000000005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0.84699999999999998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0.88200000000000001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0.93300000000000005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0.95099999999999996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0.96499999999999997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0.97699999999999998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0.98599999999999999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0.99199999999999999</v>
      </c>
      <c r="BO699" s="12">
        <f>IF(ISBLANK('Set Schedules Here'!AK1396),"",ROUND('Set Schedules Here'!AK1396,rounding_decimal_places))</f>
        <v>2050</v>
      </c>
      <c r="BP699" s="18">
        <f>IF(ISBLANK('Set Schedules Here'!AK1397),"",ROUND('Set Schedules Here'!AK1397,rounding_decimal_places))</f>
        <v>0.998</v>
      </c>
    </row>
    <row r="700" spans="1:68" x14ac:dyDescent="0.45">
      <c r="A700" s="14" t="str">
        <f>'Set Schedules Here'!A1398</f>
        <v>RnD electricity capital cost reduction</v>
      </c>
      <c r="B700" s="12" t="str">
        <f>IF(ISBLANK('Set Schedules Here'!C1398),"",'Set Schedules Here'!C1398)</f>
        <v>natural gas peaker es</v>
      </c>
      <c r="C700" s="12" t="str">
        <f>IF(ISBLANK('Set Schedules Here'!D1398),"",'Set Schedules Here'!D1398)</f>
        <v/>
      </c>
      <c r="D700" s="18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2.3E-2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2.9000000000000001E-2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3.7999999999999999E-2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0.05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6.4000000000000001E-2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8.2000000000000003E-2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0.105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0.13300000000000001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0.16800000000000001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0.20899999999999999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0.25700000000000001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0.313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0.374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0.50700000000000001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0.57599999999999996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0.64100000000000001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0.70199999999999996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0.75800000000000001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0.80600000000000005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0.84699999999999998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0.88200000000000001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0.93300000000000005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0.95099999999999996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0.96499999999999997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0.97699999999999998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0.98599999999999999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0.99199999999999999</v>
      </c>
      <c r="BO700" s="12">
        <f>IF(ISBLANK('Set Schedules Here'!AK1398),"",ROUND('Set Schedules Here'!AK1398,rounding_decimal_places))</f>
        <v>2050</v>
      </c>
      <c r="BP700" s="18">
        <f>IF(ISBLANK('Set Schedules Here'!AK1399),"",ROUND('Set Schedules Here'!AK1399,rounding_decimal_places))</f>
        <v>0.998</v>
      </c>
    </row>
    <row r="701" spans="1:68" x14ac:dyDescent="0.45">
      <c r="A701" s="14" t="str">
        <f>'Set Schedules Here'!A1400</f>
        <v>RnD electricity capital cost reduction</v>
      </c>
      <c r="B701" s="12" t="str">
        <f>IF(ISBLANK('Set Schedules Here'!C1400),"",'Set Schedules Here'!C1400)</f>
        <v>lignite es</v>
      </c>
      <c r="C701" s="12" t="str">
        <f>IF(ISBLANK('Set Schedules Here'!D1400),"",'Set Schedules Here'!D1400)</f>
        <v/>
      </c>
      <c r="D701" s="18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2.3E-2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2.9000000000000001E-2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3.7999999999999999E-2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0.05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6.4000000000000001E-2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8.2000000000000003E-2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0.105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0.13300000000000001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0.16800000000000001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0.20899999999999999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0.25700000000000001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0.313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0.374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0.50700000000000001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0.57599999999999996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0.64100000000000001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0.70199999999999996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0.75800000000000001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0.80600000000000005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0.84699999999999998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0.88200000000000001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0.93300000000000005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0.95099999999999996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0.96499999999999997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0.97699999999999998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0.98599999999999999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0.99199999999999999</v>
      </c>
      <c r="BO701" s="12">
        <f>IF(ISBLANK('Set Schedules Here'!AK1400),"",ROUND('Set Schedules Here'!AK1400,rounding_decimal_places))</f>
        <v>2050</v>
      </c>
      <c r="BP701" s="18">
        <f>IF(ISBLANK('Set Schedules Here'!AK1401),"",ROUND('Set Schedules Here'!AK1401,rounding_decimal_places))</f>
        <v>0.998</v>
      </c>
    </row>
    <row r="702" spans="1:68" x14ac:dyDescent="0.45">
      <c r="A702" s="14" t="str">
        <f>'Set Schedules Here'!A1402</f>
        <v>RnD electricity capital cost reduction</v>
      </c>
      <c r="B702" s="12" t="str">
        <f>IF(ISBLANK('Set Schedules Here'!C1402),"",'Set Schedules Here'!C1402)</f>
        <v>offshore wind es</v>
      </c>
      <c r="C702" s="12" t="str">
        <f>IF(ISBLANK('Set Schedules Here'!D1402),"",'Set Schedules Here'!D1402)</f>
        <v/>
      </c>
      <c r="D702" s="18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2.3E-2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2.9000000000000001E-2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3.7999999999999999E-2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0.05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6.4000000000000001E-2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8.2000000000000003E-2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0.105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0.13300000000000001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0.16800000000000001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0.20899999999999999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0.25700000000000001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0.313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0.374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0.50700000000000001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0.57599999999999996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0.64100000000000001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0.70199999999999996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0.75800000000000001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0.80600000000000005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0.84699999999999998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0.88200000000000001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0.93300000000000005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0.95099999999999996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0.96499999999999997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0.97699999999999998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0.98599999999999999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0.99199999999999999</v>
      </c>
      <c r="BO702" s="12">
        <f>IF(ISBLANK('Set Schedules Here'!AK1402),"",ROUND('Set Schedules Here'!AK1402,rounding_decimal_places))</f>
        <v>2050</v>
      </c>
      <c r="BP702" s="18">
        <f>IF(ISBLANK('Set Schedules Here'!AK1403),"",ROUND('Set Schedules Here'!AK1403,rounding_decimal_places))</f>
        <v>0.998</v>
      </c>
    </row>
    <row r="703" spans="1:68" x14ac:dyDescent="0.45">
      <c r="A703" s="14" t="str">
        <f>'Set Schedules Here'!A1404</f>
        <v>RnD electricity capital cost reduction</v>
      </c>
      <c r="B703" s="12" t="str">
        <f>IF(ISBLANK('Set Schedules Here'!C1404),"",'Set Schedules Here'!C1404)</f>
        <v>crude oil es</v>
      </c>
      <c r="C703" s="12" t="str">
        <f>IF(ISBLANK('Set Schedules Here'!D1404),"",'Set Schedules Here'!D1404)</f>
        <v/>
      </c>
      <c r="D703" s="18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2.3E-2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2.9000000000000001E-2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3.7999999999999999E-2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0.05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6.4000000000000001E-2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8.2000000000000003E-2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0.105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0.13300000000000001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0.16800000000000001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0.20899999999999999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0.25700000000000001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0.313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0.374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0.50700000000000001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0.57599999999999996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0.64100000000000001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0.70199999999999996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0.75800000000000001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0.80600000000000005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0.84699999999999998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0.88200000000000001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0.93300000000000005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0.95099999999999996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0.96499999999999997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0.97699999999999998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0.98599999999999999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0.99199999999999999</v>
      </c>
      <c r="BO703" s="12">
        <f>IF(ISBLANK('Set Schedules Here'!AK1404),"",ROUND('Set Schedules Here'!AK1404,rounding_decimal_places))</f>
        <v>2050</v>
      </c>
      <c r="BP703" s="18">
        <f>IF(ISBLANK('Set Schedules Here'!AK1405),"",ROUND('Set Schedules Here'!AK1405,rounding_decimal_places))</f>
        <v>0.998</v>
      </c>
    </row>
    <row r="704" spans="1:68" x14ac:dyDescent="0.45">
      <c r="A704" s="14" t="str">
        <f>'Set Schedules Here'!A1406</f>
        <v>RnD electricity capital cost reduction</v>
      </c>
      <c r="B704" s="12" t="str">
        <f>IF(ISBLANK('Set Schedules Here'!C1406),"",'Set Schedules Here'!C1406)</f>
        <v>heavy or residual fuel oil es</v>
      </c>
      <c r="C704" s="12" t="str">
        <f>IF(ISBLANK('Set Schedules Here'!D1406),"",'Set Schedules Here'!D1406)</f>
        <v/>
      </c>
      <c r="D704" s="18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2.3E-2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2.9000000000000001E-2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3.7999999999999999E-2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0.05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6.4000000000000001E-2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8.2000000000000003E-2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0.105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0.13300000000000001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0.16800000000000001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0.20899999999999999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0.25700000000000001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0.313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0.374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0.50700000000000001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0.57599999999999996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0.64100000000000001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0.70199999999999996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0.75800000000000001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0.80600000000000005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0.84699999999999998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0.88200000000000001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0.93300000000000005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0.95099999999999996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0.96499999999999997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0.97699999999999998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0.98599999999999999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0.99199999999999999</v>
      </c>
      <c r="BO704" s="12">
        <f>IF(ISBLANK('Set Schedules Here'!AK1406),"",ROUND('Set Schedules Here'!AK1406,rounding_decimal_places))</f>
        <v>2050</v>
      </c>
      <c r="BP704" s="18">
        <f>IF(ISBLANK('Set Schedules Here'!AK1407),"",ROUND('Set Schedules Here'!AK1407,rounding_decimal_places))</f>
        <v>0.998</v>
      </c>
    </row>
    <row r="705" spans="1:68" x14ac:dyDescent="0.45">
      <c r="A705" s="14" t="str">
        <f>'Set Schedules Here'!A1408</f>
        <v>RnD electricity capital cost reduction</v>
      </c>
      <c r="B705" s="12" t="str">
        <f>IF(ISBLANK('Set Schedules Here'!C1408),"",'Set Schedules Here'!C1408)</f>
        <v>municipal solid waste es</v>
      </c>
      <c r="C705" s="12" t="str">
        <f>IF(ISBLANK('Set Schedules Here'!D1408),"",'Set Schedules Here'!D1408)</f>
        <v/>
      </c>
      <c r="D705" s="18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2.3E-2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2.9000000000000001E-2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3.7999999999999999E-2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0.05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6.4000000000000001E-2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8.2000000000000003E-2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0.105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0.13300000000000001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0.16800000000000001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0.20899999999999999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0.25700000000000001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0.313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0.374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0.50700000000000001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0.57599999999999996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0.64100000000000001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0.70199999999999996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0.75800000000000001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0.80600000000000005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0.84699999999999998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0.88200000000000001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0.93300000000000005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0.95099999999999996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0.96499999999999997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0.97699999999999998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0.98599999999999999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0.99199999999999999</v>
      </c>
      <c r="BO705" s="12">
        <f>IF(ISBLANK('Set Schedules Here'!AK1408),"",ROUND('Set Schedules Here'!AK1408,rounding_decimal_places))</f>
        <v>2050</v>
      </c>
      <c r="BP705" s="18">
        <f>IF(ISBLANK('Set Schedules Here'!AK1409),"",ROUND('Set Schedules Here'!AK1409,rounding_decimal_places))</f>
        <v>0.998</v>
      </c>
    </row>
    <row r="706" spans="1:68" x14ac:dyDescent="0.45">
      <c r="A706" s="14" t="str">
        <f>'Set Schedules Here'!A1410</f>
        <v>RnD building capital cost reduction</v>
      </c>
      <c r="B706" s="12" t="str">
        <f>IF(ISBLANK('Set Schedules Here'!C1410),"",'Set Schedules Here'!C1410)</f>
        <v>heating</v>
      </c>
      <c r="C706" s="12" t="str">
        <f>IF(ISBLANK('Set Schedules Here'!D1410),"",'Set Schedules Here'!D1410)</f>
        <v/>
      </c>
      <c r="D706" s="18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2.3E-2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2.9000000000000001E-2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3.7999999999999999E-2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0.05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6.4000000000000001E-2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8.2000000000000003E-2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0.105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0.13300000000000001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0.16800000000000001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0.20899999999999999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0.25700000000000001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0.313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0.374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0.50700000000000001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0.57599999999999996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0.64100000000000001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0.70199999999999996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0.75800000000000001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0.80600000000000005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0.84699999999999998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0.88200000000000001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0.93300000000000005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0.95099999999999996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0.96499999999999997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0.97699999999999998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0.98599999999999999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0.99199999999999999</v>
      </c>
      <c r="BO706" s="12">
        <f>IF(ISBLANK('Set Schedules Here'!AK1410),"",ROUND('Set Schedules Here'!AK1410,rounding_decimal_places))</f>
        <v>2050</v>
      </c>
      <c r="BP706" s="18">
        <f>IF(ISBLANK('Set Schedules Here'!AK1411),"",ROUND('Set Schedules Here'!AK1411,rounding_decimal_places))</f>
        <v>0.998</v>
      </c>
    </row>
    <row r="707" spans="1:68" x14ac:dyDescent="0.45">
      <c r="A707" s="14" t="str">
        <f>'Set Schedules Here'!A1412</f>
        <v>RnD building capital cost reduction</v>
      </c>
      <c r="B707" s="12" t="str">
        <f>IF(ISBLANK('Set Schedules Here'!C1412),"",'Set Schedules Here'!C1412)</f>
        <v>cooling and ventilation</v>
      </c>
      <c r="C707" s="12" t="str">
        <f>IF(ISBLANK('Set Schedules Here'!D1412),"",'Set Schedules Here'!D1412)</f>
        <v/>
      </c>
      <c r="D707" s="18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2.3E-2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2.9000000000000001E-2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3.7999999999999999E-2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0.05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6.4000000000000001E-2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8.2000000000000003E-2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0.105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0.13300000000000001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0.16800000000000001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0.20899999999999999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0.25700000000000001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0.313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0.374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0.50700000000000001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0.57599999999999996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0.64100000000000001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0.70199999999999996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0.75800000000000001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0.80600000000000005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0.84699999999999998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0.88200000000000001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0.93300000000000005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0.95099999999999996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0.96499999999999997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0.97699999999999998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0.98599999999999999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0.99199999999999999</v>
      </c>
      <c r="BO707" s="12">
        <f>IF(ISBLANK('Set Schedules Here'!AK1412),"",ROUND('Set Schedules Here'!AK1412,rounding_decimal_places))</f>
        <v>2050</v>
      </c>
      <c r="BP707" s="18">
        <f>IF(ISBLANK('Set Schedules Here'!AK1413),"",ROUND('Set Schedules Here'!AK1413,rounding_decimal_places))</f>
        <v>0.998</v>
      </c>
    </row>
    <row r="708" spans="1:68" x14ac:dyDescent="0.45">
      <c r="A708" s="14" t="str">
        <f>'Set Schedules Here'!A1414</f>
        <v>RnD building capital cost reduction</v>
      </c>
      <c r="B708" s="12" t="str">
        <f>IF(ISBLANK('Set Schedules Here'!C1414),"",'Set Schedules Here'!C1414)</f>
        <v>envelope</v>
      </c>
      <c r="C708" s="12" t="str">
        <f>IF(ISBLANK('Set Schedules Here'!D1414),"",'Set Schedules Here'!D1414)</f>
        <v/>
      </c>
      <c r="D708" s="18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2.3E-2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2.9000000000000001E-2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3.7999999999999999E-2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0.05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6.4000000000000001E-2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8.2000000000000003E-2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0.105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0.13300000000000001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0.16800000000000001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0.20899999999999999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0.25700000000000001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0.313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0.374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0.50700000000000001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0.57599999999999996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0.64100000000000001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0.70199999999999996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0.75800000000000001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0.80600000000000005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0.84699999999999998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0.88200000000000001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0.93300000000000005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0.95099999999999996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0.96499999999999997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0.97699999999999998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0.98599999999999999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0.99199999999999999</v>
      </c>
      <c r="BO708" s="12">
        <f>IF(ISBLANK('Set Schedules Here'!AK1414),"",ROUND('Set Schedules Here'!AK1414,rounding_decimal_places))</f>
        <v>2050</v>
      </c>
      <c r="BP708" s="18">
        <f>IF(ISBLANK('Set Schedules Here'!AK1415),"",ROUND('Set Schedules Here'!AK1415,rounding_decimal_places))</f>
        <v>0.998</v>
      </c>
    </row>
    <row r="709" spans="1:68" x14ac:dyDescent="0.45">
      <c r="A709" s="14" t="str">
        <f>'Set Schedules Here'!A1416</f>
        <v>RnD building capital cost reduction</v>
      </c>
      <c r="B709" s="12" t="str">
        <f>IF(ISBLANK('Set Schedules Here'!C1416),"",'Set Schedules Here'!C1416)</f>
        <v>lighting</v>
      </c>
      <c r="C709" s="12" t="str">
        <f>IF(ISBLANK('Set Schedules Here'!D1416),"",'Set Schedules Here'!D1416)</f>
        <v/>
      </c>
      <c r="D709" s="18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2.3E-2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2.9000000000000001E-2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3.7999999999999999E-2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0.05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6.4000000000000001E-2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8.2000000000000003E-2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0.105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0.13300000000000001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0.16800000000000001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0.20899999999999999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0.25700000000000001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0.313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0.374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0.50700000000000001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0.57599999999999996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0.64100000000000001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0.70199999999999996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0.75800000000000001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0.80600000000000005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0.84699999999999998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0.88200000000000001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0.93300000000000005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0.95099999999999996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0.96499999999999997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0.97699999999999998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0.98599999999999999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0.99199999999999999</v>
      </c>
      <c r="BO709" s="12">
        <f>IF(ISBLANK('Set Schedules Here'!AK1416),"",ROUND('Set Schedules Here'!AK1416,rounding_decimal_places))</f>
        <v>2050</v>
      </c>
      <c r="BP709" s="18">
        <f>IF(ISBLANK('Set Schedules Here'!AK1417),"",ROUND('Set Schedules Here'!AK1417,rounding_decimal_places))</f>
        <v>0.998</v>
      </c>
    </row>
    <row r="710" spans="1:68" x14ac:dyDescent="0.45">
      <c r="A710" s="14" t="str">
        <f>'Set Schedules Here'!A1418</f>
        <v>RnD building capital cost reduction</v>
      </c>
      <c r="B710" s="12" t="str">
        <f>IF(ISBLANK('Set Schedules Here'!C1418),"",'Set Schedules Here'!C1418)</f>
        <v>appliances</v>
      </c>
      <c r="C710" s="12" t="str">
        <f>IF(ISBLANK('Set Schedules Here'!D1418),"",'Set Schedules Here'!D1418)</f>
        <v/>
      </c>
      <c r="D710" s="18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2.3E-2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2.9000000000000001E-2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3.7999999999999999E-2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0.05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6.4000000000000001E-2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8.2000000000000003E-2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0.105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0.13300000000000001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0.16800000000000001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0.20899999999999999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0.25700000000000001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0.313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0.374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0.50700000000000001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0.57599999999999996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0.64100000000000001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0.70199999999999996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0.75800000000000001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0.80600000000000005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0.84699999999999998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0.88200000000000001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0.93300000000000005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0.95099999999999996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0.96499999999999997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0.97699999999999998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0.98599999999999999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0.99199999999999999</v>
      </c>
      <c r="BO710" s="12">
        <f>IF(ISBLANK('Set Schedules Here'!AK1418),"",ROUND('Set Schedules Here'!AK1418,rounding_decimal_places))</f>
        <v>2050</v>
      </c>
      <c r="BP710" s="18">
        <f>IF(ISBLANK('Set Schedules Here'!AK1419),"",ROUND('Set Schedules Here'!AK1419,rounding_decimal_places))</f>
        <v>0.998</v>
      </c>
    </row>
    <row r="711" spans="1:68" x14ac:dyDescent="0.45">
      <c r="A711" s="14" t="str">
        <f>'Set Schedules Here'!A1420</f>
        <v>RnD building capital cost reduction</v>
      </c>
      <c r="B711" s="12" t="str">
        <f>IF(ISBLANK('Set Schedules Here'!C1420),"",'Set Schedules Here'!C1420)</f>
        <v>other component</v>
      </c>
      <c r="C711" s="12" t="str">
        <f>IF(ISBLANK('Set Schedules Here'!D1420),"",'Set Schedules Here'!D1420)</f>
        <v/>
      </c>
      <c r="D711" s="18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2.3E-2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2.9000000000000001E-2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3.7999999999999999E-2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0.05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6.4000000000000001E-2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8.2000000000000003E-2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0.105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0.13300000000000001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0.16800000000000001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0.20899999999999999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0.25700000000000001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0.313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0.374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0.50700000000000001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0.57599999999999996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0.64100000000000001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0.70199999999999996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0.75800000000000001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0.80600000000000005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0.84699999999999998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0.88200000000000001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0.93300000000000005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0.95099999999999996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0.96499999999999997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0.97699999999999998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0.98599999999999999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0.99199999999999999</v>
      </c>
      <c r="BO711" s="12">
        <f>IF(ISBLANK('Set Schedules Here'!AK1420),"",ROUND('Set Schedules Here'!AK1420,rounding_decimal_places))</f>
        <v>2050</v>
      </c>
      <c r="BP711" s="18">
        <f>IF(ISBLANK('Set Schedules Here'!AK1421),"",ROUND('Set Schedules Here'!AK1421,rounding_decimal_places))</f>
        <v>0.998</v>
      </c>
    </row>
    <row r="712" spans="1:68" x14ac:dyDescent="0.45">
      <c r="A712" s="14" t="str">
        <f>'Set Schedules Here'!A1422</f>
        <v>RnD industry capital cost reduction</v>
      </c>
      <c r="B712" s="12" t="str">
        <f>IF(ISBLANK('Set Schedules Here'!C1422),"",'Set Schedules Here'!C1422)</f>
        <v>cement and other carbonates</v>
      </c>
      <c r="C712" s="12" t="str">
        <f>IF(ISBLANK('Set Schedules Here'!D1422),"",'Set Schedules Here'!D1422)</f>
        <v/>
      </c>
      <c r="D712" s="18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2.3E-2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2.9000000000000001E-2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3.7999999999999999E-2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0.05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6.4000000000000001E-2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8.2000000000000003E-2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0.105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0.13300000000000001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0.16800000000000001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0.20899999999999999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0.25700000000000001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0.313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0.374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0.50700000000000001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0.57599999999999996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0.64100000000000001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0.70199999999999996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0.75800000000000001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0.80600000000000005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0.84699999999999998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0.88200000000000001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0.93300000000000005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0.95099999999999996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0.96499999999999997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0.97699999999999998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0.98599999999999999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0.99199999999999999</v>
      </c>
      <c r="BO712" s="12">
        <f>IF(ISBLANK('Set Schedules Here'!AK1422),"",ROUND('Set Schedules Here'!AK1422,rounding_decimal_places))</f>
        <v>2050</v>
      </c>
      <c r="BP712" s="18">
        <f>IF(ISBLANK('Set Schedules Here'!AK1423),"",ROUND('Set Schedules Here'!AK1423,rounding_decimal_places))</f>
        <v>0.998</v>
      </c>
    </row>
    <row r="713" spans="1:68" x14ac:dyDescent="0.45">
      <c r="A713" s="14" t="str">
        <f>'Set Schedules Here'!A1424</f>
        <v>RnD industry capital cost reduction</v>
      </c>
      <c r="B713" s="12" t="str">
        <f>IF(ISBLANK('Set Schedules Here'!C1424),"",'Set Schedules Here'!C1424)</f>
        <v>natural gas and petroleum systems</v>
      </c>
      <c r="C713" s="12" t="str">
        <f>IF(ISBLANK('Set Schedules Here'!D1424),"",'Set Schedules Here'!D1424)</f>
        <v/>
      </c>
      <c r="D713" s="18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2.3E-2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2.9000000000000001E-2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3.7999999999999999E-2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0.05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6.4000000000000001E-2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8.2000000000000003E-2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0.105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0.13300000000000001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0.16800000000000001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0.20899999999999999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0.25700000000000001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0.313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0.374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0.50700000000000001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0.57599999999999996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0.64100000000000001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0.70199999999999996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0.75800000000000001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0.80600000000000005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0.84699999999999998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0.88200000000000001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0.93300000000000005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0.95099999999999996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0.96499999999999997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0.97699999999999998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0.98599999999999999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0.99199999999999999</v>
      </c>
      <c r="BO713" s="12">
        <f>IF(ISBLANK('Set Schedules Here'!AK1424),"",ROUND('Set Schedules Here'!AK1424,rounding_decimal_places))</f>
        <v>2050</v>
      </c>
      <c r="BP713" s="18">
        <f>IF(ISBLANK('Set Schedules Here'!AK1425),"",ROUND('Set Schedules Here'!AK1425,rounding_decimal_places))</f>
        <v>0.998</v>
      </c>
    </row>
    <row r="714" spans="1:68" x14ac:dyDescent="0.45">
      <c r="A714" s="14" t="str">
        <f>'Set Schedules Here'!A1426</f>
        <v>RnD industry capital cost reduction</v>
      </c>
      <c r="B714" s="12" t="str">
        <f>IF(ISBLANK('Set Schedules Here'!C1426),"",'Set Schedules Here'!C1426)</f>
        <v>iron and steel</v>
      </c>
      <c r="C714" s="12" t="str">
        <f>IF(ISBLANK('Set Schedules Here'!D1426),"",'Set Schedules Here'!D1426)</f>
        <v/>
      </c>
      <c r="D714" s="18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2.3E-2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2.9000000000000001E-2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3.7999999999999999E-2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0.05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6.4000000000000001E-2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8.2000000000000003E-2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0.105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0.13300000000000001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0.16800000000000001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0.20899999999999999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0.25700000000000001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0.313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0.374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0.50700000000000001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0.57599999999999996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0.64100000000000001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0.70199999999999996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0.75800000000000001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0.80600000000000005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0.84699999999999998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0.88200000000000001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0.93300000000000005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0.95099999999999996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0.96499999999999997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0.97699999999999998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0.98599999999999999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0.99199999999999999</v>
      </c>
      <c r="BO714" s="12">
        <f>IF(ISBLANK('Set Schedules Here'!AK1426),"",ROUND('Set Schedules Here'!AK1426,rounding_decimal_places))</f>
        <v>2050</v>
      </c>
      <c r="BP714" s="18">
        <f>IF(ISBLANK('Set Schedules Here'!AK1427),"",ROUND('Set Schedules Here'!AK1427,rounding_decimal_places))</f>
        <v>0.998</v>
      </c>
    </row>
    <row r="715" spans="1:68" x14ac:dyDescent="0.45">
      <c r="A715" s="14" t="str">
        <f>'Set Schedules Here'!A1428</f>
        <v>RnD industry capital cost reduction</v>
      </c>
      <c r="B715" s="12" t="str">
        <f>IF(ISBLANK('Set Schedules Here'!C1428),"",'Set Schedules Here'!C1428)</f>
        <v>chemicals</v>
      </c>
      <c r="C715" s="12" t="str">
        <f>IF(ISBLANK('Set Schedules Here'!D1428),"",'Set Schedules Here'!D1428)</f>
        <v/>
      </c>
      <c r="D715" s="18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2.3E-2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2.9000000000000001E-2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3.7999999999999999E-2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0.05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6.4000000000000001E-2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8.2000000000000003E-2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0.105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0.13300000000000001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0.16800000000000001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0.20899999999999999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0.25700000000000001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0.313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0.374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0.50700000000000001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0.57599999999999996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0.64100000000000001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0.70199999999999996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0.75800000000000001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0.80600000000000005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0.84699999999999998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0.88200000000000001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0.93300000000000005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0.95099999999999996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0.96499999999999997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0.97699999999999998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0.98599999999999999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0.99199999999999999</v>
      </c>
      <c r="BO715" s="12">
        <f>IF(ISBLANK('Set Schedules Here'!AK1428),"",ROUND('Set Schedules Here'!AK1428,rounding_decimal_places))</f>
        <v>2050</v>
      </c>
      <c r="BP715" s="18">
        <f>IF(ISBLANK('Set Schedules Here'!AK1429),"",ROUND('Set Schedules Here'!AK1429,rounding_decimal_places))</f>
        <v>0.998</v>
      </c>
    </row>
    <row r="716" spans="1:68" x14ac:dyDescent="0.45">
      <c r="A716" s="14" t="str">
        <f>'Set Schedules Here'!A1430</f>
        <v>RnD industry capital cost reduction</v>
      </c>
      <c r="B716" s="12" t="str">
        <f>IF(ISBLANK('Set Schedules Here'!C1430),"",'Set Schedules Here'!C1430)</f>
        <v>coal mining</v>
      </c>
      <c r="C716" s="12" t="str">
        <f>IF(ISBLANK('Set Schedules Here'!D1430),"",'Set Schedules Here'!D1430)</f>
        <v/>
      </c>
      <c r="D716" s="18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2.3E-2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2.9000000000000001E-2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3.7999999999999999E-2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0.05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6.4000000000000001E-2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8.2000000000000003E-2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0.105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0.13300000000000001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0.16800000000000001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0.20899999999999999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0.25700000000000001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0.313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0.374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0.50700000000000001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0.57599999999999996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0.64100000000000001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0.70199999999999996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0.75800000000000001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0.80600000000000005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0.84699999999999998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0.88200000000000001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0.93300000000000005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0.95099999999999996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0.96499999999999997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0.97699999999999998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0.98599999999999999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0.99199999999999999</v>
      </c>
      <c r="BO716" s="12">
        <f>IF(ISBLANK('Set Schedules Here'!AK1430),"",ROUND('Set Schedules Here'!AK1430,rounding_decimal_places))</f>
        <v>2050</v>
      </c>
      <c r="BP716" s="18">
        <f>IF(ISBLANK('Set Schedules Here'!AK1431),"",ROUND('Set Schedules Here'!AK1431,rounding_decimal_places))</f>
        <v>0.998</v>
      </c>
    </row>
    <row r="717" spans="1:68" x14ac:dyDescent="0.45">
      <c r="A717" s="14" t="str">
        <f>'Set Schedules Here'!A1432</f>
        <v>RnD industry capital cost reduction</v>
      </c>
      <c r="B717" s="12" t="str">
        <f>IF(ISBLANK('Set Schedules Here'!C1432),"",'Set Schedules Here'!C1432)</f>
        <v>waste management</v>
      </c>
      <c r="C717" s="12" t="str">
        <f>IF(ISBLANK('Set Schedules Here'!D1432),"",'Set Schedules Here'!D1432)</f>
        <v/>
      </c>
      <c r="D717" s="18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2.3E-2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2.9000000000000001E-2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3.7999999999999999E-2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0.05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6.4000000000000001E-2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8.2000000000000003E-2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0.105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0.13300000000000001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0.16800000000000001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0.20899999999999999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0.25700000000000001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0.313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0.374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0.50700000000000001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0.57599999999999996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0.64100000000000001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0.70199999999999996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0.75800000000000001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0.80600000000000005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0.84699999999999998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0.88200000000000001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0.93300000000000005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0.95099999999999996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0.96499999999999997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0.97699999999999998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0.98599999999999999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0.99199999999999999</v>
      </c>
      <c r="BO717" s="12">
        <f>IF(ISBLANK('Set Schedules Here'!AK1432),"",ROUND('Set Schedules Here'!AK1432,rounding_decimal_places))</f>
        <v>2050</v>
      </c>
      <c r="BP717" s="18">
        <f>IF(ISBLANK('Set Schedules Here'!AK1433),"",ROUND('Set Schedules Here'!AK1433,rounding_decimal_places))</f>
        <v>0.998</v>
      </c>
    </row>
    <row r="718" spans="1:68" x14ac:dyDescent="0.45">
      <c r="A718" s="14" t="str">
        <f>'Set Schedules Here'!A1434</f>
        <v>RnD industry capital cost reduction</v>
      </c>
      <c r="B718" s="12" t="str">
        <f>IF(ISBLANK('Set Schedules Here'!C1434),"",'Set Schedules Here'!C1434)</f>
        <v>agriculture</v>
      </c>
      <c r="C718" s="12" t="str">
        <f>IF(ISBLANK('Set Schedules Here'!D1434),"",'Set Schedules Here'!D1434)</f>
        <v/>
      </c>
      <c r="D718" s="18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2.3E-2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2.9000000000000001E-2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3.7999999999999999E-2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0.05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6.4000000000000001E-2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8.2000000000000003E-2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0.105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0.13300000000000001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0.16800000000000001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0.20899999999999999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0.25700000000000001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0.313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0.374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0.50700000000000001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0.57599999999999996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0.64100000000000001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0.70199999999999996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0.75800000000000001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0.80600000000000005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0.84699999999999998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0.88200000000000001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0.93300000000000005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0.95099999999999996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0.96499999999999997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0.97699999999999998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0.98599999999999999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0.99199999999999999</v>
      </c>
      <c r="BO718" s="12">
        <f>IF(ISBLANK('Set Schedules Here'!AK1434),"",ROUND('Set Schedules Here'!AK1434,rounding_decimal_places))</f>
        <v>2050</v>
      </c>
      <c r="BP718" s="18">
        <f>IF(ISBLANK('Set Schedules Here'!AK1435),"",ROUND('Set Schedules Here'!AK1435,rounding_decimal_places))</f>
        <v>0.998</v>
      </c>
    </row>
    <row r="719" spans="1:68" x14ac:dyDescent="0.45">
      <c r="A719" s="14" t="str">
        <f>'Set Schedules Here'!A1436</f>
        <v>RnD industry capital cost reduction</v>
      </c>
      <c r="B719" s="12" t="str">
        <f>IF(ISBLANK('Set Schedules Here'!C1436),"",'Set Schedules Here'!C1436)</f>
        <v>other industries</v>
      </c>
      <c r="C719" s="12" t="str">
        <f>IF(ISBLANK('Set Schedules Here'!D1436),"",'Set Schedules Here'!D1436)</f>
        <v/>
      </c>
      <c r="D719" s="18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2.3E-2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2.9000000000000001E-2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3.7999999999999999E-2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0.05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6.4000000000000001E-2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8.2000000000000003E-2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0.105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0.13300000000000001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0.16800000000000001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0.20899999999999999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0.25700000000000001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0.313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0.374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0.50700000000000001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0.57599999999999996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0.64100000000000001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0.70199999999999996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0.75800000000000001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0.80600000000000005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0.84699999999999998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0.88200000000000001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0.93300000000000005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0.95099999999999996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0.96499999999999997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0.97699999999999998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0.98599999999999999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0.99199999999999999</v>
      </c>
      <c r="BO719" s="12">
        <f>IF(ISBLANK('Set Schedules Here'!AK1436),"",ROUND('Set Schedules Here'!AK1436,rounding_decimal_places))</f>
        <v>2050</v>
      </c>
      <c r="BP719" s="18">
        <f>IF(ISBLANK('Set Schedules Here'!AK1437),"",ROUND('Set Schedules Here'!AK1437,rounding_decimal_places))</f>
        <v>0.998</v>
      </c>
    </row>
    <row r="720" spans="1:68" x14ac:dyDescent="0.45">
      <c r="A720" s="14" t="str">
        <f>'Set Schedules Here'!A1438</f>
        <v>RnD CCS capital cost reduction</v>
      </c>
      <c r="B720" s="12" t="str">
        <f>IF(ISBLANK('Set Schedules Here'!C1438),"",'Set Schedules Here'!C1438)</f>
        <v/>
      </c>
      <c r="C720" s="12" t="str">
        <f>IF(ISBLANK('Set Schedules Here'!D1438),"",'Set Schedules Here'!D1438)</f>
        <v/>
      </c>
      <c r="D720" s="18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2.3E-2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2.9000000000000001E-2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3.7999999999999999E-2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0.05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6.4000000000000001E-2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8.2000000000000003E-2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0.105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0.13300000000000001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0.16800000000000001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0.20899999999999999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0.25700000000000001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0.313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0.374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0.50700000000000001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0.57599999999999996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0.64100000000000001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0.70199999999999996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0.75800000000000001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0.80600000000000005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0.84699999999999998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0.88200000000000001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0.93300000000000005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0.95099999999999996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0.96499999999999997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0.97699999999999998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0.98599999999999999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0.99199999999999999</v>
      </c>
      <c r="BO720" s="12">
        <f>IF(ISBLANK('Set Schedules Here'!AK1438),"",ROUND('Set Schedules Here'!AK1438,rounding_decimal_places))</f>
        <v>2050</v>
      </c>
      <c r="BP720" s="18">
        <f>IF(ISBLANK('Set Schedules Here'!AK1439),"",ROUND('Set Schedules Here'!AK1439,rounding_decimal_places))</f>
        <v>0.998</v>
      </c>
    </row>
    <row r="721" spans="1:68" x14ac:dyDescent="0.45">
      <c r="A721" s="14" t="str">
        <f>'Set Schedules Here'!A1440</f>
        <v>RnD transportation fuel use reduction</v>
      </c>
      <c r="B721" s="12" t="str">
        <f>IF(ISBLANK('Set Schedules Here'!C1440),"",'Set Schedules Here'!C1440)</f>
        <v>battery electric vehicle</v>
      </c>
      <c r="C721" s="12" t="str">
        <f>IF(ISBLANK('Set Schedules Here'!D1440),"",'Set Schedules Here'!D1440)</f>
        <v/>
      </c>
      <c r="D721" s="18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2.3E-2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2.9000000000000001E-2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3.7999999999999999E-2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0.05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6.4000000000000001E-2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8.2000000000000003E-2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0.105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0.13300000000000001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0.16800000000000001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0.20899999999999999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0.25700000000000001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0.313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0.374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0.50700000000000001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0.57599999999999996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0.64100000000000001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0.70199999999999996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0.75800000000000001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0.80600000000000005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0.84699999999999998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0.88200000000000001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0.93300000000000005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0.95099999999999996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0.96499999999999997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0.97699999999999998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0.98599999999999999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0.99199999999999999</v>
      </c>
      <c r="BO721" s="12">
        <f>IF(ISBLANK('Set Schedules Here'!AK1440),"",ROUND('Set Schedules Here'!AK1440,rounding_decimal_places))</f>
        <v>2050</v>
      </c>
      <c r="BP721" s="18">
        <f>IF(ISBLANK('Set Schedules Here'!AK1441),"",ROUND('Set Schedules Here'!AK1441,rounding_decimal_places))</f>
        <v>0.998</v>
      </c>
    </row>
    <row r="722" spans="1:68" x14ac:dyDescent="0.45">
      <c r="A722" s="14" t="str">
        <f>'Set Schedules Here'!A1442</f>
        <v>RnD transportation fuel use reduction</v>
      </c>
      <c r="B722" s="12" t="str">
        <f>IF(ISBLANK('Set Schedules Here'!C1442),"",'Set Schedules Here'!C1442)</f>
        <v>natural gas vehicle</v>
      </c>
      <c r="C722" s="12" t="str">
        <f>IF(ISBLANK('Set Schedules Here'!D1442),"",'Set Schedules Here'!D1442)</f>
        <v/>
      </c>
      <c r="D722" s="18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2.3E-2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2.9000000000000001E-2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3.7999999999999999E-2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0.05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6.4000000000000001E-2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8.2000000000000003E-2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0.105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0.13300000000000001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0.16800000000000001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0.20899999999999999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0.25700000000000001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0.313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0.374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0.50700000000000001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0.57599999999999996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0.64100000000000001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0.70199999999999996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0.75800000000000001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0.80600000000000005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0.84699999999999998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0.88200000000000001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0.93300000000000005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0.95099999999999996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0.96499999999999997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0.97699999999999998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0.98599999999999999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0.99199999999999999</v>
      </c>
      <c r="BO722" s="12">
        <f>IF(ISBLANK('Set Schedules Here'!AK1442),"",ROUND('Set Schedules Here'!AK1442,rounding_decimal_places))</f>
        <v>2050</v>
      </c>
      <c r="BP722" s="18">
        <f>IF(ISBLANK('Set Schedules Here'!AK1443),"",ROUND('Set Schedules Here'!AK1443,rounding_decimal_places))</f>
        <v>0.998</v>
      </c>
    </row>
    <row r="723" spans="1:68" x14ac:dyDescent="0.45">
      <c r="A723" s="14" t="str">
        <f>'Set Schedules Here'!A1444</f>
        <v>RnD transportation fuel use reduction</v>
      </c>
      <c r="B723" s="12" t="str">
        <f>IF(ISBLANK('Set Schedules Here'!C1444),"",'Set Schedules Here'!C1444)</f>
        <v>gasoline vehicle</v>
      </c>
      <c r="C723" s="12" t="str">
        <f>IF(ISBLANK('Set Schedules Here'!D1444),"",'Set Schedules Here'!D1444)</f>
        <v/>
      </c>
      <c r="D723" s="18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2.3E-2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2.9000000000000001E-2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3.7999999999999999E-2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0.05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6.4000000000000001E-2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8.2000000000000003E-2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0.105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0.13300000000000001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0.16800000000000001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0.20899999999999999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0.25700000000000001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0.313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0.374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0.50700000000000001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0.57599999999999996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0.64100000000000001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0.70199999999999996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0.75800000000000001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0.80600000000000005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0.84699999999999998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0.88200000000000001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0.93300000000000005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0.95099999999999996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0.96499999999999997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0.97699999999999998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0.98599999999999999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0.99199999999999999</v>
      </c>
      <c r="BO723" s="12">
        <f>IF(ISBLANK('Set Schedules Here'!AK1444),"",ROUND('Set Schedules Here'!AK1444,rounding_decimal_places))</f>
        <v>2050</v>
      </c>
      <c r="BP723" s="18">
        <f>IF(ISBLANK('Set Schedules Here'!AK1445),"",ROUND('Set Schedules Here'!AK1445,rounding_decimal_places))</f>
        <v>0.998</v>
      </c>
    </row>
    <row r="724" spans="1:68" x14ac:dyDescent="0.45">
      <c r="A724" s="14" t="str">
        <f>'Set Schedules Here'!A1446</f>
        <v>RnD transportation fuel use reduction</v>
      </c>
      <c r="B724" s="12" t="str">
        <f>IF(ISBLANK('Set Schedules Here'!C1446),"",'Set Schedules Here'!C1446)</f>
        <v>diesel vehicle</v>
      </c>
      <c r="C724" s="12" t="str">
        <f>IF(ISBLANK('Set Schedules Here'!D1446),"",'Set Schedules Here'!D1446)</f>
        <v/>
      </c>
      <c r="D724" s="18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2.3E-2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2.9000000000000001E-2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3.7999999999999999E-2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0.05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6.4000000000000001E-2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8.2000000000000003E-2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0.105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0.13300000000000001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0.16800000000000001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0.20899999999999999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0.25700000000000001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0.313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0.374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0.50700000000000001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0.57599999999999996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0.64100000000000001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0.70199999999999996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0.75800000000000001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0.80600000000000005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0.84699999999999998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0.88200000000000001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0.93300000000000005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0.95099999999999996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0.96499999999999997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0.97699999999999998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0.98599999999999999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0.99199999999999999</v>
      </c>
      <c r="BO724" s="12">
        <f>IF(ISBLANK('Set Schedules Here'!AK1446),"",ROUND('Set Schedules Here'!AK1446,rounding_decimal_places))</f>
        <v>2050</v>
      </c>
      <c r="BP724" s="18">
        <f>IF(ISBLANK('Set Schedules Here'!AK1447),"",ROUND('Set Schedules Here'!AK1447,rounding_decimal_places))</f>
        <v>0.998</v>
      </c>
    </row>
    <row r="725" spans="1:68" x14ac:dyDescent="0.45">
      <c r="A725" s="14" t="str">
        <f>'Set Schedules Here'!A1448</f>
        <v>RnD transportation fuel use reduction</v>
      </c>
      <c r="B725" s="12" t="str">
        <f>IF(ISBLANK('Set Schedules Here'!C1448),"",'Set Schedules Here'!C1448)</f>
        <v>plugin hybrid vehicle</v>
      </c>
      <c r="C725" s="12" t="str">
        <f>IF(ISBLANK('Set Schedules Here'!D1448),"",'Set Schedules Here'!D1448)</f>
        <v/>
      </c>
      <c r="D725" s="18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2.3E-2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2.9000000000000001E-2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3.7999999999999999E-2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0.05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6.4000000000000001E-2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8.2000000000000003E-2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0.105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0.13300000000000001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0.16800000000000001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0.20899999999999999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0.25700000000000001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0.313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0.374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0.50700000000000001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0.57599999999999996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0.64100000000000001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0.70199999999999996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0.75800000000000001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0.80600000000000005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0.84699999999999998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0.88200000000000001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0.93300000000000005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0.95099999999999996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0.96499999999999997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0.97699999999999998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0.98599999999999999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0.99199999999999999</v>
      </c>
      <c r="BO725" s="12">
        <f>IF(ISBLANK('Set Schedules Here'!AK1448),"",ROUND('Set Schedules Here'!AK1448,rounding_decimal_places))</f>
        <v>2050</v>
      </c>
      <c r="BP725" s="18">
        <f>IF(ISBLANK('Set Schedules Here'!AK1449),"",ROUND('Set Schedules Here'!AK1449,rounding_decimal_places))</f>
        <v>0.998</v>
      </c>
    </row>
    <row r="726" spans="1:68" x14ac:dyDescent="0.45">
      <c r="A726" s="14" t="str">
        <f>'Set Schedules Here'!A1450</f>
        <v>RnD transportation fuel use reduction</v>
      </c>
      <c r="B726" s="12" t="str">
        <f>IF(ISBLANK('Set Schedules Here'!C1450),"",'Set Schedules Here'!C1450)</f>
        <v>LPG vehicle</v>
      </c>
      <c r="C726" s="12" t="str">
        <f>IF(ISBLANK('Set Schedules Here'!D1450),"",'Set Schedules Here'!D1450)</f>
        <v/>
      </c>
      <c r="D726" s="18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2.3E-2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2.9000000000000001E-2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3.7999999999999999E-2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0.05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6.4000000000000001E-2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8.2000000000000003E-2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0.105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0.13300000000000001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0.16800000000000001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0.20899999999999999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0.25700000000000001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0.313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0.374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0.50700000000000001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0.57599999999999996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0.64100000000000001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0.70199999999999996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0.75800000000000001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0.80600000000000005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0.84699999999999998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0.88200000000000001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0.93300000000000005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0.95099999999999996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0.96499999999999997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0.97699999999999998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0.98599999999999999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0.99199999999999999</v>
      </c>
      <c r="BO726" s="12">
        <f>IF(ISBLANK('Set Schedules Here'!AK1450),"",ROUND('Set Schedules Here'!AK1450,rounding_decimal_places))</f>
        <v>2050</v>
      </c>
      <c r="BP726" s="18">
        <f>IF(ISBLANK('Set Schedules Here'!AK1451),"",ROUND('Set Schedules Here'!AK1451,rounding_decimal_places))</f>
        <v>0.998</v>
      </c>
    </row>
    <row r="727" spans="1:68" x14ac:dyDescent="0.45">
      <c r="A727" s="14" t="str">
        <f>'Set Schedules Here'!A1452</f>
        <v>RnD transportation fuel use reduction</v>
      </c>
      <c r="B727" s="12" t="str">
        <f>IF(ISBLANK('Set Schedules Here'!C1452),"",'Set Schedules Here'!C1452)</f>
        <v>hydrogen vehicle</v>
      </c>
      <c r="C727" s="12" t="str">
        <f>IF(ISBLANK('Set Schedules Here'!D1452),"",'Set Schedules Here'!D1452)</f>
        <v/>
      </c>
      <c r="D727" s="18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2.3E-2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2.9000000000000001E-2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3.7999999999999999E-2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0.05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6.4000000000000001E-2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8.2000000000000003E-2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0.105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0.13300000000000001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0.16800000000000001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0.20899999999999999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0.25700000000000001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0.313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0.374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0.50700000000000001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0.57599999999999996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0.64100000000000001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0.70199999999999996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0.75800000000000001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0.80600000000000005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0.84699999999999998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0.88200000000000001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0.93300000000000005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0.95099999999999996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0.96499999999999997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0.97699999999999998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0.98599999999999999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0.99199999999999999</v>
      </c>
      <c r="BO727" s="12">
        <f>IF(ISBLANK('Set Schedules Here'!AK1452),"",ROUND('Set Schedules Here'!AK1452,rounding_decimal_places))</f>
        <v>2050</v>
      </c>
      <c r="BP727" s="18">
        <f>IF(ISBLANK('Set Schedules Here'!AK1453),"",ROUND('Set Schedules Here'!AK1453,rounding_decimal_places))</f>
        <v>0.998</v>
      </c>
    </row>
    <row r="728" spans="1:68" x14ac:dyDescent="0.45">
      <c r="A728" s="14" t="str">
        <f>'Set Schedules Here'!A1454</f>
        <v>RnD electricity fuel use reduction</v>
      </c>
      <c r="B728" s="12" t="str">
        <f>IF(ISBLANK('Set Schedules Here'!C1454),"",'Set Schedules Here'!C1454)</f>
        <v>hard coal es</v>
      </c>
      <c r="C728" s="12" t="str">
        <f>IF(ISBLANK('Set Schedules Here'!D1454),"",'Set Schedules Here'!D1454)</f>
        <v/>
      </c>
      <c r="D728" s="18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2.3E-2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2.9000000000000001E-2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3.7999999999999999E-2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0.05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6.4000000000000001E-2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8.2000000000000003E-2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0.105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0.13300000000000001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0.16800000000000001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0.20899999999999999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0.25700000000000001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0.313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0.374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0.50700000000000001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0.57599999999999996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0.64100000000000001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0.70199999999999996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0.75800000000000001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0.80600000000000005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0.84699999999999998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0.88200000000000001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0.93300000000000005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0.95099999999999996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0.96499999999999997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0.97699999999999998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0.98599999999999999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0.99199999999999999</v>
      </c>
      <c r="BO728" s="12">
        <f>IF(ISBLANK('Set Schedules Here'!AK1454),"",ROUND('Set Schedules Here'!AK1454,rounding_decimal_places))</f>
        <v>2050</v>
      </c>
      <c r="BP728" s="18">
        <f>IF(ISBLANK('Set Schedules Here'!AK1455),"",ROUND('Set Schedules Here'!AK1455,rounding_decimal_places))</f>
        <v>0.998</v>
      </c>
    </row>
    <row r="729" spans="1:68" x14ac:dyDescent="0.45">
      <c r="A729" s="14" t="str">
        <f>'Set Schedules Here'!A1456</f>
        <v>RnD electricity fuel use reduction</v>
      </c>
      <c r="B729" s="12" t="str">
        <f>IF(ISBLANK('Set Schedules Here'!C1456),"",'Set Schedules Here'!C1456)</f>
        <v>natural gas nonpeaker es</v>
      </c>
      <c r="C729" s="12" t="str">
        <f>IF(ISBLANK('Set Schedules Here'!D1456),"",'Set Schedules Here'!D1456)</f>
        <v/>
      </c>
      <c r="D729" s="18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2.3E-2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2.9000000000000001E-2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3.7999999999999999E-2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0.05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6.4000000000000001E-2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8.2000000000000003E-2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0.105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0.13300000000000001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0.16800000000000001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0.20899999999999999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0.25700000000000001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0.313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0.374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0.50700000000000001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0.57599999999999996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0.64100000000000001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0.70199999999999996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0.75800000000000001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0.80600000000000005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0.84699999999999998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0.88200000000000001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0.93300000000000005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0.95099999999999996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0.96499999999999997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0.97699999999999998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0.98599999999999999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0.99199999999999999</v>
      </c>
      <c r="BO729" s="12">
        <f>IF(ISBLANK('Set Schedules Here'!AK1456),"",ROUND('Set Schedules Here'!AK1456,rounding_decimal_places))</f>
        <v>2050</v>
      </c>
      <c r="BP729" s="18">
        <f>IF(ISBLANK('Set Schedules Here'!AK1457),"",ROUND('Set Schedules Here'!AK1457,rounding_decimal_places))</f>
        <v>0.998</v>
      </c>
    </row>
    <row r="730" spans="1:68" x14ac:dyDescent="0.45">
      <c r="A730" s="14" t="str">
        <f>'Set Schedules Here'!A1458</f>
        <v>RnD electricity fuel use reduction</v>
      </c>
      <c r="B730" s="12" t="str">
        <f>IF(ISBLANK('Set Schedules Here'!C1458),"",'Set Schedules Here'!C1458)</f>
        <v>nuclear es</v>
      </c>
      <c r="C730" s="12" t="str">
        <f>IF(ISBLANK('Set Schedules Here'!D1458),"",'Set Schedules Here'!D1458)</f>
        <v/>
      </c>
      <c r="D730" s="18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2.3E-2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2.9000000000000001E-2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3.7999999999999999E-2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0.05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6.4000000000000001E-2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8.2000000000000003E-2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0.105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0.13300000000000001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0.16800000000000001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0.20899999999999999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0.25700000000000001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0.313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0.374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0.50700000000000001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0.57599999999999996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0.64100000000000001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0.70199999999999996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0.75800000000000001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0.80600000000000005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0.84699999999999998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0.88200000000000001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0.93300000000000005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0.95099999999999996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0.96499999999999997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0.97699999999999998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0.98599999999999999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0.99199999999999999</v>
      </c>
      <c r="BO730" s="12">
        <f>IF(ISBLANK('Set Schedules Here'!AK1458),"",ROUND('Set Schedules Here'!AK1458,rounding_decimal_places))</f>
        <v>2050</v>
      </c>
      <c r="BP730" s="18">
        <f>IF(ISBLANK('Set Schedules Here'!AK1459),"",ROUND('Set Schedules Here'!AK1459,rounding_decimal_places))</f>
        <v>0.998</v>
      </c>
    </row>
    <row r="731" spans="1:68" x14ac:dyDescent="0.45">
      <c r="A731" s="14" t="str">
        <f>'Set Schedules Here'!A1460</f>
        <v>RnD electricity fuel use reduction</v>
      </c>
      <c r="B731" s="12" t="str">
        <f>IF(ISBLANK('Set Schedules Here'!C1460),"",'Set Schedules Here'!C1460)</f>
        <v>hydro es</v>
      </c>
      <c r="C731" s="12" t="str">
        <f>IF(ISBLANK('Set Schedules Here'!D1460),"",'Set Schedules Here'!D1460)</f>
        <v/>
      </c>
      <c r="D731" s="18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2.3E-2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2.9000000000000001E-2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3.7999999999999999E-2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0.05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6.4000000000000001E-2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8.2000000000000003E-2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0.105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0.13300000000000001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0.16800000000000001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0.20899999999999999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0.25700000000000001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0.313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0.374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0.50700000000000001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0.57599999999999996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0.64100000000000001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0.70199999999999996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0.75800000000000001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0.80600000000000005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0.84699999999999998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0.88200000000000001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0.93300000000000005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0.95099999999999996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0.96499999999999997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0.97699999999999998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0.98599999999999999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0.99199999999999999</v>
      </c>
      <c r="BO731" s="12">
        <f>IF(ISBLANK('Set Schedules Here'!AK1460),"",ROUND('Set Schedules Here'!AK1460,rounding_decimal_places))</f>
        <v>2050</v>
      </c>
      <c r="BP731" s="18">
        <f>IF(ISBLANK('Set Schedules Here'!AK1461),"",ROUND('Set Schedules Here'!AK1461,rounding_decimal_places))</f>
        <v>0.998</v>
      </c>
    </row>
    <row r="732" spans="1:68" x14ac:dyDescent="0.45">
      <c r="A732" s="14" t="str">
        <f>'Set Schedules Here'!A1462</f>
        <v>RnD electricity fuel use reduction</v>
      </c>
      <c r="B732" s="12" t="str">
        <f>IF(ISBLANK('Set Schedules Here'!C1462),"",'Set Schedules Here'!C1462)</f>
        <v>onshore wind es</v>
      </c>
      <c r="C732" s="12" t="str">
        <f>IF(ISBLANK('Set Schedules Here'!D1462),"",'Set Schedules Here'!D1462)</f>
        <v/>
      </c>
      <c r="D732" s="18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2.3E-2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2.9000000000000001E-2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3.7999999999999999E-2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0.05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6.4000000000000001E-2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8.2000000000000003E-2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0.105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0.13300000000000001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0.16800000000000001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0.20899999999999999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0.25700000000000001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0.313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0.374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0.50700000000000001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0.57599999999999996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0.64100000000000001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0.70199999999999996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0.75800000000000001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0.80600000000000005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0.84699999999999998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0.88200000000000001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0.93300000000000005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0.95099999999999996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0.96499999999999997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0.97699999999999998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0.98599999999999999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0.99199999999999999</v>
      </c>
      <c r="BO732" s="12">
        <f>IF(ISBLANK('Set Schedules Here'!AK1462),"",ROUND('Set Schedules Here'!AK1462,rounding_decimal_places))</f>
        <v>2050</v>
      </c>
      <c r="BP732" s="18">
        <f>IF(ISBLANK('Set Schedules Here'!AK1463),"",ROUND('Set Schedules Here'!AK1463,rounding_decimal_places))</f>
        <v>0.998</v>
      </c>
    </row>
    <row r="733" spans="1:68" x14ac:dyDescent="0.45">
      <c r="A733" s="14" t="str">
        <f>'Set Schedules Here'!A1464</f>
        <v>RnD electricity fuel use reduction</v>
      </c>
      <c r="B733" s="12" t="str">
        <f>IF(ISBLANK('Set Schedules Here'!C1464),"",'Set Schedules Here'!C1464)</f>
        <v>solar PV es</v>
      </c>
      <c r="C733" s="12" t="str">
        <f>IF(ISBLANK('Set Schedules Here'!D1464),"",'Set Schedules Here'!D1464)</f>
        <v/>
      </c>
      <c r="D733" s="18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2.3E-2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2.9000000000000001E-2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3.7999999999999999E-2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0.05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6.4000000000000001E-2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8.2000000000000003E-2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0.105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0.13300000000000001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0.16800000000000001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0.20899999999999999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0.25700000000000001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0.313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0.374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0.50700000000000001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0.57599999999999996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0.64100000000000001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0.70199999999999996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0.75800000000000001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0.80600000000000005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0.84699999999999998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0.88200000000000001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0.93300000000000005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0.95099999999999996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0.96499999999999997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0.97699999999999998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0.98599999999999999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0.99199999999999999</v>
      </c>
      <c r="BO733" s="12">
        <f>IF(ISBLANK('Set Schedules Here'!AK1464),"",ROUND('Set Schedules Here'!AK1464,rounding_decimal_places))</f>
        <v>2050</v>
      </c>
      <c r="BP733" s="18">
        <f>IF(ISBLANK('Set Schedules Here'!AK1465),"",ROUND('Set Schedules Here'!AK1465,rounding_decimal_places))</f>
        <v>0.998</v>
      </c>
    </row>
    <row r="734" spans="1:68" x14ac:dyDescent="0.45">
      <c r="A734" s="14" t="str">
        <f>'Set Schedules Here'!A1466</f>
        <v>RnD electricity fuel use reduction</v>
      </c>
      <c r="B734" s="12" t="str">
        <f>IF(ISBLANK('Set Schedules Here'!C1466),"",'Set Schedules Here'!C1466)</f>
        <v>solar thermal es</v>
      </c>
      <c r="C734" s="12" t="str">
        <f>IF(ISBLANK('Set Schedules Here'!D1466),"",'Set Schedules Here'!D1466)</f>
        <v/>
      </c>
      <c r="D734" s="18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2.3E-2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2.9000000000000001E-2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3.7999999999999999E-2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0.05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6.4000000000000001E-2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8.2000000000000003E-2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0.105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0.13300000000000001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0.16800000000000001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0.20899999999999999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0.25700000000000001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0.313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0.374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0.50700000000000001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0.57599999999999996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0.64100000000000001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0.70199999999999996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0.75800000000000001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0.80600000000000005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0.84699999999999998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0.88200000000000001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0.93300000000000005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0.95099999999999996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0.96499999999999997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0.97699999999999998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0.98599999999999999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0.99199999999999999</v>
      </c>
      <c r="BO734" s="12">
        <f>IF(ISBLANK('Set Schedules Here'!AK1466),"",ROUND('Set Schedules Here'!AK1466,rounding_decimal_places))</f>
        <v>2050</v>
      </c>
      <c r="BP734" s="18">
        <f>IF(ISBLANK('Set Schedules Here'!AK1467),"",ROUND('Set Schedules Here'!AK1467,rounding_decimal_places))</f>
        <v>0.998</v>
      </c>
    </row>
    <row r="735" spans="1:68" x14ac:dyDescent="0.45">
      <c r="A735" s="14" t="str">
        <f>'Set Schedules Here'!A1468</f>
        <v>RnD electricity fuel use reduction</v>
      </c>
      <c r="B735" s="12" t="str">
        <f>IF(ISBLANK('Set Schedules Here'!C1468),"",'Set Schedules Here'!C1468)</f>
        <v>biomass es</v>
      </c>
      <c r="C735" s="12" t="str">
        <f>IF(ISBLANK('Set Schedules Here'!D1468),"",'Set Schedules Here'!D1468)</f>
        <v/>
      </c>
      <c r="D735" s="18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2.3E-2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2.9000000000000001E-2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3.7999999999999999E-2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0.05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6.4000000000000001E-2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8.2000000000000003E-2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0.105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0.13300000000000001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0.16800000000000001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0.20899999999999999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0.25700000000000001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0.313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0.374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0.50700000000000001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0.57599999999999996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0.64100000000000001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0.70199999999999996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0.75800000000000001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0.80600000000000005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0.84699999999999998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0.88200000000000001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0.93300000000000005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0.95099999999999996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0.96499999999999997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0.97699999999999998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0.98599999999999999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0.99199999999999999</v>
      </c>
      <c r="BO735" s="12">
        <f>IF(ISBLANK('Set Schedules Here'!AK1468),"",ROUND('Set Schedules Here'!AK1468,rounding_decimal_places))</f>
        <v>2050</v>
      </c>
      <c r="BP735" s="18">
        <f>IF(ISBLANK('Set Schedules Here'!AK1469),"",ROUND('Set Schedules Here'!AK1469,rounding_decimal_places))</f>
        <v>0.998</v>
      </c>
    </row>
    <row r="736" spans="1:68" x14ac:dyDescent="0.45">
      <c r="A736" s="14" t="str">
        <f>'Set Schedules Here'!A1470</f>
        <v>RnD electricity fuel use reduction</v>
      </c>
      <c r="B736" s="12" t="str">
        <f>IF(ISBLANK('Set Schedules Here'!C1470),"",'Set Schedules Here'!C1470)</f>
        <v>geothermal es</v>
      </c>
      <c r="C736" s="12" t="str">
        <f>IF(ISBLANK('Set Schedules Here'!D1470),"",'Set Schedules Here'!D1470)</f>
        <v/>
      </c>
      <c r="D736" s="18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2.3E-2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2.9000000000000001E-2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3.7999999999999999E-2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0.05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6.4000000000000001E-2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8.2000000000000003E-2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0.105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0.13300000000000001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0.16800000000000001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0.20899999999999999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0.25700000000000001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0.313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0.374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0.50700000000000001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0.57599999999999996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0.64100000000000001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0.70199999999999996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0.75800000000000001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0.80600000000000005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0.84699999999999998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0.88200000000000001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0.93300000000000005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0.95099999999999996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0.96499999999999997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0.97699999999999998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0.98599999999999999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0.99199999999999999</v>
      </c>
      <c r="BO736" s="12">
        <f>IF(ISBLANK('Set Schedules Here'!AK1470),"",ROUND('Set Schedules Here'!AK1470,rounding_decimal_places))</f>
        <v>2050</v>
      </c>
      <c r="BP736" s="18">
        <f>IF(ISBLANK('Set Schedules Here'!AK1471),"",ROUND('Set Schedules Here'!AK1471,rounding_decimal_places))</f>
        <v>0.998</v>
      </c>
    </row>
    <row r="737" spans="1:68" x14ac:dyDescent="0.45">
      <c r="A737" s="14" t="str">
        <f>'Set Schedules Here'!A1472</f>
        <v>RnD electricity fuel use reduction</v>
      </c>
      <c r="B737" s="12" t="str">
        <f>IF(ISBLANK('Set Schedules Here'!C1472),"",'Set Schedules Here'!C1472)</f>
        <v>petroleum es</v>
      </c>
      <c r="C737" s="12" t="str">
        <f>IF(ISBLANK('Set Schedules Here'!D1472),"",'Set Schedules Here'!D1472)</f>
        <v/>
      </c>
      <c r="D737" s="18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2.3E-2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2.9000000000000001E-2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3.7999999999999999E-2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0.05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6.4000000000000001E-2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8.2000000000000003E-2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0.105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0.13300000000000001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0.16800000000000001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0.20899999999999999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0.25700000000000001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0.313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0.374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0.50700000000000001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0.57599999999999996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0.64100000000000001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0.70199999999999996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0.75800000000000001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0.80600000000000005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0.84699999999999998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0.88200000000000001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0.93300000000000005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0.95099999999999996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0.96499999999999997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0.97699999999999998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0.98599999999999999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0.99199999999999999</v>
      </c>
      <c r="BO737" s="12">
        <f>IF(ISBLANK('Set Schedules Here'!AK1472),"",ROUND('Set Schedules Here'!AK1472,rounding_decimal_places))</f>
        <v>2050</v>
      </c>
      <c r="BP737" s="18">
        <f>IF(ISBLANK('Set Schedules Here'!AK1473),"",ROUND('Set Schedules Here'!AK1473,rounding_decimal_places))</f>
        <v>0.998</v>
      </c>
    </row>
    <row r="738" spans="1:68" x14ac:dyDescent="0.45">
      <c r="A738" s="14" t="str">
        <f>'Set Schedules Here'!A1474</f>
        <v>RnD electricity fuel use reduction</v>
      </c>
      <c r="B738" s="12" t="str">
        <f>IF(ISBLANK('Set Schedules Here'!C1474),"",'Set Schedules Here'!C1474)</f>
        <v>natural gas peaker es</v>
      </c>
      <c r="C738" s="12" t="str">
        <f>IF(ISBLANK('Set Schedules Here'!D1474),"",'Set Schedules Here'!D1474)</f>
        <v/>
      </c>
      <c r="D738" s="18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2.3E-2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2.9000000000000001E-2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3.7999999999999999E-2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0.05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6.4000000000000001E-2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8.2000000000000003E-2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0.105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0.13300000000000001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0.16800000000000001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0.20899999999999999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0.25700000000000001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0.313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0.374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0.50700000000000001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0.57599999999999996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0.64100000000000001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0.70199999999999996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0.75800000000000001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0.80600000000000005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0.84699999999999998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0.88200000000000001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0.93300000000000005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0.95099999999999996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0.96499999999999997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0.97699999999999998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0.98599999999999999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0.99199999999999999</v>
      </c>
      <c r="BO738" s="12">
        <f>IF(ISBLANK('Set Schedules Here'!AK1474),"",ROUND('Set Schedules Here'!AK1474,rounding_decimal_places))</f>
        <v>2050</v>
      </c>
      <c r="BP738" s="18">
        <f>IF(ISBLANK('Set Schedules Here'!AK1475),"",ROUND('Set Schedules Here'!AK1475,rounding_decimal_places))</f>
        <v>0.998</v>
      </c>
    </row>
    <row r="739" spans="1:68" x14ac:dyDescent="0.45">
      <c r="A739" s="14" t="str">
        <f>'Set Schedules Here'!A1476</f>
        <v>RnD electricity fuel use reduction</v>
      </c>
      <c r="B739" s="12" t="str">
        <f>IF(ISBLANK('Set Schedules Here'!C1476),"",'Set Schedules Here'!C1476)</f>
        <v>lignite es</v>
      </c>
      <c r="C739" s="12" t="str">
        <f>IF(ISBLANK('Set Schedules Here'!D1476),"",'Set Schedules Here'!D1476)</f>
        <v/>
      </c>
      <c r="D739" s="18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2.3E-2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2.9000000000000001E-2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3.7999999999999999E-2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0.05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6.4000000000000001E-2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8.2000000000000003E-2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0.105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0.13300000000000001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0.16800000000000001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0.20899999999999999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0.25700000000000001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0.313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0.374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0.50700000000000001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0.57599999999999996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0.64100000000000001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0.70199999999999996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0.75800000000000001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0.80600000000000005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0.84699999999999998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0.88200000000000001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0.93300000000000005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0.95099999999999996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0.96499999999999997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0.97699999999999998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0.98599999999999999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0.99199999999999999</v>
      </c>
      <c r="BO739" s="12">
        <f>IF(ISBLANK('Set Schedules Here'!AK1476),"",ROUND('Set Schedules Here'!AK1476,rounding_decimal_places))</f>
        <v>2050</v>
      </c>
      <c r="BP739" s="18">
        <f>IF(ISBLANK('Set Schedules Here'!AK1477),"",ROUND('Set Schedules Here'!AK1477,rounding_decimal_places))</f>
        <v>0.998</v>
      </c>
    </row>
    <row r="740" spans="1:68" x14ac:dyDescent="0.45">
      <c r="A740" s="14" t="str">
        <f>'Set Schedules Here'!A1478</f>
        <v>RnD electricity fuel use reduction</v>
      </c>
      <c r="B740" s="12" t="str">
        <f>IF(ISBLANK('Set Schedules Here'!C1478),"",'Set Schedules Here'!C1478)</f>
        <v>offshore wind es</v>
      </c>
      <c r="C740" s="12" t="str">
        <f>IF(ISBLANK('Set Schedules Here'!D1478),"",'Set Schedules Here'!D1478)</f>
        <v/>
      </c>
      <c r="D740" s="18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2.3E-2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2.9000000000000001E-2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3.7999999999999999E-2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0.05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6.4000000000000001E-2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8.2000000000000003E-2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0.105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0.13300000000000001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0.16800000000000001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0.20899999999999999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0.25700000000000001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0.313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0.374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0.50700000000000001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0.57599999999999996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0.64100000000000001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0.70199999999999996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0.75800000000000001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0.80600000000000005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0.84699999999999998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0.88200000000000001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0.93300000000000005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0.95099999999999996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0.96499999999999997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0.97699999999999998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0.98599999999999999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0.99199999999999999</v>
      </c>
      <c r="BO740" s="12">
        <f>IF(ISBLANK('Set Schedules Here'!AK1478),"",ROUND('Set Schedules Here'!AK1478,rounding_decimal_places))</f>
        <v>2050</v>
      </c>
      <c r="BP740" s="18">
        <f>IF(ISBLANK('Set Schedules Here'!AK1479),"",ROUND('Set Schedules Here'!AK1479,rounding_decimal_places))</f>
        <v>0.998</v>
      </c>
    </row>
    <row r="741" spans="1:68" x14ac:dyDescent="0.45">
      <c r="A741" s="14" t="str">
        <f>'Set Schedules Here'!A1480</f>
        <v>RnD electricity fuel use reduction</v>
      </c>
      <c r="B741" s="12" t="str">
        <f>IF(ISBLANK('Set Schedules Here'!C1480),"",'Set Schedules Here'!C1480)</f>
        <v>crude oil es</v>
      </c>
      <c r="C741" s="12" t="str">
        <f>IF(ISBLANK('Set Schedules Here'!D1480),"",'Set Schedules Here'!D1480)</f>
        <v/>
      </c>
      <c r="D741" s="18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2.3E-2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2.9000000000000001E-2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3.7999999999999999E-2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0.05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6.4000000000000001E-2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8.2000000000000003E-2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0.105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0.13300000000000001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0.16800000000000001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0.20899999999999999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0.25700000000000001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0.313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0.374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0.50700000000000001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0.57599999999999996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0.64100000000000001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0.70199999999999996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0.75800000000000001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0.80600000000000005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0.84699999999999998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0.88200000000000001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0.93300000000000005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0.95099999999999996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0.96499999999999997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0.97699999999999998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0.98599999999999999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0.99199999999999999</v>
      </c>
      <c r="BO741" s="12">
        <f>IF(ISBLANK('Set Schedules Here'!AK1480),"",ROUND('Set Schedules Here'!AK1480,rounding_decimal_places))</f>
        <v>2050</v>
      </c>
      <c r="BP741" s="18">
        <f>IF(ISBLANK('Set Schedules Here'!AK1481),"",ROUND('Set Schedules Here'!AK1481,rounding_decimal_places))</f>
        <v>0.998</v>
      </c>
    </row>
    <row r="742" spans="1:68" x14ac:dyDescent="0.45">
      <c r="A742" s="14" t="str">
        <f>'Set Schedules Here'!A1482</f>
        <v>RnD electricity fuel use reduction</v>
      </c>
      <c r="B742" s="12" t="str">
        <f>IF(ISBLANK('Set Schedules Here'!C1482),"",'Set Schedules Here'!C1482)</f>
        <v>heavy or residual fuel oil es</v>
      </c>
      <c r="C742" s="12" t="str">
        <f>IF(ISBLANK('Set Schedules Here'!D1482),"",'Set Schedules Here'!D1482)</f>
        <v/>
      </c>
      <c r="D742" s="18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2.3E-2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2.9000000000000001E-2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3.7999999999999999E-2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0.05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6.4000000000000001E-2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8.2000000000000003E-2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0.105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0.13300000000000001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0.16800000000000001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0.20899999999999999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0.25700000000000001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0.313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0.374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0.50700000000000001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0.57599999999999996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0.64100000000000001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0.70199999999999996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0.75800000000000001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0.80600000000000005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0.84699999999999998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0.88200000000000001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0.93300000000000005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0.95099999999999996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0.96499999999999997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0.97699999999999998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0.98599999999999999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0.99199999999999999</v>
      </c>
      <c r="BO742" s="12">
        <f>IF(ISBLANK('Set Schedules Here'!AK1482),"",ROUND('Set Schedules Here'!AK1482,rounding_decimal_places))</f>
        <v>2050</v>
      </c>
      <c r="BP742" s="18">
        <f>IF(ISBLANK('Set Schedules Here'!AK1483),"",ROUND('Set Schedules Here'!AK1483,rounding_decimal_places))</f>
        <v>0.998</v>
      </c>
    </row>
    <row r="743" spans="1:68" x14ac:dyDescent="0.45">
      <c r="A743" s="14" t="str">
        <f>'Set Schedules Here'!A1484</f>
        <v>RnD electricity fuel use reduction</v>
      </c>
      <c r="B743" s="12" t="str">
        <f>IF(ISBLANK('Set Schedules Here'!C1484),"",'Set Schedules Here'!C1484)</f>
        <v>municipal solid waste es</v>
      </c>
      <c r="C743" s="12" t="str">
        <f>IF(ISBLANK('Set Schedules Here'!D1484),"",'Set Schedules Here'!D1484)</f>
        <v/>
      </c>
      <c r="D743" s="18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2.3E-2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2.9000000000000001E-2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3.7999999999999999E-2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0.05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6.4000000000000001E-2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8.2000000000000003E-2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0.105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0.13300000000000001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0.16800000000000001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0.20899999999999999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0.25700000000000001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0.313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0.374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0.50700000000000001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0.57599999999999996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0.64100000000000001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0.70199999999999996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0.75800000000000001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0.80600000000000005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0.84699999999999998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0.88200000000000001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0.93300000000000005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0.95099999999999996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0.96499999999999997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0.97699999999999998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0.98599999999999999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0.99199999999999999</v>
      </c>
      <c r="BO743" s="12">
        <f>IF(ISBLANK('Set Schedules Here'!AK1484),"",ROUND('Set Schedules Here'!AK1484,rounding_decimal_places))</f>
        <v>2050</v>
      </c>
      <c r="BP743" s="18">
        <f>IF(ISBLANK('Set Schedules Here'!AK1485),"",ROUND('Set Schedules Here'!AK1485,rounding_decimal_places))</f>
        <v>0.998</v>
      </c>
    </row>
    <row r="744" spans="1:68" x14ac:dyDescent="0.45">
      <c r="A744" s="14" t="str">
        <f>'Set Schedules Here'!A1486</f>
        <v>RnD building fuel use reduction</v>
      </c>
      <c r="B744" s="12" t="str">
        <f>IF(ISBLANK('Set Schedules Here'!C1486),"",'Set Schedules Here'!C1486)</f>
        <v>heating</v>
      </c>
      <c r="C744" s="12" t="str">
        <f>IF(ISBLANK('Set Schedules Here'!D1486),"",'Set Schedules Here'!D1486)</f>
        <v/>
      </c>
      <c r="D744" s="18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2.3E-2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2.9000000000000001E-2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3.7999999999999999E-2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0.05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6.4000000000000001E-2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8.2000000000000003E-2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0.105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0.13300000000000001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0.16800000000000001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0.20899999999999999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0.25700000000000001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0.313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0.374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0.50700000000000001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0.57599999999999996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0.64100000000000001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0.70199999999999996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0.75800000000000001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0.80600000000000005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0.84699999999999998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0.88200000000000001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0.93300000000000005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0.95099999999999996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0.96499999999999997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0.97699999999999998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0.98599999999999999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0.99199999999999999</v>
      </c>
      <c r="BO744" s="12">
        <f>IF(ISBLANK('Set Schedules Here'!AK1486),"",ROUND('Set Schedules Here'!AK1486,rounding_decimal_places))</f>
        <v>2050</v>
      </c>
      <c r="BP744" s="18">
        <f>IF(ISBLANK('Set Schedules Here'!AK1487),"",ROUND('Set Schedules Here'!AK1487,rounding_decimal_places))</f>
        <v>0.998</v>
      </c>
    </row>
    <row r="745" spans="1:68" x14ac:dyDescent="0.45">
      <c r="A745" s="14" t="str">
        <f>'Set Schedules Here'!A1488</f>
        <v>RnD building fuel use reduction</v>
      </c>
      <c r="B745" s="12" t="str">
        <f>IF(ISBLANK('Set Schedules Here'!C1488),"",'Set Schedules Here'!C1488)</f>
        <v>cooling and ventilation</v>
      </c>
      <c r="C745" s="12" t="str">
        <f>IF(ISBLANK('Set Schedules Here'!D1488),"",'Set Schedules Here'!D1488)</f>
        <v/>
      </c>
      <c r="D745" s="18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2.3E-2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2.9000000000000001E-2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3.7999999999999999E-2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0.05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6.4000000000000001E-2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8.2000000000000003E-2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0.105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0.13300000000000001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0.16800000000000001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0.20899999999999999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0.25700000000000001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0.313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0.374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0.50700000000000001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0.57599999999999996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0.64100000000000001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0.70199999999999996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0.75800000000000001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0.80600000000000005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0.84699999999999998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0.88200000000000001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0.93300000000000005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0.95099999999999996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0.96499999999999997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0.97699999999999998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0.98599999999999999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0.99199999999999999</v>
      </c>
      <c r="BO745" s="12">
        <f>IF(ISBLANK('Set Schedules Here'!AK1488),"",ROUND('Set Schedules Here'!AK1488,rounding_decimal_places))</f>
        <v>2050</v>
      </c>
      <c r="BP745" s="18">
        <f>IF(ISBLANK('Set Schedules Here'!AK1489),"",ROUND('Set Schedules Here'!AK1489,rounding_decimal_places))</f>
        <v>0.998</v>
      </c>
    </row>
    <row r="746" spans="1:68" x14ac:dyDescent="0.45">
      <c r="A746" s="14" t="str">
        <f>'Set Schedules Here'!A1490</f>
        <v>RnD building fuel use reduction</v>
      </c>
      <c r="B746" s="12" t="str">
        <f>IF(ISBLANK('Set Schedules Here'!C1490),"",'Set Schedules Here'!C1490)</f>
        <v>envelope</v>
      </c>
      <c r="C746" s="12" t="str">
        <f>IF(ISBLANK('Set Schedules Here'!D1490),"",'Set Schedules Here'!D1490)</f>
        <v/>
      </c>
      <c r="D746" s="18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2.3E-2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2.9000000000000001E-2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3.7999999999999999E-2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0.05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6.4000000000000001E-2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8.2000000000000003E-2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0.105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0.13300000000000001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0.16800000000000001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0.20899999999999999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0.25700000000000001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0.313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0.374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0.50700000000000001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0.57599999999999996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0.64100000000000001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0.70199999999999996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0.75800000000000001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0.80600000000000005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0.84699999999999998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0.88200000000000001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0.93300000000000005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0.95099999999999996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0.96499999999999997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0.97699999999999998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0.98599999999999999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0.99199999999999999</v>
      </c>
      <c r="BO746" s="12">
        <f>IF(ISBLANK('Set Schedules Here'!AK1490),"",ROUND('Set Schedules Here'!AK1490,rounding_decimal_places))</f>
        <v>2050</v>
      </c>
      <c r="BP746" s="18">
        <f>IF(ISBLANK('Set Schedules Here'!AK1491),"",ROUND('Set Schedules Here'!AK1491,rounding_decimal_places))</f>
        <v>0.998</v>
      </c>
    </row>
    <row r="747" spans="1:68" x14ac:dyDescent="0.45">
      <c r="A747" s="14" t="str">
        <f>'Set Schedules Here'!A1492</f>
        <v>RnD building fuel use reduction</v>
      </c>
      <c r="B747" s="12" t="str">
        <f>IF(ISBLANK('Set Schedules Here'!C1492),"",'Set Schedules Here'!C1492)</f>
        <v>lighting</v>
      </c>
      <c r="C747" s="12" t="str">
        <f>IF(ISBLANK('Set Schedules Here'!D1492),"",'Set Schedules Here'!D1492)</f>
        <v/>
      </c>
      <c r="D747" s="18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2.3E-2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2.9000000000000001E-2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3.7999999999999999E-2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0.05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6.4000000000000001E-2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8.2000000000000003E-2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0.105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0.13300000000000001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0.16800000000000001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0.20899999999999999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0.25700000000000001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0.313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0.374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0.50700000000000001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0.57599999999999996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0.64100000000000001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0.70199999999999996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0.75800000000000001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0.80600000000000005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0.84699999999999998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0.88200000000000001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0.93300000000000005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0.95099999999999996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0.96499999999999997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0.97699999999999998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0.98599999999999999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0.99199999999999999</v>
      </c>
      <c r="BO747" s="12">
        <f>IF(ISBLANK('Set Schedules Here'!AK1492),"",ROUND('Set Schedules Here'!AK1492,rounding_decimal_places))</f>
        <v>2050</v>
      </c>
      <c r="BP747" s="18">
        <f>IF(ISBLANK('Set Schedules Here'!AK1493),"",ROUND('Set Schedules Here'!AK1493,rounding_decimal_places))</f>
        <v>0.998</v>
      </c>
    </row>
    <row r="748" spans="1:68" x14ac:dyDescent="0.45">
      <c r="A748" s="14" t="str">
        <f>'Set Schedules Here'!A1494</f>
        <v>RnD building fuel use reduction</v>
      </c>
      <c r="B748" s="12" t="str">
        <f>IF(ISBLANK('Set Schedules Here'!C1494),"",'Set Schedules Here'!C1494)</f>
        <v>appliances</v>
      </c>
      <c r="C748" s="12" t="str">
        <f>IF(ISBLANK('Set Schedules Here'!D1494),"",'Set Schedules Here'!D1494)</f>
        <v/>
      </c>
      <c r="D748" s="18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2.3E-2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2.9000000000000001E-2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3.7999999999999999E-2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0.05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6.4000000000000001E-2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8.2000000000000003E-2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0.105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0.13300000000000001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0.16800000000000001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0.20899999999999999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0.25700000000000001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0.313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0.374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0.50700000000000001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0.57599999999999996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0.64100000000000001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0.70199999999999996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0.75800000000000001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0.80600000000000005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0.84699999999999998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0.88200000000000001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0.93300000000000005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0.95099999999999996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0.96499999999999997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0.97699999999999998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0.98599999999999999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0.99199999999999999</v>
      </c>
      <c r="BO748" s="12">
        <f>IF(ISBLANK('Set Schedules Here'!AK1494),"",ROUND('Set Schedules Here'!AK1494,rounding_decimal_places))</f>
        <v>2050</v>
      </c>
      <c r="BP748" s="18">
        <f>IF(ISBLANK('Set Schedules Here'!AK1495),"",ROUND('Set Schedules Here'!AK1495,rounding_decimal_places))</f>
        <v>0.998</v>
      </c>
    </row>
    <row r="749" spans="1:68" x14ac:dyDescent="0.45">
      <c r="A749" s="14" t="str">
        <f>'Set Schedules Here'!A1496</f>
        <v>RnD building fuel use reduction</v>
      </c>
      <c r="B749" s="12" t="str">
        <f>IF(ISBLANK('Set Schedules Here'!C1496),"",'Set Schedules Here'!C1496)</f>
        <v>other component</v>
      </c>
      <c r="C749" s="12" t="str">
        <f>IF(ISBLANK('Set Schedules Here'!D1496),"",'Set Schedules Here'!D1496)</f>
        <v/>
      </c>
      <c r="D749" s="18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2021</v>
      </c>
      <c r="J749" s="12">
        <f>IF(ISBLANK('Set Schedules Here'!H1497),"",ROUND('Set Schedules Here'!H1497,rounding_decimal_places))</f>
        <v>2.3E-2</v>
      </c>
      <c r="K749" s="12">
        <f>IF(ISBLANK('Set Schedules Here'!I1496),"",ROUND('Set Schedules Here'!I1496,rounding_decimal_places))</f>
        <v>2022</v>
      </c>
      <c r="L749" s="12">
        <f>IF(ISBLANK('Set Schedules Here'!I1497),"",ROUND('Set Schedules Here'!I1497,rounding_decimal_places))</f>
        <v>2.9000000000000001E-2</v>
      </c>
      <c r="M749" s="12">
        <f>IF(ISBLANK('Set Schedules Here'!J1496),"",ROUND('Set Schedules Here'!J1496,rounding_decimal_places))</f>
        <v>2023</v>
      </c>
      <c r="N749" s="12">
        <f>IF(ISBLANK('Set Schedules Here'!J1497),"",ROUND('Set Schedules Here'!J1497,rounding_decimal_places))</f>
        <v>3.7999999999999999E-2</v>
      </c>
      <c r="O749" s="12">
        <f>IF(ISBLANK('Set Schedules Here'!K1496),"",ROUND('Set Schedules Here'!K1496,rounding_decimal_places))</f>
        <v>2024</v>
      </c>
      <c r="P749" s="12">
        <f>IF(ISBLANK('Set Schedules Here'!K1497),"",ROUND('Set Schedules Here'!K1497,rounding_decimal_places))</f>
        <v>0.05</v>
      </c>
      <c r="Q749" s="12">
        <f>IF(ISBLANK('Set Schedules Here'!L1496),"",ROUND('Set Schedules Here'!L1496,rounding_decimal_places))</f>
        <v>2025</v>
      </c>
      <c r="R749" s="12">
        <f>IF(ISBLANK('Set Schedules Here'!L1497),"",ROUND('Set Schedules Here'!L1497,rounding_decimal_places))</f>
        <v>6.4000000000000001E-2</v>
      </c>
      <c r="S749" s="12">
        <f>IF(ISBLANK('Set Schedules Here'!M1496),"",ROUND('Set Schedules Here'!M1496,rounding_decimal_places))</f>
        <v>2026</v>
      </c>
      <c r="T749" s="12">
        <f>IF(ISBLANK('Set Schedules Here'!M1497),"",ROUND('Set Schedules Here'!M1497,rounding_decimal_places))</f>
        <v>8.2000000000000003E-2</v>
      </c>
      <c r="U749" s="12">
        <f>IF(ISBLANK('Set Schedules Here'!N1496),"",ROUND('Set Schedules Here'!N1496,rounding_decimal_places))</f>
        <v>2027</v>
      </c>
      <c r="V749" s="12">
        <f>IF(ISBLANK('Set Schedules Here'!N1497),"",ROUND('Set Schedules Here'!N1497,rounding_decimal_places))</f>
        <v>0.105</v>
      </c>
      <c r="W749" s="12">
        <f>IF(ISBLANK('Set Schedules Here'!O1496),"",ROUND('Set Schedules Here'!O1496,rounding_decimal_places))</f>
        <v>2028</v>
      </c>
      <c r="X749" s="12">
        <f>IF(ISBLANK('Set Schedules Here'!O1497),"",ROUND('Set Schedules Here'!O1497,rounding_decimal_places))</f>
        <v>0.13300000000000001</v>
      </c>
      <c r="Y749" s="12">
        <f>IF(ISBLANK('Set Schedules Here'!P1496),"",ROUND('Set Schedules Here'!P1496,rounding_decimal_places))</f>
        <v>2029</v>
      </c>
      <c r="Z749" s="12">
        <f>IF(ISBLANK('Set Schedules Here'!P1497),"",ROUND('Set Schedules Here'!P1497,rounding_decimal_places))</f>
        <v>0.16800000000000001</v>
      </c>
      <c r="AA749" s="12">
        <f>IF(ISBLANK('Set Schedules Here'!Q1496),"",ROUND('Set Schedules Here'!Q1496,rounding_decimal_places))</f>
        <v>2030</v>
      </c>
      <c r="AB749" s="12">
        <f>IF(ISBLANK('Set Schedules Here'!Q1497),"",ROUND('Set Schedules Here'!Q1497,rounding_decimal_places))</f>
        <v>0.20899999999999999</v>
      </c>
      <c r="AC749" s="12">
        <f>IF(ISBLANK('Set Schedules Here'!R1496),"",ROUND('Set Schedules Here'!R1496,rounding_decimal_places))</f>
        <v>2031</v>
      </c>
      <c r="AD749" s="12">
        <f>IF(ISBLANK('Set Schedules Here'!R1497),"",ROUND('Set Schedules Here'!R1497,rounding_decimal_places))</f>
        <v>0.25700000000000001</v>
      </c>
      <c r="AE749" s="12">
        <f>IF(ISBLANK('Set Schedules Here'!S1496),"",ROUND('Set Schedules Here'!S1496,rounding_decimal_places))</f>
        <v>2032</v>
      </c>
      <c r="AF749" s="12">
        <f>IF(ISBLANK('Set Schedules Here'!S1497),"",ROUND('Set Schedules Here'!S1497,rounding_decimal_places))</f>
        <v>0.313</v>
      </c>
      <c r="AG749" s="12">
        <f>IF(ISBLANK('Set Schedules Here'!T1496),"",ROUND('Set Schedules Here'!T1496,rounding_decimal_places))</f>
        <v>2033</v>
      </c>
      <c r="AH749" s="12">
        <f>IF(ISBLANK('Set Schedules Here'!T1497),"",ROUND('Set Schedules Here'!T1497,rounding_decimal_places))</f>
        <v>0.374</v>
      </c>
      <c r="AI749" s="12">
        <f>IF(ISBLANK('Set Schedules Here'!U1496),"",ROUND('Set Schedules Here'!U1496,rounding_decimal_places))</f>
        <v>2034</v>
      </c>
      <c r="AJ749" s="12">
        <f>IF(ISBLANK('Set Schedules Here'!U1497),"",ROUND('Set Schedules Here'!U1497,rounding_decimal_places))</f>
        <v>0.439</v>
      </c>
      <c r="AK749" s="12">
        <f>IF(ISBLANK('Set Schedules Here'!V1496),"",ROUND('Set Schedules Here'!V1496,rounding_decimal_places))</f>
        <v>2035</v>
      </c>
      <c r="AL749" s="12">
        <f>IF(ISBLANK('Set Schedules Here'!V1497),"",ROUND('Set Schedules Here'!V1497,rounding_decimal_places))</f>
        <v>0.50700000000000001</v>
      </c>
      <c r="AM749" s="12">
        <f>IF(ISBLANK('Set Schedules Here'!W1496),"",ROUND('Set Schedules Here'!W1496,rounding_decimal_places))</f>
        <v>2036</v>
      </c>
      <c r="AN749" s="12">
        <f>IF(ISBLANK('Set Schedules Here'!W1497),"",ROUND('Set Schedules Here'!W1497,rounding_decimal_places))</f>
        <v>0.57599999999999996</v>
      </c>
      <c r="AO749" s="12">
        <f>IF(ISBLANK('Set Schedules Here'!X1496),"",ROUND('Set Schedules Here'!X1496,rounding_decimal_places))</f>
        <v>2037</v>
      </c>
      <c r="AP749" s="12">
        <f>IF(ISBLANK('Set Schedules Here'!X1497),"",ROUND('Set Schedules Here'!X1497,rounding_decimal_places))</f>
        <v>0.64100000000000001</v>
      </c>
      <c r="AQ749" s="12">
        <f>IF(ISBLANK('Set Schedules Here'!Y1496),"",ROUND('Set Schedules Here'!Y1496,rounding_decimal_places))</f>
        <v>2038</v>
      </c>
      <c r="AR749" s="12">
        <f>IF(ISBLANK('Set Schedules Here'!Y1497),"",ROUND('Set Schedules Here'!Y1497,rounding_decimal_places))</f>
        <v>0.70199999999999996</v>
      </c>
      <c r="AS749" s="12">
        <f>IF(ISBLANK('Set Schedules Here'!Z1496),"",ROUND('Set Schedules Here'!Z1496,rounding_decimal_places))</f>
        <v>2039</v>
      </c>
      <c r="AT749" s="12">
        <f>IF(ISBLANK('Set Schedules Here'!Z1497),"",ROUND('Set Schedules Here'!Z1497,rounding_decimal_places))</f>
        <v>0.75800000000000001</v>
      </c>
      <c r="AU749" s="12">
        <f>IF(ISBLANK('Set Schedules Here'!AA1496),"",ROUND('Set Schedules Here'!AA1496,rounding_decimal_places))</f>
        <v>2040</v>
      </c>
      <c r="AV749" s="12">
        <f>IF(ISBLANK('Set Schedules Here'!AA1497),"",ROUND('Set Schedules Here'!AA1497,rounding_decimal_places))</f>
        <v>0.80600000000000005</v>
      </c>
      <c r="AW749" s="12">
        <f>IF(ISBLANK('Set Schedules Here'!AB1496),"",ROUND('Set Schedules Here'!AB1496,rounding_decimal_places))</f>
        <v>2041</v>
      </c>
      <c r="AX749" s="12">
        <f>IF(ISBLANK('Set Schedules Here'!AB1497),"",ROUND('Set Schedules Here'!AB1497,rounding_decimal_places))</f>
        <v>0.84699999999999998</v>
      </c>
      <c r="AY749" s="12">
        <f>IF(ISBLANK('Set Schedules Here'!AC1496),"",ROUND('Set Schedules Here'!AC1496,rounding_decimal_places))</f>
        <v>2042</v>
      </c>
      <c r="AZ749" s="12">
        <f>IF(ISBLANK('Set Schedules Here'!AC1497),"",ROUND('Set Schedules Here'!AC1497,rounding_decimal_places))</f>
        <v>0.88200000000000001</v>
      </c>
      <c r="BA749" s="12">
        <f>IF(ISBLANK('Set Schedules Here'!AD1496),"",ROUND('Set Schedules Here'!AD1496,rounding_decimal_places))</f>
        <v>2043</v>
      </c>
      <c r="BB749" s="12">
        <f>IF(ISBLANK('Set Schedules Here'!AD1497),"",ROUND('Set Schedules Here'!AD1497,rounding_decimal_places))</f>
        <v>0.91</v>
      </c>
      <c r="BC749" s="12">
        <f>IF(ISBLANK('Set Schedules Here'!AE1496),"",ROUND('Set Schedules Here'!AE1496,rounding_decimal_places))</f>
        <v>2044</v>
      </c>
      <c r="BD749" s="12">
        <f>IF(ISBLANK('Set Schedules Here'!AE1497),"",ROUND('Set Schedules Here'!AE1497,rounding_decimal_places))</f>
        <v>0.93300000000000005</v>
      </c>
      <c r="BE749" s="12">
        <f>IF(ISBLANK('Set Schedules Here'!AF1496),"",ROUND('Set Schedules Here'!AF1496,rounding_decimal_places))</f>
        <v>2045</v>
      </c>
      <c r="BF749" s="12">
        <f>IF(ISBLANK('Set Schedules Here'!AF1497),"",ROUND('Set Schedules Here'!AF1497,rounding_decimal_places))</f>
        <v>0.95099999999999996</v>
      </c>
      <c r="BG749" s="12">
        <f>IF(ISBLANK('Set Schedules Here'!AG1496),"",ROUND('Set Schedules Here'!AG1496,rounding_decimal_places))</f>
        <v>2046</v>
      </c>
      <c r="BH749" s="12">
        <f>IF(ISBLANK('Set Schedules Here'!AG1497),"",ROUND('Set Schedules Here'!AG1497,rounding_decimal_places))</f>
        <v>0.96499999999999997</v>
      </c>
      <c r="BI749" s="12">
        <f>IF(ISBLANK('Set Schedules Here'!AH1496),"",ROUND('Set Schedules Here'!AH1496,rounding_decimal_places))</f>
        <v>2047</v>
      </c>
      <c r="BJ749" s="12">
        <f>IF(ISBLANK('Set Schedules Here'!AH1497),"",ROUND('Set Schedules Here'!AH1497,rounding_decimal_places))</f>
        <v>0.97699999999999998</v>
      </c>
      <c r="BK749" s="12">
        <f>IF(ISBLANK('Set Schedules Here'!AI1496),"",ROUND('Set Schedules Here'!AI1496,rounding_decimal_places))</f>
        <v>2048</v>
      </c>
      <c r="BL749" s="12">
        <f>IF(ISBLANK('Set Schedules Here'!AI1497),"",ROUND('Set Schedules Here'!AI1497,rounding_decimal_places))</f>
        <v>0.98599999999999999</v>
      </c>
      <c r="BM749" s="12">
        <f>IF(ISBLANK('Set Schedules Here'!AJ1496),"",ROUND('Set Schedules Here'!AJ1496,rounding_decimal_places))</f>
        <v>2049</v>
      </c>
      <c r="BN749" s="12">
        <f>IF(ISBLANK('Set Schedules Here'!AJ1497),"",ROUND('Set Schedules Here'!AJ1497,rounding_decimal_places))</f>
        <v>0.99199999999999999</v>
      </c>
      <c r="BO749" s="12">
        <f>IF(ISBLANK('Set Schedules Here'!AK1496),"",ROUND('Set Schedules Here'!AK1496,rounding_decimal_places))</f>
        <v>2050</v>
      </c>
      <c r="BP749" s="18">
        <f>IF(ISBLANK('Set Schedules Here'!AK1497),"",ROUND('Set Schedules Here'!AK1497,rounding_decimal_places))</f>
        <v>0.998</v>
      </c>
    </row>
    <row r="750" spans="1:68" x14ac:dyDescent="0.45">
      <c r="A750" s="14" t="str">
        <f>'Set Schedules Here'!A1498</f>
        <v>RnD industry fuel use reduction</v>
      </c>
      <c r="B750" s="12" t="str">
        <f>IF(ISBLANK('Set Schedules Here'!C1498),"",'Set Schedules Here'!C1498)</f>
        <v>cement and other carbonates</v>
      </c>
      <c r="C750" s="12" t="str">
        <f>IF(ISBLANK('Set Schedules Here'!D1498),"",'Set Schedules Here'!D1498)</f>
        <v/>
      </c>
      <c r="D750" s="18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0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2.3E-2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2.9000000000000001E-2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3.7999999999999999E-2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0.05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6.4000000000000001E-2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8.2000000000000003E-2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0.105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0.13300000000000001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0.16800000000000001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0.20899999999999999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0.25700000000000001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0.313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0.374</v>
      </c>
      <c r="AI750" s="12">
        <f>IF(ISBLANK('Set Schedules Here'!U1498),"",ROUND('Set Schedules Here'!U1498,rounding_decimal_places))</f>
        <v>2034</v>
      </c>
      <c r="AJ750" s="12">
        <f>IF(ISBLANK('Set Schedules Here'!U1499),"",ROUND('Set Schedules Here'!U1499,rounding_decimal_places))</f>
        <v>0.439</v>
      </c>
      <c r="AK750" s="12">
        <f>IF(ISBLANK('Set Schedules Here'!V1498),"",ROUND('Set Schedules Here'!V1498,rounding_decimal_places))</f>
        <v>2035</v>
      </c>
      <c r="AL750" s="12">
        <f>IF(ISBLANK('Set Schedules Here'!V1499),"",ROUND('Set Schedules Here'!V1499,rounding_decimal_places))</f>
        <v>0.50700000000000001</v>
      </c>
      <c r="AM750" s="12">
        <f>IF(ISBLANK('Set Schedules Here'!W1498),"",ROUND('Set Schedules Here'!W1498,rounding_decimal_places))</f>
        <v>2036</v>
      </c>
      <c r="AN750" s="12">
        <f>IF(ISBLANK('Set Schedules Here'!W1499),"",ROUND('Set Schedules Here'!W1499,rounding_decimal_places))</f>
        <v>0.57599999999999996</v>
      </c>
      <c r="AO750" s="12">
        <f>IF(ISBLANK('Set Schedules Here'!X1498),"",ROUND('Set Schedules Here'!X1498,rounding_decimal_places))</f>
        <v>2037</v>
      </c>
      <c r="AP750" s="12">
        <f>IF(ISBLANK('Set Schedules Here'!X1499),"",ROUND('Set Schedules Here'!X1499,rounding_decimal_places))</f>
        <v>0.64100000000000001</v>
      </c>
      <c r="AQ750" s="12">
        <f>IF(ISBLANK('Set Schedules Here'!Y1498),"",ROUND('Set Schedules Here'!Y1498,rounding_decimal_places))</f>
        <v>2038</v>
      </c>
      <c r="AR750" s="12">
        <f>IF(ISBLANK('Set Schedules Here'!Y1499),"",ROUND('Set Schedules Here'!Y1499,rounding_decimal_places))</f>
        <v>0.70199999999999996</v>
      </c>
      <c r="AS750" s="12">
        <f>IF(ISBLANK('Set Schedules Here'!Z1498),"",ROUND('Set Schedules Here'!Z1498,rounding_decimal_places))</f>
        <v>2039</v>
      </c>
      <c r="AT750" s="12">
        <f>IF(ISBLANK('Set Schedules Here'!Z1499),"",ROUND('Set Schedules Here'!Z1499,rounding_decimal_places))</f>
        <v>0.75800000000000001</v>
      </c>
      <c r="AU750" s="12">
        <f>IF(ISBLANK('Set Schedules Here'!AA1498),"",ROUND('Set Schedules Here'!AA1498,rounding_decimal_places))</f>
        <v>2040</v>
      </c>
      <c r="AV750" s="12">
        <f>IF(ISBLANK('Set Schedules Here'!AA1499),"",ROUND('Set Schedules Here'!AA1499,rounding_decimal_places))</f>
        <v>0.80600000000000005</v>
      </c>
      <c r="AW750" s="12">
        <f>IF(ISBLANK('Set Schedules Here'!AB1498),"",ROUND('Set Schedules Here'!AB1498,rounding_decimal_places))</f>
        <v>2041</v>
      </c>
      <c r="AX750" s="12">
        <f>IF(ISBLANK('Set Schedules Here'!AB1499),"",ROUND('Set Schedules Here'!AB1499,rounding_decimal_places))</f>
        <v>0.84699999999999998</v>
      </c>
      <c r="AY750" s="12">
        <f>IF(ISBLANK('Set Schedules Here'!AC1498),"",ROUND('Set Schedules Here'!AC1498,rounding_decimal_places))</f>
        <v>2042</v>
      </c>
      <c r="AZ750" s="12">
        <f>IF(ISBLANK('Set Schedules Here'!AC1499),"",ROUND('Set Schedules Here'!AC1499,rounding_decimal_places))</f>
        <v>0.88200000000000001</v>
      </c>
      <c r="BA750" s="12">
        <f>IF(ISBLANK('Set Schedules Here'!AD1498),"",ROUND('Set Schedules Here'!AD1498,rounding_decimal_places))</f>
        <v>2043</v>
      </c>
      <c r="BB750" s="12">
        <f>IF(ISBLANK('Set Schedules Here'!AD1499),"",ROUND('Set Schedules Here'!AD1499,rounding_decimal_places))</f>
        <v>0.91</v>
      </c>
      <c r="BC750" s="12">
        <f>IF(ISBLANK('Set Schedules Here'!AE1498),"",ROUND('Set Schedules Here'!AE1498,rounding_decimal_places))</f>
        <v>2044</v>
      </c>
      <c r="BD750" s="12">
        <f>IF(ISBLANK('Set Schedules Here'!AE1499),"",ROUND('Set Schedules Here'!AE1499,rounding_decimal_places))</f>
        <v>0.93300000000000005</v>
      </c>
      <c r="BE750" s="12">
        <f>IF(ISBLANK('Set Schedules Here'!AF1498),"",ROUND('Set Schedules Here'!AF1498,rounding_decimal_places))</f>
        <v>2045</v>
      </c>
      <c r="BF750" s="12">
        <f>IF(ISBLANK('Set Schedules Here'!AF1499),"",ROUND('Set Schedules Here'!AF1499,rounding_decimal_places))</f>
        <v>0.95099999999999996</v>
      </c>
      <c r="BG750" s="12">
        <f>IF(ISBLANK('Set Schedules Here'!AG1498),"",ROUND('Set Schedules Here'!AG1498,rounding_decimal_places))</f>
        <v>2046</v>
      </c>
      <c r="BH750" s="12">
        <f>IF(ISBLANK('Set Schedules Here'!AG1499),"",ROUND('Set Schedules Here'!AG1499,rounding_decimal_places))</f>
        <v>0.96499999999999997</v>
      </c>
      <c r="BI750" s="12">
        <f>IF(ISBLANK('Set Schedules Here'!AH1498),"",ROUND('Set Schedules Here'!AH1498,rounding_decimal_places))</f>
        <v>2047</v>
      </c>
      <c r="BJ750" s="12">
        <f>IF(ISBLANK('Set Schedules Here'!AH1499),"",ROUND('Set Schedules Here'!AH1499,rounding_decimal_places))</f>
        <v>0.97699999999999998</v>
      </c>
      <c r="BK750" s="12">
        <f>IF(ISBLANK('Set Schedules Here'!AI1498),"",ROUND('Set Schedules Here'!AI1498,rounding_decimal_places))</f>
        <v>2048</v>
      </c>
      <c r="BL750" s="12">
        <f>IF(ISBLANK('Set Schedules Here'!AI1499),"",ROUND('Set Schedules Here'!AI1499,rounding_decimal_places))</f>
        <v>0.98599999999999999</v>
      </c>
      <c r="BM750" s="12">
        <f>IF(ISBLANK('Set Schedules Here'!AJ1498),"",ROUND('Set Schedules Here'!AJ1498,rounding_decimal_places))</f>
        <v>2049</v>
      </c>
      <c r="BN750" s="12">
        <f>IF(ISBLANK('Set Schedules Here'!AJ1499),"",ROUND('Set Schedules Here'!AJ1499,rounding_decimal_places))</f>
        <v>0.99199999999999999</v>
      </c>
      <c r="BO750" s="12">
        <f>IF(ISBLANK('Set Schedules Here'!AK1498),"",ROUND('Set Schedules Here'!AK1498,rounding_decimal_places))</f>
        <v>2050</v>
      </c>
      <c r="BP750" s="18">
        <f>IF(ISBLANK('Set Schedules Here'!AK1499),"",ROUND('Set Schedules Here'!AK1499,rounding_decimal_places))</f>
        <v>0.998</v>
      </c>
    </row>
    <row r="751" spans="1:68" x14ac:dyDescent="0.45">
      <c r="A751" s="14" t="str">
        <f>'Set Schedules Here'!A1500</f>
        <v>RnD industry fuel use reduction</v>
      </c>
      <c r="B751" s="12" t="str">
        <f>IF(ISBLANK('Set Schedules Here'!C1500),"",'Set Schedules Here'!C1500)</f>
        <v>natural gas and petroleum systems</v>
      </c>
      <c r="C751" s="12" t="str">
        <f>IF(ISBLANK('Set Schedules Here'!D1500),"",'Set Schedules Here'!D1500)</f>
        <v/>
      </c>
      <c r="D751" s="18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0</v>
      </c>
      <c r="G751" s="12">
        <f>IF(ISBLANK('Set Schedules Here'!G1500),"",ROUND('Set Schedules Here'!G1500,rounding_decimal_places))</f>
        <v>2020</v>
      </c>
      <c r="H751" s="12">
        <f>IF(ISBLANK('Set Schedules Here'!G1501),"",ROUND('Set Schedules Here'!G1501,rounding_decimal_places))</f>
        <v>0</v>
      </c>
      <c r="I751" s="12">
        <f>IF(ISBLANK('Set Schedules Here'!H1500),"",ROUND('Set Schedules Here'!H1500,rounding_decimal_places))</f>
        <v>2021</v>
      </c>
      <c r="J751" s="12">
        <f>IF(ISBLANK('Set Schedules Here'!H1501),"",ROUND('Set Schedules Here'!H1501,rounding_decimal_places))</f>
        <v>2.3E-2</v>
      </c>
      <c r="K751" s="12">
        <f>IF(ISBLANK('Set Schedules Here'!I1500),"",ROUND('Set Schedules Here'!I1500,rounding_decimal_places))</f>
        <v>2022</v>
      </c>
      <c r="L751" s="12">
        <f>IF(ISBLANK('Set Schedules Here'!I1501),"",ROUND('Set Schedules Here'!I1501,rounding_decimal_places))</f>
        <v>2.9000000000000001E-2</v>
      </c>
      <c r="M751" s="12">
        <f>IF(ISBLANK('Set Schedules Here'!J1500),"",ROUND('Set Schedules Here'!J1500,rounding_decimal_places))</f>
        <v>2023</v>
      </c>
      <c r="N751" s="12">
        <f>IF(ISBLANK('Set Schedules Here'!J1501),"",ROUND('Set Schedules Here'!J1501,rounding_decimal_places))</f>
        <v>3.7999999999999999E-2</v>
      </c>
      <c r="O751" s="12">
        <f>IF(ISBLANK('Set Schedules Here'!K1500),"",ROUND('Set Schedules Here'!K1500,rounding_decimal_places))</f>
        <v>2024</v>
      </c>
      <c r="P751" s="12">
        <f>IF(ISBLANK('Set Schedules Here'!K1501),"",ROUND('Set Schedules Here'!K1501,rounding_decimal_places))</f>
        <v>0.05</v>
      </c>
      <c r="Q751" s="12">
        <f>IF(ISBLANK('Set Schedules Here'!L1500),"",ROUND('Set Schedules Here'!L1500,rounding_decimal_places))</f>
        <v>2025</v>
      </c>
      <c r="R751" s="12">
        <f>IF(ISBLANK('Set Schedules Here'!L1501),"",ROUND('Set Schedules Here'!L1501,rounding_decimal_places))</f>
        <v>6.4000000000000001E-2</v>
      </c>
      <c r="S751" s="12">
        <f>IF(ISBLANK('Set Schedules Here'!M1500),"",ROUND('Set Schedules Here'!M1500,rounding_decimal_places))</f>
        <v>2026</v>
      </c>
      <c r="T751" s="12">
        <f>IF(ISBLANK('Set Schedules Here'!M1501),"",ROUND('Set Schedules Here'!M1501,rounding_decimal_places))</f>
        <v>8.2000000000000003E-2</v>
      </c>
      <c r="U751" s="12">
        <f>IF(ISBLANK('Set Schedules Here'!N1500),"",ROUND('Set Schedules Here'!N1500,rounding_decimal_places))</f>
        <v>2027</v>
      </c>
      <c r="V751" s="12">
        <f>IF(ISBLANK('Set Schedules Here'!N1501),"",ROUND('Set Schedules Here'!N1501,rounding_decimal_places))</f>
        <v>0.105</v>
      </c>
      <c r="W751" s="12">
        <f>IF(ISBLANK('Set Schedules Here'!O1500),"",ROUND('Set Schedules Here'!O1500,rounding_decimal_places))</f>
        <v>2028</v>
      </c>
      <c r="X751" s="12">
        <f>IF(ISBLANK('Set Schedules Here'!O1501),"",ROUND('Set Schedules Here'!O1501,rounding_decimal_places))</f>
        <v>0.13300000000000001</v>
      </c>
      <c r="Y751" s="12">
        <f>IF(ISBLANK('Set Schedules Here'!P1500),"",ROUND('Set Schedules Here'!P1500,rounding_decimal_places))</f>
        <v>2029</v>
      </c>
      <c r="Z751" s="12">
        <f>IF(ISBLANK('Set Schedules Here'!P1501),"",ROUND('Set Schedules Here'!P1501,rounding_decimal_places))</f>
        <v>0.16800000000000001</v>
      </c>
      <c r="AA751" s="12">
        <f>IF(ISBLANK('Set Schedules Here'!Q1500),"",ROUND('Set Schedules Here'!Q1500,rounding_decimal_places))</f>
        <v>2030</v>
      </c>
      <c r="AB751" s="12">
        <f>IF(ISBLANK('Set Schedules Here'!Q1501),"",ROUND('Set Schedules Here'!Q1501,rounding_decimal_places))</f>
        <v>0.20899999999999999</v>
      </c>
      <c r="AC751" s="12">
        <f>IF(ISBLANK('Set Schedules Here'!R1500),"",ROUND('Set Schedules Here'!R1500,rounding_decimal_places))</f>
        <v>2031</v>
      </c>
      <c r="AD751" s="12">
        <f>IF(ISBLANK('Set Schedules Here'!R1501),"",ROUND('Set Schedules Here'!R1501,rounding_decimal_places))</f>
        <v>0.25700000000000001</v>
      </c>
      <c r="AE751" s="12">
        <f>IF(ISBLANK('Set Schedules Here'!S1500),"",ROUND('Set Schedules Here'!S1500,rounding_decimal_places))</f>
        <v>2032</v>
      </c>
      <c r="AF751" s="12">
        <f>IF(ISBLANK('Set Schedules Here'!S1501),"",ROUND('Set Schedules Here'!S1501,rounding_decimal_places))</f>
        <v>0.313</v>
      </c>
      <c r="AG751" s="12">
        <f>IF(ISBLANK('Set Schedules Here'!T1500),"",ROUND('Set Schedules Here'!T1500,rounding_decimal_places))</f>
        <v>2033</v>
      </c>
      <c r="AH751" s="12">
        <f>IF(ISBLANK('Set Schedules Here'!T1501),"",ROUND('Set Schedules Here'!T1501,rounding_decimal_places))</f>
        <v>0.374</v>
      </c>
      <c r="AI751" s="12">
        <f>IF(ISBLANK('Set Schedules Here'!U1500),"",ROUND('Set Schedules Here'!U1500,rounding_decimal_places))</f>
        <v>2034</v>
      </c>
      <c r="AJ751" s="12">
        <f>IF(ISBLANK('Set Schedules Here'!U1501),"",ROUND('Set Schedules Here'!U1501,rounding_decimal_places))</f>
        <v>0.439</v>
      </c>
      <c r="AK751" s="12">
        <f>IF(ISBLANK('Set Schedules Here'!V1500),"",ROUND('Set Schedules Here'!V1500,rounding_decimal_places))</f>
        <v>2035</v>
      </c>
      <c r="AL751" s="12">
        <f>IF(ISBLANK('Set Schedules Here'!V1501),"",ROUND('Set Schedules Here'!V1501,rounding_decimal_places))</f>
        <v>0.50700000000000001</v>
      </c>
      <c r="AM751" s="12">
        <f>IF(ISBLANK('Set Schedules Here'!W1500),"",ROUND('Set Schedules Here'!W1500,rounding_decimal_places))</f>
        <v>2036</v>
      </c>
      <c r="AN751" s="12">
        <f>IF(ISBLANK('Set Schedules Here'!W1501),"",ROUND('Set Schedules Here'!W1501,rounding_decimal_places))</f>
        <v>0.57599999999999996</v>
      </c>
      <c r="AO751" s="12">
        <f>IF(ISBLANK('Set Schedules Here'!X1500),"",ROUND('Set Schedules Here'!X1500,rounding_decimal_places))</f>
        <v>2037</v>
      </c>
      <c r="AP751" s="12">
        <f>IF(ISBLANK('Set Schedules Here'!X1501),"",ROUND('Set Schedules Here'!X1501,rounding_decimal_places))</f>
        <v>0.64100000000000001</v>
      </c>
      <c r="AQ751" s="12">
        <f>IF(ISBLANK('Set Schedules Here'!Y1500),"",ROUND('Set Schedules Here'!Y1500,rounding_decimal_places))</f>
        <v>2038</v>
      </c>
      <c r="AR751" s="12">
        <f>IF(ISBLANK('Set Schedules Here'!Y1501),"",ROUND('Set Schedules Here'!Y1501,rounding_decimal_places))</f>
        <v>0.70199999999999996</v>
      </c>
      <c r="AS751" s="12">
        <f>IF(ISBLANK('Set Schedules Here'!Z1500),"",ROUND('Set Schedules Here'!Z1500,rounding_decimal_places))</f>
        <v>2039</v>
      </c>
      <c r="AT751" s="12">
        <f>IF(ISBLANK('Set Schedules Here'!Z1501),"",ROUND('Set Schedules Here'!Z1501,rounding_decimal_places))</f>
        <v>0.75800000000000001</v>
      </c>
      <c r="AU751" s="12">
        <f>IF(ISBLANK('Set Schedules Here'!AA1500),"",ROUND('Set Schedules Here'!AA1500,rounding_decimal_places))</f>
        <v>2040</v>
      </c>
      <c r="AV751" s="12">
        <f>IF(ISBLANK('Set Schedules Here'!AA1501),"",ROUND('Set Schedules Here'!AA1501,rounding_decimal_places))</f>
        <v>0.80600000000000005</v>
      </c>
      <c r="AW751" s="12">
        <f>IF(ISBLANK('Set Schedules Here'!AB1500),"",ROUND('Set Schedules Here'!AB1500,rounding_decimal_places))</f>
        <v>2041</v>
      </c>
      <c r="AX751" s="12">
        <f>IF(ISBLANK('Set Schedules Here'!AB1501),"",ROUND('Set Schedules Here'!AB1501,rounding_decimal_places))</f>
        <v>0.84699999999999998</v>
      </c>
      <c r="AY751" s="12">
        <f>IF(ISBLANK('Set Schedules Here'!AC1500),"",ROUND('Set Schedules Here'!AC1500,rounding_decimal_places))</f>
        <v>2042</v>
      </c>
      <c r="AZ751" s="12">
        <f>IF(ISBLANK('Set Schedules Here'!AC1501),"",ROUND('Set Schedules Here'!AC1501,rounding_decimal_places))</f>
        <v>0.88200000000000001</v>
      </c>
      <c r="BA751" s="12">
        <f>IF(ISBLANK('Set Schedules Here'!AD1500),"",ROUND('Set Schedules Here'!AD1500,rounding_decimal_places))</f>
        <v>2043</v>
      </c>
      <c r="BB751" s="12">
        <f>IF(ISBLANK('Set Schedules Here'!AD1501),"",ROUND('Set Schedules Here'!AD1501,rounding_decimal_places))</f>
        <v>0.91</v>
      </c>
      <c r="BC751" s="12">
        <f>IF(ISBLANK('Set Schedules Here'!AE1500),"",ROUND('Set Schedules Here'!AE1500,rounding_decimal_places))</f>
        <v>2044</v>
      </c>
      <c r="BD751" s="12">
        <f>IF(ISBLANK('Set Schedules Here'!AE1501),"",ROUND('Set Schedules Here'!AE1501,rounding_decimal_places))</f>
        <v>0.93300000000000005</v>
      </c>
      <c r="BE751" s="12">
        <f>IF(ISBLANK('Set Schedules Here'!AF1500),"",ROUND('Set Schedules Here'!AF1500,rounding_decimal_places))</f>
        <v>2045</v>
      </c>
      <c r="BF751" s="12">
        <f>IF(ISBLANK('Set Schedules Here'!AF1501),"",ROUND('Set Schedules Here'!AF1501,rounding_decimal_places))</f>
        <v>0.95099999999999996</v>
      </c>
      <c r="BG751" s="12">
        <f>IF(ISBLANK('Set Schedules Here'!AG1500),"",ROUND('Set Schedules Here'!AG1500,rounding_decimal_places))</f>
        <v>2046</v>
      </c>
      <c r="BH751" s="12">
        <f>IF(ISBLANK('Set Schedules Here'!AG1501),"",ROUND('Set Schedules Here'!AG1501,rounding_decimal_places))</f>
        <v>0.96499999999999997</v>
      </c>
      <c r="BI751" s="12">
        <f>IF(ISBLANK('Set Schedules Here'!AH1500),"",ROUND('Set Schedules Here'!AH1500,rounding_decimal_places))</f>
        <v>2047</v>
      </c>
      <c r="BJ751" s="12">
        <f>IF(ISBLANK('Set Schedules Here'!AH1501),"",ROUND('Set Schedules Here'!AH1501,rounding_decimal_places))</f>
        <v>0.97699999999999998</v>
      </c>
      <c r="BK751" s="12">
        <f>IF(ISBLANK('Set Schedules Here'!AI1500),"",ROUND('Set Schedules Here'!AI1500,rounding_decimal_places))</f>
        <v>2048</v>
      </c>
      <c r="BL751" s="12">
        <f>IF(ISBLANK('Set Schedules Here'!AI1501),"",ROUND('Set Schedules Here'!AI1501,rounding_decimal_places))</f>
        <v>0.98599999999999999</v>
      </c>
      <c r="BM751" s="12">
        <f>IF(ISBLANK('Set Schedules Here'!AJ1500),"",ROUND('Set Schedules Here'!AJ1500,rounding_decimal_places))</f>
        <v>2049</v>
      </c>
      <c r="BN751" s="12">
        <f>IF(ISBLANK('Set Schedules Here'!AJ1501),"",ROUND('Set Schedules Here'!AJ1501,rounding_decimal_places))</f>
        <v>0.99199999999999999</v>
      </c>
      <c r="BO751" s="12">
        <f>IF(ISBLANK('Set Schedules Here'!AK1500),"",ROUND('Set Schedules Here'!AK1500,rounding_decimal_places))</f>
        <v>2050</v>
      </c>
      <c r="BP751" s="18">
        <f>IF(ISBLANK('Set Schedules Here'!AK1501),"",ROUND('Set Schedules Here'!AK1501,rounding_decimal_places))</f>
        <v>0.998</v>
      </c>
    </row>
    <row r="752" spans="1:68" x14ac:dyDescent="0.45">
      <c r="A752" s="14" t="str">
        <f>'Set Schedules Here'!A1502</f>
        <v>RnD industry fuel use reduction</v>
      </c>
      <c r="B752" s="12" t="str">
        <f>IF(ISBLANK('Set Schedules Here'!C1502),"",'Set Schedules Here'!C1502)</f>
        <v>iron and steel</v>
      </c>
      <c r="C752" s="12" t="str">
        <f>IF(ISBLANK('Set Schedules Here'!D1502),"",'Set Schedules Here'!D1502)</f>
        <v/>
      </c>
      <c r="D752" s="18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0</v>
      </c>
      <c r="G752" s="12">
        <f>IF(ISBLANK('Set Schedules Here'!G1502),"",ROUND('Set Schedules Here'!G1502,rounding_decimal_places))</f>
        <v>2020</v>
      </c>
      <c r="H752" s="12">
        <f>IF(ISBLANK('Set Schedules Here'!G1503),"",ROUND('Set Schedules Here'!G1503,rounding_decimal_places))</f>
        <v>0</v>
      </c>
      <c r="I752" s="12">
        <f>IF(ISBLANK('Set Schedules Here'!H1502),"",ROUND('Set Schedules Here'!H1502,rounding_decimal_places))</f>
        <v>2021</v>
      </c>
      <c r="J752" s="12">
        <f>IF(ISBLANK('Set Schedules Here'!H1503),"",ROUND('Set Schedules Here'!H1503,rounding_decimal_places))</f>
        <v>2.3E-2</v>
      </c>
      <c r="K752" s="12">
        <f>IF(ISBLANK('Set Schedules Here'!I1502),"",ROUND('Set Schedules Here'!I1502,rounding_decimal_places))</f>
        <v>2022</v>
      </c>
      <c r="L752" s="12">
        <f>IF(ISBLANK('Set Schedules Here'!I1503),"",ROUND('Set Schedules Here'!I1503,rounding_decimal_places))</f>
        <v>2.9000000000000001E-2</v>
      </c>
      <c r="M752" s="12">
        <f>IF(ISBLANK('Set Schedules Here'!J1502),"",ROUND('Set Schedules Here'!J1502,rounding_decimal_places))</f>
        <v>2023</v>
      </c>
      <c r="N752" s="12">
        <f>IF(ISBLANK('Set Schedules Here'!J1503),"",ROUND('Set Schedules Here'!J1503,rounding_decimal_places))</f>
        <v>3.7999999999999999E-2</v>
      </c>
      <c r="O752" s="12">
        <f>IF(ISBLANK('Set Schedules Here'!K1502),"",ROUND('Set Schedules Here'!K1502,rounding_decimal_places))</f>
        <v>2024</v>
      </c>
      <c r="P752" s="12">
        <f>IF(ISBLANK('Set Schedules Here'!K1503),"",ROUND('Set Schedules Here'!K1503,rounding_decimal_places))</f>
        <v>0.05</v>
      </c>
      <c r="Q752" s="12">
        <f>IF(ISBLANK('Set Schedules Here'!L1502),"",ROUND('Set Schedules Here'!L1502,rounding_decimal_places))</f>
        <v>2025</v>
      </c>
      <c r="R752" s="12">
        <f>IF(ISBLANK('Set Schedules Here'!L1503),"",ROUND('Set Schedules Here'!L1503,rounding_decimal_places))</f>
        <v>6.4000000000000001E-2</v>
      </c>
      <c r="S752" s="12">
        <f>IF(ISBLANK('Set Schedules Here'!M1502),"",ROUND('Set Schedules Here'!M1502,rounding_decimal_places))</f>
        <v>2026</v>
      </c>
      <c r="T752" s="12">
        <f>IF(ISBLANK('Set Schedules Here'!M1503),"",ROUND('Set Schedules Here'!M1503,rounding_decimal_places))</f>
        <v>8.2000000000000003E-2</v>
      </c>
      <c r="U752" s="12">
        <f>IF(ISBLANK('Set Schedules Here'!N1502),"",ROUND('Set Schedules Here'!N1502,rounding_decimal_places))</f>
        <v>2027</v>
      </c>
      <c r="V752" s="12">
        <f>IF(ISBLANK('Set Schedules Here'!N1503),"",ROUND('Set Schedules Here'!N1503,rounding_decimal_places))</f>
        <v>0.105</v>
      </c>
      <c r="W752" s="12">
        <f>IF(ISBLANK('Set Schedules Here'!O1502),"",ROUND('Set Schedules Here'!O1502,rounding_decimal_places))</f>
        <v>2028</v>
      </c>
      <c r="X752" s="12">
        <f>IF(ISBLANK('Set Schedules Here'!O1503),"",ROUND('Set Schedules Here'!O1503,rounding_decimal_places))</f>
        <v>0.13300000000000001</v>
      </c>
      <c r="Y752" s="12">
        <f>IF(ISBLANK('Set Schedules Here'!P1502),"",ROUND('Set Schedules Here'!P1502,rounding_decimal_places))</f>
        <v>2029</v>
      </c>
      <c r="Z752" s="12">
        <f>IF(ISBLANK('Set Schedules Here'!P1503),"",ROUND('Set Schedules Here'!P1503,rounding_decimal_places))</f>
        <v>0.16800000000000001</v>
      </c>
      <c r="AA752" s="12">
        <f>IF(ISBLANK('Set Schedules Here'!Q1502),"",ROUND('Set Schedules Here'!Q1502,rounding_decimal_places))</f>
        <v>2030</v>
      </c>
      <c r="AB752" s="12">
        <f>IF(ISBLANK('Set Schedules Here'!Q1503),"",ROUND('Set Schedules Here'!Q1503,rounding_decimal_places))</f>
        <v>0.20899999999999999</v>
      </c>
      <c r="AC752" s="12">
        <f>IF(ISBLANK('Set Schedules Here'!R1502),"",ROUND('Set Schedules Here'!R1502,rounding_decimal_places))</f>
        <v>2031</v>
      </c>
      <c r="AD752" s="12">
        <f>IF(ISBLANK('Set Schedules Here'!R1503),"",ROUND('Set Schedules Here'!R1503,rounding_decimal_places))</f>
        <v>0.25700000000000001</v>
      </c>
      <c r="AE752" s="12">
        <f>IF(ISBLANK('Set Schedules Here'!S1502),"",ROUND('Set Schedules Here'!S1502,rounding_decimal_places))</f>
        <v>2032</v>
      </c>
      <c r="AF752" s="12">
        <f>IF(ISBLANK('Set Schedules Here'!S1503),"",ROUND('Set Schedules Here'!S1503,rounding_decimal_places))</f>
        <v>0.313</v>
      </c>
      <c r="AG752" s="12">
        <f>IF(ISBLANK('Set Schedules Here'!T1502),"",ROUND('Set Schedules Here'!T1502,rounding_decimal_places))</f>
        <v>2033</v>
      </c>
      <c r="AH752" s="12">
        <f>IF(ISBLANK('Set Schedules Here'!T1503),"",ROUND('Set Schedules Here'!T1503,rounding_decimal_places))</f>
        <v>0.374</v>
      </c>
      <c r="AI752" s="12">
        <f>IF(ISBLANK('Set Schedules Here'!U1502),"",ROUND('Set Schedules Here'!U1502,rounding_decimal_places))</f>
        <v>2034</v>
      </c>
      <c r="AJ752" s="12">
        <f>IF(ISBLANK('Set Schedules Here'!U1503),"",ROUND('Set Schedules Here'!U1503,rounding_decimal_places))</f>
        <v>0.439</v>
      </c>
      <c r="AK752" s="12">
        <f>IF(ISBLANK('Set Schedules Here'!V1502),"",ROUND('Set Schedules Here'!V1502,rounding_decimal_places))</f>
        <v>2035</v>
      </c>
      <c r="AL752" s="12">
        <f>IF(ISBLANK('Set Schedules Here'!V1503),"",ROUND('Set Schedules Here'!V1503,rounding_decimal_places))</f>
        <v>0.50700000000000001</v>
      </c>
      <c r="AM752" s="12">
        <f>IF(ISBLANK('Set Schedules Here'!W1502),"",ROUND('Set Schedules Here'!W1502,rounding_decimal_places))</f>
        <v>2036</v>
      </c>
      <c r="AN752" s="12">
        <f>IF(ISBLANK('Set Schedules Here'!W1503),"",ROUND('Set Schedules Here'!W1503,rounding_decimal_places))</f>
        <v>0.57599999999999996</v>
      </c>
      <c r="AO752" s="12">
        <f>IF(ISBLANK('Set Schedules Here'!X1502),"",ROUND('Set Schedules Here'!X1502,rounding_decimal_places))</f>
        <v>2037</v>
      </c>
      <c r="AP752" s="12">
        <f>IF(ISBLANK('Set Schedules Here'!X1503),"",ROUND('Set Schedules Here'!X1503,rounding_decimal_places))</f>
        <v>0.64100000000000001</v>
      </c>
      <c r="AQ752" s="12">
        <f>IF(ISBLANK('Set Schedules Here'!Y1502),"",ROUND('Set Schedules Here'!Y1502,rounding_decimal_places))</f>
        <v>2038</v>
      </c>
      <c r="AR752" s="12">
        <f>IF(ISBLANK('Set Schedules Here'!Y1503),"",ROUND('Set Schedules Here'!Y1503,rounding_decimal_places))</f>
        <v>0.70199999999999996</v>
      </c>
      <c r="AS752" s="12">
        <f>IF(ISBLANK('Set Schedules Here'!Z1502),"",ROUND('Set Schedules Here'!Z1502,rounding_decimal_places))</f>
        <v>2039</v>
      </c>
      <c r="AT752" s="12">
        <f>IF(ISBLANK('Set Schedules Here'!Z1503),"",ROUND('Set Schedules Here'!Z1503,rounding_decimal_places))</f>
        <v>0.75800000000000001</v>
      </c>
      <c r="AU752" s="12">
        <f>IF(ISBLANK('Set Schedules Here'!AA1502),"",ROUND('Set Schedules Here'!AA1502,rounding_decimal_places))</f>
        <v>2040</v>
      </c>
      <c r="AV752" s="12">
        <f>IF(ISBLANK('Set Schedules Here'!AA1503),"",ROUND('Set Schedules Here'!AA1503,rounding_decimal_places))</f>
        <v>0.80600000000000005</v>
      </c>
      <c r="AW752" s="12">
        <f>IF(ISBLANK('Set Schedules Here'!AB1502),"",ROUND('Set Schedules Here'!AB1502,rounding_decimal_places))</f>
        <v>2041</v>
      </c>
      <c r="AX752" s="12">
        <f>IF(ISBLANK('Set Schedules Here'!AB1503),"",ROUND('Set Schedules Here'!AB1503,rounding_decimal_places))</f>
        <v>0.84699999999999998</v>
      </c>
      <c r="AY752" s="12">
        <f>IF(ISBLANK('Set Schedules Here'!AC1502),"",ROUND('Set Schedules Here'!AC1502,rounding_decimal_places))</f>
        <v>2042</v>
      </c>
      <c r="AZ752" s="12">
        <f>IF(ISBLANK('Set Schedules Here'!AC1503),"",ROUND('Set Schedules Here'!AC1503,rounding_decimal_places))</f>
        <v>0.88200000000000001</v>
      </c>
      <c r="BA752" s="12">
        <f>IF(ISBLANK('Set Schedules Here'!AD1502),"",ROUND('Set Schedules Here'!AD1502,rounding_decimal_places))</f>
        <v>2043</v>
      </c>
      <c r="BB752" s="12">
        <f>IF(ISBLANK('Set Schedules Here'!AD1503),"",ROUND('Set Schedules Here'!AD1503,rounding_decimal_places))</f>
        <v>0.91</v>
      </c>
      <c r="BC752" s="12">
        <f>IF(ISBLANK('Set Schedules Here'!AE1502),"",ROUND('Set Schedules Here'!AE1502,rounding_decimal_places))</f>
        <v>2044</v>
      </c>
      <c r="BD752" s="12">
        <f>IF(ISBLANK('Set Schedules Here'!AE1503),"",ROUND('Set Schedules Here'!AE1503,rounding_decimal_places))</f>
        <v>0.93300000000000005</v>
      </c>
      <c r="BE752" s="12">
        <f>IF(ISBLANK('Set Schedules Here'!AF1502),"",ROUND('Set Schedules Here'!AF1502,rounding_decimal_places))</f>
        <v>2045</v>
      </c>
      <c r="BF752" s="12">
        <f>IF(ISBLANK('Set Schedules Here'!AF1503),"",ROUND('Set Schedules Here'!AF1503,rounding_decimal_places))</f>
        <v>0.95099999999999996</v>
      </c>
      <c r="BG752" s="12">
        <f>IF(ISBLANK('Set Schedules Here'!AG1502),"",ROUND('Set Schedules Here'!AG1502,rounding_decimal_places))</f>
        <v>2046</v>
      </c>
      <c r="BH752" s="12">
        <f>IF(ISBLANK('Set Schedules Here'!AG1503),"",ROUND('Set Schedules Here'!AG1503,rounding_decimal_places))</f>
        <v>0.96499999999999997</v>
      </c>
      <c r="BI752" s="12">
        <f>IF(ISBLANK('Set Schedules Here'!AH1502),"",ROUND('Set Schedules Here'!AH1502,rounding_decimal_places))</f>
        <v>2047</v>
      </c>
      <c r="BJ752" s="12">
        <f>IF(ISBLANK('Set Schedules Here'!AH1503),"",ROUND('Set Schedules Here'!AH1503,rounding_decimal_places))</f>
        <v>0.97699999999999998</v>
      </c>
      <c r="BK752" s="12">
        <f>IF(ISBLANK('Set Schedules Here'!AI1502),"",ROUND('Set Schedules Here'!AI1502,rounding_decimal_places))</f>
        <v>2048</v>
      </c>
      <c r="BL752" s="12">
        <f>IF(ISBLANK('Set Schedules Here'!AI1503),"",ROUND('Set Schedules Here'!AI1503,rounding_decimal_places))</f>
        <v>0.98599999999999999</v>
      </c>
      <c r="BM752" s="12">
        <f>IF(ISBLANK('Set Schedules Here'!AJ1502),"",ROUND('Set Schedules Here'!AJ1502,rounding_decimal_places))</f>
        <v>2049</v>
      </c>
      <c r="BN752" s="12">
        <f>IF(ISBLANK('Set Schedules Here'!AJ1503),"",ROUND('Set Schedules Here'!AJ1503,rounding_decimal_places))</f>
        <v>0.99199999999999999</v>
      </c>
      <c r="BO752" s="12">
        <f>IF(ISBLANK('Set Schedules Here'!AK1502),"",ROUND('Set Schedules Here'!AK1502,rounding_decimal_places))</f>
        <v>2050</v>
      </c>
      <c r="BP752" s="18">
        <f>IF(ISBLANK('Set Schedules Here'!AK1503),"",ROUND('Set Schedules Here'!AK1503,rounding_decimal_places))</f>
        <v>0.998</v>
      </c>
    </row>
    <row r="753" spans="1:68" x14ac:dyDescent="0.45">
      <c r="A753" s="14" t="str">
        <f>'Set Schedules Here'!A1504</f>
        <v>RnD industry fuel use reduction</v>
      </c>
      <c r="B753" s="12" t="str">
        <f>IF(ISBLANK('Set Schedules Here'!C1504),"",'Set Schedules Here'!C1504)</f>
        <v>chemicals</v>
      </c>
      <c r="C753" s="12" t="str">
        <f>IF(ISBLANK('Set Schedules Here'!D1504),"",'Set Schedules Here'!D1504)</f>
        <v/>
      </c>
      <c r="D753" s="18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0</v>
      </c>
      <c r="G753" s="12">
        <f>IF(ISBLANK('Set Schedules Here'!G1504),"",ROUND('Set Schedules Here'!G1504,rounding_decimal_places))</f>
        <v>2020</v>
      </c>
      <c r="H753" s="12">
        <f>IF(ISBLANK('Set Schedules Here'!G1505),"",ROUND('Set Schedules Here'!G1505,rounding_decimal_places))</f>
        <v>0</v>
      </c>
      <c r="I753" s="12">
        <f>IF(ISBLANK('Set Schedules Here'!H1504),"",ROUND('Set Schedules Here'!H1504,rounding_decimal_places))</f>
        <v>2021</v>
      </c>
      <c r="J753" s="12">
        <f>IF(ISBLANK('Set Schedules Here'!H1505),"",ROUND('Set Schedules Here'!H1505,rounding_decimal_places))</f>
        <v>2.3E-2</v>
      </c>
      <c r="K753" s="12">
        <f>IF(ISBLANK('Set Schedules Here'!I1504),"",ROUND('Set Schedules Here'!I1504,rounding_decimal_places))</f>
        <v>2022</v>
      </c>
      <c r="L753" s="12">
        <f>IF(ISBLANK('Set Schedules Here'!I1505),"",ROUND('Set Schedules Here'!I1505,rounding_decimal_places))</f>
        <v>2.9000000000000001E-2</v>
      </c>
      <c r="M753" s="12">
        <f>IF(ISBLANK('Set Schedules Here'!J1504),"",ROUND('Set Schedules Here'!J1504,rounding_decimal_places))</f>
        <v>2023</v>
      </c>
      <c r="N753" s="12">
        <f>IF(ISBLANK('Set Schedules Here'!J1505),"",ROUND('Set Schedules Here'!J1505,rounding_decimal_places))</f>
        <v>3.7999999999999999E-2</v>
      </c>
      <c r="O753" s="12">
        <f>IF(ISBLANK('Set Schedules Here'!K1504),"",ROUND('Set Schedules Here'!K1504,rounding_decimal_places))</f>
        <v>2024</v>
      </c>
      <c r="P753" s="12">
        <f>IF(ISBLANK('Set Schedules Here'!K1505),"",ROUND('Set Schedules Here'!K1505,rounding_decimal_places))</f>
        <v>0.05</v>
      </c>
      <c r="Q753" s="12">
        <f>IF(ISBLANK('Set Schedules Here'!L1504),"",ROUND('Set Schedules Here'!L1504,rounding_decimal_places))</f>
        <v>2025</v>
      </c>
      <c r="R753" s="12">
        <f>IF(ISBLANK('Set Schedules Here'!L1505),"",ROUND('Set Schedules Here'!L1505,rounding_decimal_places))</f>
        <v>6.4000000000000001E-2</v>
      </c>
      <c r="S753" s="12">
        <f>IF(ISBLANK('Set Schedules Here'!M1504),"",ROUND('Set Schedules Here'!M1504,rounding_decimal_places))</f>
        <v>2026</v>
      </c>
      <c r="T753" s="12">
        <f>IF(ISBLANK('Set Schedules Here'!M1505),"",ROUND('Set Schedules Here'!M1505,rounding_decimal_places))</f>
        <v>8.2000000000000003E-2</v>
      </c>
      <c r="U753" s="12">
        <f>IF(ISBLANK('Set Schedules Here'!N1504),"",ROUND('Set Schedules Here'!N1504,rounding_decimal_places))</f>
        <v>2027</v>
      </c>
      <c r="V753" s="12">
        <f>IF(ISBLANK('Set Schedules Here'!N1505),"",ROUND('Set Schedules Here'!N1505,rounding_decimal_places))</f>
        <v>0.105</v>
      </c>
      <c r="W753" s="12">
        <f>IF(ISBLANK('Set Schedules Here'!O1504),"",ROUND('Set Schedules Here'!O1504,rounding_decimal_places))</f>
        <v>2028</v>
      </c>
      <c r="X753" s="12">
        <f>IF(ISBLANK('Set Schedules Here'!O1505),"",ROUND('Set Schedules Here'!O1505,rounding_decimal_places))</f>
        <v>0.13300000000000001</v>
      </c>
      <c r="Y753" s="12">
        <f>IF(ISBLANK('Set Schedules Here'!P1504),"",ROUND('Set Schedules Here'!P1504,rounding_decimal_places))</f>
        <v>2029</v>
      </c>
      <c r="Z753" s="12">
        <f>IF(ISBLANK('Set Schedules Here'!P1505),"",ROUND('Set Schedules Here'!P1505,rounding_decimal_places))</f>
        <v>0.16800000000000001</v>
      </c>
      <c r="AA753" s="12">
        <f>IF(ISBLANK('Set Schedules Here'!Q1504),"",ROUND('Set Schedules Here'!Q1504,rounding_decimal_places))</f>
        <v>2030</v>
      </c>
      <c r="AB753" s="12">
        <f>IF(ISBLANK('Set Schedules Here'!Q1505),"",ROUND('Set Schedules Here'!Q1505,rounding_decimal_places))</f>
        <v>0.20899999999999999</v>
      </c>
      <c r="AC753" s="12">
        <f>IF(ISBLANK('Set Schedules Here'!R1504),"",ROUND('Set Schedules Here'!R1504,rounding_decimal_places))</f>
        <v>2031</v>
      </c>
      <c r="AD753" s="12">
        <f>IF(ISBLANK('Set Schedules Here'!R1505),"",ROUND('Set Schedules Here'!R1505,rounding_decimal_places))</f>
        <v>0.25700000000000001</v>
      </c>
      <c r="AE753" s="12">
        <f>IF(ISBLANK('Set Schedules Here'!S1504),"",ROUND('Set Schedules Here'!S1504,rounding_decimal_places))</f>
        <v>2032</v>
      </c>
      <c r="AF753" s="12">
        <f>IF(ISBLANK('Set Schedules Here'!S1505),"",ROUND('Set Schedules Here'!S1505,rounding_decimal_places))</f>
        <v>0.313</v>
      </c>
      <c r="AG753" s="12">
        <f>IF(ISBLANK('Set Schedules Here'!T1504),"",ROUND('Set Schedules Here'!T1504,rounding_decimal_places))</f>
        <v>2033</v>
      </c>
      <c r="AH753" s="12">
        <f>IF(ISBLANK('Set Schedules Here'!T1505),"",ROUND('Set Schedules Here'!T1505,rounding_decimal_places))</f>
        <v>0.374</v>
      </c>
      <c r="AI753" s="12">
        <f>IF(ISBLANK('Set Schedules Here'!U1504),"",ROUND('Set Schedules Here'!U1504,rounding_decimal_places))</f>
        <v>2034</v>
      </c>
      <c r="AJ753" s="12">
        <f>IF(ISBLANK('Set Schedules Here'!U1505),"",ROUND('Set Schedules Here'!U1505,rounding_decimal_places))</f>
        <v>0.439</v>
      </c>
      <c r="AK753" s="12">
        <f>IF(ISBLANK('Set Schedules Here'!V1504),"",ROUND('Set Schedules Here'!V1504,rounding_decimal_places))</f>
        <v>2035</v>
      </c>
      <c r="AL753" s="12">
        <f>IF(ISBLANK('Set Schedules Here'!V1505),"",ROUND('Set Schedules Here'!V1505,rounding_decimal_places))</f>
        <v>0.50700000000000001</v>
      </c>
      <c r="AM753" s="12">
        <f>IF(ISBLANK('Set Schedules Here'!W1504),"",ROUND('Set Schedules Here'!W1504,rounding_decimal_places))</f>
        <v>2036</v>
      </c>
      <c r="AN753" s="12">
        <f>IF(ISBLANK('Set Schedules Here'!W1505),"",ROUND('Set Schedules Here'!W1505,rounding_decimal_places))</f>
        <v>0.57599999999999996</v>
      </c>
      <c r="AO753" s="12">
        <f>IF(ISBLANK('Set Schedules Here'!X1504),"",ROUND('Set Schedules Here'!X1504,rounding_decimal_places))</f>
        <v>2037</v>
      </c>
      <c r="AP753" s="12">
        <f>IF(ISBLANK('Set Schedules Here'!X1505),"",ROUND('Set Schedules Here'!X1505,rounding_decimal_places))</f>
        <v>0.64100000000000001</v>
      </c>
      <c r="AQ753" s="12">
        <f>IF(ISBLANK('Set Schedules Here'!Y1504),"",ROUND('Set Schedules Here'!Y1504,rounding_decimal_places))</f>
        <v>2038</v>
      </c>
      <c r="AR753" s="12">
        <f>IF(ISBLANK('Set Schedules Here'!Y1505),"",ROUND('Set Schedules Here'!Y1505,rounding_decimal_places))</f>
        <v>0.70199999999999996</v>
      </c>
      <c r="AS753" s="12">
        <f>IF(ISBLANK('Set Schedules Here'!Z1504),"",ROUND('Set Schedules Here'!Z1504,rounding_decimal_places))</f>
        <v>2039</v>
      </c>
      <c r="AT753" s="12">
        <f>IF(ISBLANK('Set Schedules Here'!Z1505),"",ROUND('Set Schedules Here'!Z1505,rounding_decimal_places))</f>
        <v>0.75800000000000001</v>
      </c>
      <c r="AU753" s="12">
        <f>IF(ISBLANK('Set Schedules Here'!AA1504),"",ROUND('Set Schedules Here'!AA1504,rounding_decimal_places))</f>
        <v>2040</v>
      </c>
      <c r="AV753" s="12">
        <f>IF(ISBLANK('Set Schedules Here'!AA1505),"",ROUND('Set Schedules Here'!AA1505,rounding_decimal_places))</f>
        <v>0.80600000000000005</v>
      </c>
      <c r="AW753" s="12">
        <f>IF(ISBLANK('Set Schedules Here'!AB1504),"",ROUND('Set Schedules Here'!AB1504,rounding_decimal_places))</f>
        <v>2041</v>
      </c>
      <c r="AX753" s="12">
        <f>IF(ISBLANK('Set Schedules Here'!AB1505),"",ROUND('Set Schedules Here'!AB1505,rounding_decimal_places))</f>
        <v>0.84699999999999998</v>
      </c>
      <c r="AY753" s="12">
        <f>IF(ISBLANK('Set Schedules Here'!AC1504),"",ROUND('Set Schedules Here'!AC1504,rounding_decimal_places))</f>
        <v>2042</v>
      </c>
      <c r="AZ753" s="12">
        <f>IF(ISBLANK('Set Schedules Here'!AC1505),"",ROUND('Set Schedules Here'!AC1505,rounding_decimal_places))</f>
        <v>0.88200000000000001</v>
      </c>
      <c r="BA753" s="12">
        <f>IF(ISBLANK('Set Schedules Here'!AD1504),"",ROUND('Set Schedules Here'!AD1504,rounding_decimal_places))</f>
        <v>2043</v>
      </c>
      <c r="BB753" s="12">
        <f>IF(ISBLANK('Set Schedules Here'!AD1505),"",ROUND('Set Schedules Here'!AD1505,rounding_decimal_places))</f>
        <v>0.91</v>
      </c>
      <c r="BC753" s="12">
        <f>IF(ISBLANK('Set Schedules Here'!AE1504),"",ROUND('Set Schedules Here'!AE1504,rounding_decimal_places))</f>
        <v>2044</v>
      </c>
      <c r="BD753" s="12">
        <f>IF(ISBLANK('Set Schedules Here'!AE1505),"",ROUND('Set Schedules Here'!AE1505,rounding_decimal_places))</f>
        <v>0.93300000000000005</v>
      </c>
      <c r="BE753" s="12">
        <f>IF(ISBLANK('Set Schedules Here'!AF1504),"",ROUND('Set Schedules Here'!AF1504,rounding_decimal_places))</f>
        <v>2045</v>
      </c>
      <c r="BF753" s="12">
        <f>IF(ISBLANK('Set Schedules Here'!AF1505),"",ROUND('Set Schedules Here'!AF1505,rounding_decimal_places))</f>
        <v>0.95099999999999996</v>
      </c>
      <c r="BG753" s="12">
        <f>IF(ISBLANK('Set Schedules Here'!AG1504),"",ROUND('Set Schedules Here'!AG1504,rounding_decimal_places))</f>
        <v>2046</v>
      </c>
      <c r="BH753" s="12">
        <f>IF(ISBLANK('Set Schedules Here'!AG1505),"",ROUND('Set Schedules Here'!AG1505,rounding_decimal_places))</f>
        <v>0.96499999999999997</v>
      </c>
      <c r="BI753" s="12">
        <f>IF(ISBLANK('Set Schedules Here'!AH1504),"",ROUND('Set Schedules Here'!AH1504,rounding_decimal_places))</f>
        <v>2047</v>
      </c>
      <c r="BJ753" s="12">
        <f>IF(ISBLANK('Set Schedules Here'!AH1505),"",ROUND('Set Schedules Here'!AH1505,rounding_decimal_places))</f>
        <v>0.97699999999999998</v>
      </c>
      <c r="BK753" s="12">
        <f>IF(ISBLANK('Set Schedules Here'!AI1504),"",ROUND('Set Schedules Here'!AI1504,rounding_decimal_places))</f>
        <v>2048</v>
      </c>
      <c r="BL753" s="12">
        <f>IF(ISBLANK('Set Schedules Here'!AI1505),"",ROUND('Set Schedules Here'!AI1505,rounding_decimal_places))</f>
        <v>0.98599999999999999</v>
      </c>
      <c r="BM753" s="12">
        <f>IF(ISBLANK('Set Schedules Here'!AJ1504),"",ROUND('Set Schedules Here'!AJ1504,rounding_decimal_places))</f>
        <v>2049</v>
      </c>
      <c r="BN753" s="12">
        <f>IF(ISBLANK('Set Schedules Here'!AJ1505),"",ROUND('Set Schedules Here'!AJ1505,rounding_decimal_places))</f>
        <v>0.99199999999999999</v>
      </c>
      <c r="BO753" s="12">
        <f>IF(ISBLANK('Set Schedules Here'!AK1504),"",ROUND('Set Schedules Here'!AK1504,rounding_decimal_places))</f>
        <v>2050</v>
      </c>
      <c r="BP753" s="18">
        <f>IF(ISBLANK('Set Schedules Here'!AK1505),"",ROUND('Set Schedules Here'!AK1505,rounding_decimal_places))</f>
        <v>0.998</v>
      </c>
    </row>
    <row r="754" spans="1:68" x14ac:dyDescent="0.45">
      <c r="A754" s="14" t="str">
        <f>'Set Schedules Here'!A1506</f>
        <v>RnD industry fuel use reduction</v>
      </c>
      <c r="B754" s="12" t="str">
        <f>IF(ISBLANK('Set Schedules Here'!C1506),"",'Set Schedules Here'!C1506)</f>
        <v>coal mining</v>
      </c>
      <c r="C754" s="12" t="str">
        <f>IF(ISBLANK('Set Schedules Here'!D1506),"",'Set Schedules Here'!D1506)</f>
        <v/>
      </c>
      <c r="D754" s="18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0</v>
      </c>
      <c r="G754" s="12">
        <f>IF(ISBLANK('Set Schedules Here'!G1506),"",ROUND('Set Schedules Here'!G1506,rounding_decimal_places))</f>
        <v>2020</v>
      </c>
      <c r="H754" s="12">
        <f>IF(ISBLANK('Set Schedules Here'!G1507),"",ROUND('Set Schedules Here'!G1507,rounding_decimal_places))</f>
        <v>0</v>
      </c>
      <c r="I754" s="12">
        <f>IF(ISBLANK('Set Schedules Here'!H1506),"",ROUND('Set Schedules Here'!H1506,rounding_decimal_places))</f>
        <v>2021</v>
      </c>
      <c r="J754" s="12">
        <f>IF(ISBLANK('Set Schedules Here'!H1507),"",ROUND('Set Schedules Here'!H1507,rounding_decimal_places))</f>
        <v>2.3E-2</v>
      </c>
      <c r="K754" s="12">
        <f>IF(ISBLANK('Set Schedules Here'!I1506),"",ROUND('Set Schedules Here'!I1506,rounding_decimal_places))</f>
        <v>2022</v>
      </c>
      <c r="L754" s="12">
        <f>IF(ISBLANK('Set Schedules Here'!I1507),"",ROUND('Set Schedules Here'!I1507,rounding_decimal_places))</f>
        <v>2.9000000000000001E-2</v>
      </c>
      <c r="M754" s="12">
        <f>IF(ISBLANK('Set Schedules Here'!J1506),"",ROUND('Set Schedules Here'!J1506,rounding_decimal_places))</f>
        <v>2023</v>
      </c>
      <c r="N754" s="12">
        <f>IF(ISBLANK('Set Schedules Here'!J1507),"",ROUND('Set Schedules Here'!J1507,rounding_decimal_places))</f>
        <v>3.7999999999999999E-2</v>
      </c>
      <c r="O754" s="12">
        <f>IF(ISBLANK('Set Schedules Here'!K1506),"",ROUND('Set Schedules Here'!K1506,rounding_decimal_places))</f>
        <v>2024</v>
      </c>
      <c r="P754" s="12">
        <f>IF(ISBLANK('Set Schedules Here'!K1507),"",ROUND('Set Schedules Here'!K1507,rounding_decimal_places))</f>
        <v>0.05</v>
      </c>
      <c r="Q754" s="12">
        <f>IF(ISBLANK('Set Schedules Here'!L1506),"",ROUND('Set Schedules Here'!L1506,rounding_decimal_places))</f>
        <v>2025</v>
      </c>
      <c r="R754" s="12">
        <f>IF(ISBLANK('Set Schedules Here'!L1507),"",ROUND('Set Schedules Here'!L1507,rounding_decimal_places))</f>
        <v>6.4000000000000001E-2</v>
      </c>
      <c r="S754" s="12">
        <f>IF(ISBLANK('Set Schedules Here'!M1506),"",ROUND('Set Schedules Here'!M1506,rounding_decimal_places))</f>
        <v>2026</v>
      </c>
      <c r="T754" s="12">
        <f>IF(ISBLANK('Set Schedules Here'!M1507),"",ROUND('Set Schedules Here'!M1507,rounding_decimal_places))</f>
        <v>8.2000000000000003E-2</v>
      </c>
      <c r="U754" s="12">
        <f>IF(ISBLANK('Set Schedules Here'!N1506),"",ROUND('Set Schedules Here'!N1506,rounding_decimal_places))</f>
        <v>2027</v>
      </c>
      <c r="V754" s="12">
        <f>IF(ISBLANK('Set Schedules Here'!N1507),"",ROUND('Set Schedules Here'!N1507,rounding_decimal_places))</f>
        <v>0.105</v>
      </c>
      <c r="W754" s="12">
        <f>IF(ISBLANK('Set Schedules Here'!O1506),"",ROUND('Set Schedules Here'!O1506,rounding_decimal_places))</f>
        <v>2028</v>
      </c>
      <c r="X754" s="12">
        <f>IF(ISBLANK('Set Schedules Here'!O1507),"",ROUND('Set Schedules Here'!O1507,rounding_decimal_places))</f>
        <v>0.13300000000000001</v>
      </c>
      <c r="Y754" s="12">
        <f>IF(ISBLANK('Set Schedules Here'!P1506),"",ROUND('Set Schedules Here'!P1506,rounding_decimal_places))</f>
        <v>2029</v>
      </c>
      <c r="Z754" s="12">
        <f>IF(ISBLANK('Set Schedules Here'!P1507),"",ROUND('Set Schedules Here'!P1507,rounding_decimal_places))</f>
        <v>0.16800000000000001</v>
      </c>
      <c r="AA754" s="12">
        <f>IF(ISBLANK('Set Schedules Here'!Q1506),"",ROUND('Set Schedules Here'!Q1506,rounding_decimal_places))</f>
        <v>2030</v>
      </c>
      <c r="AB754" s="12">
        <f>IF(ISBLANK('Set Schedules Here'!Q1507),"",ROUND('Set Schedules Here'!Q1507,rounding_decimal_places))</f>
        <v>0.20899999999999999</v>
      </c>
      <c r="AC754" s="12">
        <f>IF(ISBLANK('Set Schedules Here'!R1506),"",ROUND('Set Schedules Here'!R1506,rounding_decimal_places))</f>
        <v>2031</v>
      </c>
      <c r="AD754" s="12">
        <f>IF(ISBLANK('Set Schedules Here'!R1507),"",ROUND('Set Schedules Here'!R1507,rounding_decimal_places))</f>
        <v>0.25700000000000001</v>
      </c>
      <c r="AE754" s="12">
        <f>IF(ISBLANK('Set Schedules Here'!S1506),"",ROUND('Set Schedules Here'!S1506,rounding_decimal_places))</f>
        <v>2032</v>
      </c>
      <c r="AF754" s="12">
        <f>IF(ISBLANK('Set Schedules Here'!S1507),"",ROUND('Set Schedules Here'!S1507,rounding_decimal_places))</f>
        <v>0.313</v>
      </c>
      <c r="AG754" s="12">
        <f>IF(ISBLANK('Set Schedules Here'!T1506),"",ROUND('Set Schedules Here'!T1506,rounding_decimal_places))</f>
        <v>2033</v>
      </c>
      <c r="AH754" s="12">
        <f>IF(ISBLANK('Set Schedules Here'!T1507),"",ROUND('Set Schedules Here'!T1507,rounding_decimal_places))</f>
        <v>0.374</v>
      </c>
      <c r="AI754" s="12">
        <f>IF(ISBLANK('Set Schedules Here'!U1506),"",ROUND('Set Schedules Here'!U1506,rounding_decimal_places))</f>
        <v>2034</v>
      </c>
      <c r="AJ754" s="12">
        <f>IF(ISBLANK('Set Schedules Here'!U1507),"",ROUND('Set Schedules Here'!U1507,rounding_decimal_places))</f>
        <v>0.439</v>
      </c>
      <c r="AK754" s="12">
        <f>IF(ISBLANK('Set Schedules Here'!V1506),"",ROUND('Set Schedules Here'!V1506,rounding_decimal_places))</f>
        <v>2035</v>
      </c>
      <c r="AL754" s="12">
        <f>IF(ISBLANK('Set Schedules Here'!V1507),"",ROUND('Set Schedules Here'!V1507,rounding_decimal_places))</f>
        <v>0.50700000000000001</v>
      </c>
      <c r="AM754" s="12">
        <f>IF(ISBLANK('Set Schedules Here'!W1506),"",ROUND('Set Schedules Here'!W1506,rounding_decimal_places))</f>
        <v>2036</v>
      </c>
      <c r="AN754" s="12">
        <f>IF(ISBLANK('Set Schedules Here'!W1507),"",ROUND('Set Schedules Here'!W1507,rounding_decimal_places))</f>
        <v>0.57599999999999996</v>
      </c>
      <c r="AO754" s="12">
        <f>IF(ISBLANK('Set Schedules Here'!X1506),"",ROUND('Set Schedules Here'!X1506,rounding_decimal_places))</f>
        <v>2037</v>
      </c>
      <c r="AP754" s="12">
        <f>IF(ISBLANK('Set Schedules Here'!X1507),"",ROUND('Set Schedules Here'!X1507,rounding_decimal_places))</f>
        <v>0.64100000000000001</v>
      </c>
      <c r="AQ754" s="12">
        <f>IF(ISBLANK('Set Schedules Here'!Y1506),"",ROUND('Set Schedules Here'!Y1506,rounding_decimal_places))</f>
        <v>2038</v>
      </c>
      <c r="AR754" s="12">
        <f>IF(ISBLANK('Set Schedules Here'!Y1507),"",ROUND('Set Schedules Here'!Y1507,rounding_decimal_places))</f>
        <v>0.70199999999999996</v>
      </c>
      <c r="AS754" s="12">
        <f>IF(ISBLANK('Set Schedules Here'!Z1506),"",ROUND('Set Schedules Here'!Z1506,rounding_decimal_places))</f>
        <v>2039</v>
      </c>
      <c r="AT754" s="12">
        <f>IF(ISBLANK('Set Schedules Here'!Z1507),"",ROUND('Set Schedules Here'!Z1507,rounding_decimal_places))</f>
        <v>0.75800000000000001</v>
      </c>
      <c r="AU754" s="12">
        <f>IF(ISBLANK('Set Schedules Here'!AA1506),"",ROUND('Set Schedules Here'!AA1506,rounding_decimal_places))</f>
        <v>2040</v>
      </c>
      <c r="AV754" s="12">
        <f>IF(ISBLANK('Set Schedules Here'!AA1507),"",ROUND('Set Schedules Here'!AA1507,rounding_decimal_places))</f>
        <v>0.80600000000000005</v>
      </c>
      <c r="AW754" s="12">
        <f>IF(ISBLANK('Set Schedules Here'!AB1506),"",ROUND('Set Schedules Here'!AB1506,rounding_decimal_places))</f>
        <v>2041</v>
      </c>
      <c r="AX754" s="12">
        <f>IF(ISBLANK('Set Schedules Here'!AB1507),"",ROUND('Set Schedules Here'!AB1507,rounding_decimal_places))</f>
        <v>0.84699999999999998</v>
      </c>
      <c r="AY754" s="12">
        <f>IF(ISBLANK('Set Schedules Here'!AC1506),"",ROUND('Set Schedules Here'!AC1506,rounding_decimal_places))</f>
        <v>2042</v>
      </c>
      <c r="AZ754" s="12">
        <f>IF(ISBLANK('Set Schedules Here'!AC1507),"",ROUND('Set Schedules Here'!AC1507,rounding_decimal_places))</f>
        <v>0.88200000000000001</v>
      </c>
      <c r="BA754" s="12">
        <f>IF(ISBLANK('Set Schedules Here'!AD1506),"",ROUND('Set Schedules Here'!AD1506,rounding_decimal_places))</f>
        <v>2043</v>
      </c>
      <c r="BB754" s="12">
        <f>IF(ISBLANK('Set Schedules Here'!AD1507),"",ROUND('Set Schedules Here'!AD1507,rounding_decimal_places))</f>
        <v>0.91</v>
      </c>
      <c r="BC754" s="12">
        <f>IF(ISBLANK('Set Schedules Here'!AE1506),"",ROUND('Set Schedules Here'!AE1506,rounding_decimal_places))</f>
        <v>2044</v>
      </c>
      <c r="BD754" s="12">
        <f>IF(ISBLANK('Set Schedules Here'!AE1507),"",ROUND('Set Schedules Here'!AE1507,rounding_decimal_places))</f>
        <v>0.93300000000000005</v>
      </c>
      <c r="BE754" s="12">
        <f>IF(ISBLANK('Set Schedules Here'!AF1506),"",ROUND('Set Schedules Here'!AF1506,rounding_decimal_places))</f>
        <v>2045</v>
      </c>
      <c r="BF754" s="12">
        <f>IF(ISBLANK('Set Schedules Here'!AF1507),"",ROUND('Set Schedules Here'!AF1507,rounding_decimal_places))</f>
        <v>0.95099999999999996</v>
      </c>
      <c r="BG754" s="12">
        <f>IF(ISBLANK('Set Schedules Here'!AG1506),"",ROUND('Set Schedules Here'!AG1506,rounding_decimal_places))</f>
        <v>2046</v>
      </c>
      <c r="BH754" s="12">
        <f>IF(ISBLANK('Set Schedules Here'!AG1507),"",ROUND('Set Schedules Here'!AG1507,rounding_decimal_places))</f>
        <v>0.96499999999999997</v>
      </c>
      <c r="BI754" s="12">
        <f>IF(ISBLANK('Set Schedules Here'!AH1506),"",ROUND('Set Schedules Here'!AH1506,rounding_decimal_places))</f>
        <v>2047</v>
      </c>
      <c r="BJ754" s="12">
        <f>IF(ISBLANK('Set Schedules Here'!AH1507),"",ROUND('Set Schedules Here'!AH1507,rounding_decimal_places))</f>
        <v>0.97699999999999998</v>
      </c>
      <c r="BK754" s="12">
        <f>IF(ISBLANK('Set Schedules Here'!AI1506),"",ROUND('Set Schedules Here'!AI1506,rounding_decimal_places))</f>
        <v>2048</v>
      </c>
      <c r="BL754" s="12">
        <f>IF(ISBLANK('Set Schedules Here'!AI1507),"",ROUND('Set Schedules Here'!AI1507,rounding_decimal_places))</f>
        <v>0.98599999999999999</v>
      </c>
      <c r="BM754" s="12">
        <f>IF(ISBLANK('Set Schedules Here'!AJ1506),"",ROUND('Set Schedules Here'!AJ1506,rounding_decimal_places))</f>
        <v>2049</v>
      </c>
      <c r="BN754" s="12">
        <f>IF(ISBLANK('Set Schedules Here'!AJ1507),"",ROUND('Set Schedules Here'!AJ1507,rounding_decimal_places))</f>
        <v>0.99199999999999999</v>
      </c>
      <c r="BO754" s="12">
        <f>IF(ISBLANK('Set Schedules Here'!AK1506),"",ROUND('Set Schedules Here'!AK1506,rounding_decimal_places))</f>
        <v>2050</v>
      </c>
      <c r="BP754" s="18">
        <f>IF(ISBLANK('Set Schedules Here'!AK1507),"",ROUND('Set Schedules Here'!AK1507,rounding_decimal_places))</f>
        <v>0.998</v>
      </c>
    </row>
    <row r="755" spans="1:68" x14ac:dyDescent="0.45">
      <c r="A755" s="14" t="str">
        <f>'Set Schedules Here'!A1508</f>
        <v>RnD industry fuel use reduction</v>
      </c>
      <c r="B755" s="12" t="str">
        <f>IF(ISBLANK('Set Schedules Here'!C1508),"",'Set Schedules Here'!C1508)</f>
        <v>waste management</v>
      </c>
      <c r="C755" s="12" t="str">
        <f>IF(ISBLANK('Set Schedules Here'!D1508),"",'Set Schedules Here'!D1508)</f>
        <v/>
      </c>
      <c r="D755" s="18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0</v>
      </c>
      <c r="G755" s="12">
        <f>IF(ISBLANK('Set Schedules Here'!G1508),"",ROUND('Set Schedules Here'!G1508,rounding_decimal_places))</f>
        <v>2020</v>
      </c>
      <c r="H755" s="12">
        <f>IF(ISBLANK('Set Schedules Here'!G1509),"",ROUND('Set Schedules Here'!G1509,rounding_decimal_places))</f>
        <v>0</v>
      </c>
      <c r="I755" s="12">
        <f>IF(ISBLANK('Set Schedules Here'!H1508),"",ROUND('Set Schedules Here'!H1508,rounding_decimal_places))</f>
        <v>2021</v>
      </c>
      <c r="J755" s="12">
        <f>IF(ISBLANK('Set Schedules Here'!H1509),"",ROUND('Set Schedules Here'!H1509,rounding_decimal_places))</f>
        <v>2.3E-2</v>
      </c>
      <c r="K755" s="12">
        <f>IF(ISBLANK('Set Schedules Here'!I1508),"",ROUND('Set Schedules Here'!I1508,rounding_decimal_places))</f>
        <v>2022</v>
      </c>
      <c r="L755" s="12">
        <f>IF(ISBLANK('Set Schedules Here'!I1509),"",ROUND('Set Schedules Here'!I1509,rounding_decimal_places))</f>
        <v>2.9000000000000001E-2</v>
      </c>
      <c r="M755" s="12">
        <f>IF(ISBLANK('Set Schedules Here'!J1508),"",ROUND('Set Schedules Here'!J1508,rounding_decimal_places))</f>
        <v>2023</v>
      </c>
      <c r="N755" s="12">
        <f>IF(ISBLANK('Set Schedules Here'!J1509),"",ROUND('Set Schedules Here'!J1509,rounding_decimal_places))</f>
        <v>3.7999999999999999E-2</v>
      </c>
      <c r="O755" s="12">
        <f>IF(ISBLANK('Set Schedules Here'!K1508),"",ROUND('Set Schedules Here'!K1508,rounding_decimal_places))</f>
        <v>2024</v>
      </c>
      <c r="P755" s="12">
        <f>IF(ISBLANK('Set Schedules Here'!K1509),"",ROUND('Set Schedules Here'!K1509,rounding_decimal_places))</f>
        <v>0.05</v>
      </c>
      <c r="Q755" s="12">
        <f>IF(ISBLANK('Set Schedules Here'!L1508),"",ROUND('Set Schedules Here'!L1508,rounding_decimal_places))</f>
        <v>2025</v>
      </c>
      <c r="R755" s="12">
        <f>IF(ISBLANK('Set Schedules Here'!L1509),"",ROUND('Set Schedules Here'!L1509,rounding_decimal_places))</f>
        <v>6.4000000000000001E-2</v>
      </c>
      <c r="S755" s="12">
        <f>IF(ISBLANK('Set Schedules Here'!M1508),"",ROUND('Set Schedules Here'!M1508,rounding_decimal_places))</f>
        <v>2026</v>
      </c>
      <c r="T755" s="12">
        <f>IF(ISBLANK('Set Schedules Here'!M1509),"",ROUND('Set Schedules Here'!M1509,rounding_decimal_places))</f>
        <v>8.2000000000000003E-2</v>
      </c>
      <c r="U755" s="12">
        <f>IF(ISBLANK('Set Schedules Here'!N1508),"",ROUND('Set Schedules Here'!N1508,rounding_decimal_places))</f>
        <v>2027</v>
      </c>
      <c r="V755" s="12">
        <f>IF(ISBLANK('Set Schedules Here'!N1509),"",ROUND('Set Schedules Here'!N1509,rounding_decimal_places))</f>
        <v>0.105</v>
      </c>
      <c r="W755" s="12">
        <f>IF(ISBLANK('Set Schedules Here'!O1508),"",ROUND('Set Schedules Here'!O1508,rounding_decimal_places))</f>
        <v>2028</v>
      </c>
      <c r="X755" s="12">
        <f>IF(ISBLANK('Set Schedules Here'!O1509),"",ROUND('Set Schedules Here'!O1509,rounding_decimal_places))</f>
        <v>0.13300000000000001</v>
      </c>
      <c r="Y755" s="12">
        <f>IF(ISBLANK('Set Schedules Here'!P1508),"",ROUND('Set Schedules Here'!P1508,rounding_decimal_places))</f>
        <v>2029</v>
      </c>
      <c r="Z755" s="12">
        <f>IF(ISBLANK('Set Schedules Here'!P1509),"",ROUND('Set Schedules Here'!P1509,rounding_decimal_places))</f>
        <v>0.16800000000000001</v>
      </c>
      <c r="AA755" s="12">
        <f>IF(ISBLANK('Set Schedules Here'!Q1508),"",ROUND('Set Schedules Here'!Q1508,rounding_decimal_places))</f>
        <v>2030</v>
      </c>
      <c r="AB755" s="12">
        <f>IF(ISBLANK('Set Schedules Here'!Q1509),"",ROUND('Set Schedules Here'!Q1509,rounding_decimal_places))</f>
        <v>0.20899999999999999</v>
      </c>
      <c r="AC755" s="12">
        <f>IF(ISBLANK('Set Schedules Here'!R1508),"",ROUND('Set Schedules Here'!R1508,rounding_decimal_places))</f>
        <v>2031</v>
      </c>
      <c r="AD755" s="12">
        <f>IF(ISBLANK('Set Schedules Here'!R1509),"",ROUND('Set Schedules Here'!R1509,rounding_decimal_places))</f>
        <v>0.25700000000000001</v>
      </c>
      <c r="AE755" s="12">
        <f>IF(ISBLANK('Set Schedules Here'!S1508),"",ROUND('Set Schedules Here'!S1508,rounding_decimal_places))</f>
        <v>2032</v>
      </c>
      <c r="AF755" s="12">
        <f>IF(ISBLANK('Set Schedules Here'!S1509),"",ROUND('Set Schedules Here'!S1509,rounding_decimal_places))</f>
        <v>0.313</v>
      </c>
      <c r="AG755" s="12">
        <f>IF(ISBLANK('Set Schedules Here'!T1508),"",ROUND('Set Schedules Here'!T1508,rounding_decimal_places))</f>
        <v>2033</v>
      </c>
      <c r="AH755" s="12">
        <f>IF(ISBLANK('Set Schedules Here'!T1509),"",ROUND('Set Schedules Here'!T1509,rounding_decimal_places))</f>
        <v>0.374</v>
      </c>
      <c r="AI755" s="12">
        <f>IF(ISBLANK('Set Schedules Here'!U1508),"",ROUND('Set Schedules Here'!U1508,rounding_decimal_places))</f>
        <v>2034</v>
      </c>
      <c r="AJ755" s="12">
        <f>IF(ISBLANK('Set Schedules Here'!U1509),"",ROUND('Set Schedules Here'!U1509,rounding_decimal_places))</f>
        <v>0.439</v>
      </c>
      <c r="AK755" s="12">
        <f>IF(ISBLANK('Set Schedules Here'!V1508),"",ROUND('Set Schedules Here'!V1508,rounding_decimal_places))</f>
        <v>2035</v>
      </c>
      <c r="AL755" s="12">
        <f>IF(ISBLANK('Set Schedules Here'!V1509),"",ROUND('Set Schedules Here'!V1509,rounding_decimal_places))</f>
        <v>0.50700000000000001</v>
      </c>
      <c r="AM755" s="12">
        <f>IF(ISBLANK('Set Schedules Here'!W1508),"",ROUND('Set Schedules Here'!W1508,rounding_decimal_places))</f>
        <v>2036</v>
      </c>
      <c r="AN755" s="12">
        <f>IF(ISBLANK('Set Schedules Here'!W1509),"",ROUND('Set Schedules Here'!W1509,rounding_decimal_places))</f>
        <v>0.57599999999999996</v>
      </c>
      <c r="AO755" s="12">
        <f>IF(ISBLANK('Set Schedules Here'!X1508),"",ROUND('Set Schedules Here'!X1508,rounding_decimal_places))</f>
        <v>2037</v>
      </c>
      <c r="AP755" s="12">
        <f>IF(ISBLANK('Set Schedules Here'!X1509),"",ROUND('Set Schedules Here'!X1509,rounding_decimal_places))</f>
        <v>0.64100000000000001</v>
      </c>
      <c r="AQ755" s="12">
        <f>IF(ISBLANK('Set Schedules Here'!Y1508),"",ROUND('Set Schedules Here'!Y1508,rounding_decimal_places))</f>
        <v>2038</v>
      </c>
      <c r="AR755" s="12">
        <f>IF(ISBLANK('Set Schedules Here'!Y1509),"",ROUND('Set Schedules Here'!Y1509,rounding_decimal_places))</f>
        <v>0.70199999999999996</v>
      </c>
      <c r="AS755" s="12">
        <f>IF(ISBLANK('Set Schedules Here'!Z1508),"",ROUND('Set Schedules Here'!Z1508,rounding_decimal_places))</f>
        <v>2039</v>
      </c>
      <c r="AT755" s="12">
        <f>IF(ISBLANK('Set Schedules Here'!Z1509),"",ROUND('Set Schedules Here'!Z1509,rounding_decimal_places))</f>
        <v>0.75800000000000001</v>
      </c>
      <c r="AU755" s="12">
        <f>IF(ISBLANK('Set Schedules Here'!AA1508),"",ROUND('Set Schedules Here'!AA1508,rounding_decimal_places))</f>
        <v>2040</v>
      </c>
      <c r="AV755" s="12">
        <f>IF(ISBLANK('Set Schedules Here'!AA1509),"",ROUND('Set Schedules Here'!AA1509,rounding_decimal_places))</f>
        <v>0.80600000000000005</v>
      </c>
      <c r="AW755" s="12">
        <f>IF(ISBLANK('Set Schedules Here'!AB1508),"",ROUND('Set Schedules Here'!AB1508,rounding_decimal_places))</f>
        <v>2041</v>
      </c>
      <c r="AX755" s="12">
        <f>IF(ISBLANK('Set Schedules Here'!AB1509),"",ROUND('Set Schedules Here'!AB1509,rounding_decimal_places))</f>
        <v>0.84699999999999998</v>
      </c>
      <c r="AY755" s="12">
        <f>IF(ISBLANK('Set Schedules Here'!AC1508),"",ROUND('Set Schedules Here'!AC1508,rounding_decimal_places))</f>
        <v>2042</v>
      </c>
      <c r="AZ755" s="12">
        <f>IF(ISBLANK('Set Schedules Here'!AC1509),"",ROUND('Set Schedules Here'!AC1509,rounding_decimal_places))</f>
        <v>0.88200000000000001</v>
      </c>
      <c r="BA755" s="12">
        <f>IF(ISBLANK('Set Schedules Here'!AD1508),"",ROUND('Set Schedules Here'!AD1508,rounding_decimal_places))</f>
        <v>2043</v>
      </c>
      <c r="BB755" s="12">
        <f>IF(ISBLANK('Set Schedules Here'!AD1509),"",ROUND('Set Schedules Here'!AD1509,rounding_decimal_places))</f>
        <v>0.91</v>
      </c>
      <c r="BC755" s="12">
        <f>IF(ISBLANK('Set Schedules Here'!AE1508),"",ROUND('Set Schedules Here'!AE1508,rounding_decimal_places))</f>
        <v>2044</v>
      </c>
      <c r="BD755" s="12">
        <f>IF(ISBLANK('Set Schedules Here'!AE1509),"",ROUND('Set Schedules Here'!AE1509,rounding_decimal_places))</f>
        <v>0.93300000000000005</v>
      </c>
      <c r="BE755" s="12">
        <f>IF(ISBLANK('Set Schedules Here'!AF1508),"",ROUND('Set Schedules Here'!AF1508,rounding_decimal_places))</f>
        <v>2045</v>
      </c>
      <c r="BF755" s="12">
        <f>IF(ISBLANK('Set Schedules Here'!AF1509),"",ROUND('Set Schedules Here'!AF1509,rounding_decimal_places))</f>
        <v>0.95099999999999996</v>
      </c>
      <c r="BG755" s="12">
        <f>IF(ISBLANK('Set Schedules Here'!AG1508),"",ROUND('Set Schedules Here'!AG1508,rounding_decimal_places))</f>
        <v>2046</v>
      </c>
      <c r="BH755" s="12">
        <f>IF(ISBLANK('Set Schedules Here'!AG1509),"",ROUND('Set Schedules Here'!AG1509,rounding_decimal_places))</f>
        <v>0.96499999999999997</v>
      </c>
      <c r="BI755" s="12">
        <f>IF(ISBLANK('Set Schedules Here'!AH1508),"",ROUND('Set Schedules Here'!AH1508,rounding_decimal_places))</f>
        <v>2047</v>
      </c>
      <c r="BJ755" s="12">
        <f>IF(ISBLANK('Set Schedules Here'!AH1509),"",ROUND('Set Schedules Here'!AH1509,rounding_decimal_places))</f>
        <v>0.97699999999999998</v>
      </c>
      <c r="BK755" s="12">
        <f>IF(ISBLANK('Set Schedules Here'!AI1508),"",ROUND('Set Schedules Here'!AI1508,rounding_decimal_places))</f>
        <v>2048</v>
      </c>
      <c r="BL755" s="12">
        <f>IF(ISBLANK('Set Schedules Here'!AI1509),"",ROUND('Set Schedules Here'!AI1509,rounding_decimal_places))</f>
        <v>0.98599999999999999</v>
      </c>
      <c r="BM755" s="12">
        <f>IF(ISBLANK('Set Schedules Here'!AJ1508),"",ROUND('Set Schedules Here'!AJ1508,rounding_decimal_places))</f>
        <v>2049</v>
      </c>
      <c r="BN755" s="12">
        <f>IF(ISBLANK('Set Schedules Here'!AJ1509),"",ROUND('Set Schedules Here'!AJ1509,rounding_decimal_places))</f>
        <v>0.99199999999999999</v>
      </c>
      <c r="BO755" s="12">
        <f>IF(ISBLANK('Set Schedules Here'!AK1508),"",ROUND('Set Schedules Here'!AK1508,rounding_decimal_places))</f>
        <v>2050</v>
      </c>
      <c r="BP755" s="18">
        <f>IF(ISBLANK('Set Schedules Here'!AK1509),"",ROUND('Set Schedules Here'!AK1509,rounding_decimal_places))</f>
        <v>0.998</v>
      </c>
    </row>
    <row r="756" spans="1:68" x14ac:dyDescent="0.45">
      <c r="A756" s="14" t="str">
        <f>'Set Schedules Here'!A1510</f>
        <v>RnD industry fuel use reduction</v>
      </c>
      <c r="B756" s="12" t="str">
        <f>IF(ISBLANK('Set Schedules Here'!C1510),"",'Set Schedules Here'!C1510)</f>
        <v>agriculture</v>
      </c>
      <c r="C756" s="12" t="str">
        <f>IF(ISBLANK('Set Schedules Here'!D1510),"",'Set Schedules Here'!D1510)</f>
        <v/>
      </c>
      <c r="D756" s="18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0</v>
      </c>
      <c r="G756" s="12">
        <f>IF(ISBLANK('Set Schedules Here'!G1510),"",ROUND('Set Schedules Here'!G1510,rounding_decimal_places))</f>
        <v>2020</v>
      </c>
      <c r="H756" s="12">
        <f>IF(ISBLANK('Set Schedules Here'!G1511),"",ROUND('Set Schedules Here'!G1511,rounding_decimal_places))</f>
        <v>0</v>
      </c>
      <c r="I756" s="12">
        <f>IF(ISBLANK('Set Schedules Here'!H1510),"",ROUND('Set Schedules Here'!H1510,rounding_decimal_places))</f>
        <v>2021</v>
      </c>
      <c r="J756" s="12">
        <f>IF(ISBLANK('Set Schedules Here'!H1511),"",ROUND('Set Schedules Here'!H1511,rounding_decimal_places))</f>
        <v>2.3E-2</v>
      </c>
      <c r="K756" s="12">
        <f>IF(ISBLANK('Set Schedules Here'!I1510),"",ROUND('Set Schedules Here'!I1510,rounding_decimal_places))</f>
        <v>2022</v>
      </c>
      <c r="L756" s="12">
        <f>IF(ISBLANK('Set Schedules Here'!I1511),"",ROUND('Set Schedules Here'!I1511,rounding_decimal_places))</f>
        <v>2.9000000000000001E-2</v>
      </c>
      <c r="M756" s="12">
        <f>IF(ISBLANK('Set Schedules Here'!J1510),"",ROUND('Set Schedules Here'!J1510,rounding_decimal_places))</f>
        <v>2023</v>
      </c>
      <c r="N756" s="12">
        <f>IF(ISBLANK('Set Schedules Here'!J1511),"",ROUND('Set Schedules Here'!J1511,rounding_decimal_places))</f>
        <v>3.7999999999999999E-2</v>
      </c>
      <c r="O756" s="12">
        <f>IF(ISBLANK('Set Schedules Here'!K1510),"",ROUND('Set Schedules Here'!K1510,rounding_decimal_places))</f>
        <v>2024</v>
      </c>
      <c r="P756" s="12">
        <f>IF(ISBLANK('Set Schedules Here'!K1511),"",ROUND('Set Schedules Here'!K1511,rounding_decimal_places))</f>
        <v>0.05</v>
      </c>
      <c r="Q756" s="12">
        <f>IF(ISBLANK('Set Schedules Here'!L1510),"",ROUND('Set Schedules Here'!L1510,rounding_decimal_places))</f>
        <v>2025</v>
      </c>
      <c r="R756" s="12">
        <f>IF(ISBLANK('Set Schedules Here'!L1511),"",ROUND('Set Schedules Here'!L1511,rounding_decimal_places))</f>
        <v>6.4000000000000001E-2</v>
      </c>
      <c r="S756" s="12">
        <f>IF(ISBLANK('Set Schedules Here'!M1510),"",ROUND('Set Schedules Here'!M1510,rounding_decimal_places))</f>
        <v>2026</v>
      </c>
      <c r="T756" s="12">
        <f>IF(ISBLANK('Set Schedules Here'!M1511),"",ROUND('Set Schedules Here'!M1511,rounding_decimal_places))</f>
        <v>8.2000000000000003E-2</v>
      </c>
      <c r="U756" s="12">
        <f>IF(ISBLANK('Set Schedules Here'!N1510),"",ROUND('Set Schedules Here'!N1510,rounding_decimal_places))</f>
        <v>2027</v>
      </c>
      <c r="V756" s="12">
        <f>IF(ISBLANK('Set Schedules Here'!N1511),"",ROUND('Set Schedules Here'!N1511,rounding_decimal_places))</f>
        <v>0.105</v>
      </c>
      <c r="W756" s="12">
        <f>IF(ISBLANK('Set Schedules Here'!O1510),"",ROUND('Set Schedules Here'!O1510,rounding_decimal_places))</f>
        <v>2028</v>
      </c>
      <c r="X756" s="12">
        <f>IF(ISBLANK('Set Schedules Here'!O1511),"",ROUND('Set Schedules Here'!O1511,rounding_decimal_places))</f>
        <v>0.13300000000000001</v>
      </c>
      <c r="Y756" s="12">
        <f>IF(ISBLANK('Set Schedules Here'!P1510),"",ROUND('Set Schedules Here'!P1510,rounding_decimal_places))</f>
        <v>2029</v>
      </c>
      <c r="Z756" s="12">
        <f>IF(ISBLANK('Set Schedules Here'!P1511),"",ROUND('Set Schedules Here'!P1511,rounding_decimal_places))</f>
        <v>0.16800000000000001</v>
      </c>
      <c r="AA756" s="12">
        <f>IF(ISBLANK('Set Schedules Here'!Q1510),"",ROUND('Set Schedules Here'!Q1510,rounding_decimal_places))</f>
        <v>2030</v>
      </c>
      <c r="AB756" s="12">
        <f>IF(ISBLANK('Set Schedules Here'!Q1511),"",ROUND('Set Schedules Here'!Q1511,rounding_decimal_places))</f>
        <v>0.20899999999999999</v>
      </c>
      <c r="AC756" s="12">
        <f>IF(ISBLANK('Set Schedules Here'!R1510),"",ROUND('Set Schedules Here'!R1510,rounding_decimal_places))</f>
        <v>2031</v>
      </c>
      <c r="AD756" s="12">
        <f>IF(ISBLANK('Set Schedules Here'!R1511),"",ROUND('Set Schedules Here'!R1511,rounding_decimal_places))</f>
        <v>0.25700000000000001</v>
      </c>
      <c r="AE756" s="12">
        <f>IF(ISBLANK('Set Schedules Here'!S1510),"",ROUND('Set Schedules Here'!S1510,rounding_decimal_places))</f>
        <v>2032</v>
      </c>
      <c r="AF756" s="12">
        <f>IF(ISBLANK('Set Schedules Here'!S1511),"",ROUND('Set Schedules Here'!S1511,rounding_decimal_places))</f>
        <v>0.313</v>
      </c>
      <c r="AG756" s="12">
        <f>IF(ISBLANK('Set Schedules Here'!T1510),"",ROUND('Set Schedules Here'!T1510,rounding_decimal_places))</f>
        <v>2033</v>
      </c>
      <c r="AH756" s="12">
        <f>IF(ISBLANK('Set Schedules Here'!T1511),"",ROUND('Set Schedules Here'!T1511,rounding_decimal_places))</f>
        <v>0.374</v>
      </c>
      <c r="AI756" s="12">
        <f>IF(ISBLANK('Set Schedules Here'!U1510),"",ROUND('Set Schedules Here'!U1510,rounding_decimal_places))</f>
        <v>2034</v>
      </c>
      <c r="AJ756" s="12">
        <f>IF(ISBLANK('Set Schedules Here'!U1511),"",ROUND('Set Schedules Here'!U1511,rounding_decimal_places))</f>
        <v>0.439</v>
      </c>
      <c r="AK756" s="12">
        <f>IF(ISBLANK('Set Schedules Here'!V1510),"",ROUND('Set Schedules Here'!V1510,rounding_decimal_places))</f>
        <v>2035</v>
      </c>
      <c r="AL756" s="12">
        <f>IF(ISBLANK('Set Schedules Here'!V1511),"",ROUND('Set Schedules Here'!V1511,rounding_decimal_places))</f>
        <v>0.50700000000000001</v>
      </c>
      <c r="AM756" s="12">
        <f>IF(ISBLANK('Set Schedules Here'!W1510),"",ROUND('Set Schedules Here'!W1510,rounding_decimal_places))</f>
        <v>2036</v>
      </c>
      <c r="AN756" s="12">
        <f>IF(ISBLANK('Set Schedules Here'!W1511),"",ROUND('Set Schedules Here'!W1511,rounding_decimal_places))</f>
        <v>0.57599999999999996</v>
      </c>
      <c r="AO756" s="12">
        <f>IF(ISBLANK('Set Schedules Here'!X1510),"",ROUND('Set Schedules Here'!X1510,rounding_decimal_places))</f>
        <v>2037</v>
      </c>
      <c r="AP756" s="12">
        <f>IF(ISBLANK('Set Schedules Here'!X1511),"",ROUND('Set Schedules Here'!X1511,rounding_decimal_places))</f>
        <v>0.64100000000000001</v>
      </c>
      <c r="AQ756" s="12">
        <f>IF(ISBLANK('Set Schedules Here'!Y1510),"",ROUND('Set Schedules Here'!Y1510,rounding_decimal_places))</f>
        <v>2038</v>
      </c>
      <c r="AR756" s="12">
        <f>IF(ISBLANK('Set Schedules Here'!Y1511),"",ROUND('Set Schedules Here'!Y1511,rounding_decimal_places))</f>
        <v>0.70199999999999996</v>
      </c>
      <c r="AS756" s="12">
        <f>IF(ISBLANK('Set Schedules Here'!Z1510),"",ROUND('Set Schedules Here'!Z1510,rounding_decimal_places))</f>
        <v>2039</v>
      </c>
      <c r="AT756" s="12">
        <f>IF(ISBLANK('Set Schedules Here'!Z1511),"",ROUND('Set Schedules Here'!Z1511,rounding_decimal_places))</f>
        <v>0.75800000000000001</v>
      </c>
      <c r="AU756" s="12">
        <f>IF(ISBLANK('Set Schedules Here'!AA1510),"",ROUND('Set Schedules Here'!AA1510,rounding_decimal_places))</f>
        <v>2040</v>
      </c>
      <c r="AV756" s="12">
        <f>IF(ISBLANK('Set Schedules Here'!AA1511),"",ROUND('Set Schedules Here'!AA1511,rounding_decimal_places))</f>
        <v>0.80600000000000005</v>
      </c>
      <c r="AW756" s="12">
        <f>IF(ISBLANK('Set Schedules Here'!AB1510),"",ROUND('Set Schedules Here'!AB1510,rounding_decimal_places))</f>
        <v>2041</v>
      </c>
      <c r="AX756" s="12">
        <f>IF(ISBLANK('Set Schedules Here'!AB1511),"",ROUND('Set Schedules Here'!AB1511,rounding_decimal_places))</f>
        <v>0.84699999999999998</v>
      </c>
      <c r="AY756" s="12">
        <f>IF(ISBLANK('Set Schedules Here'!AC1510),"",ROUND('Set Schedules Here'!AC1510,rounding_decimal_places))</f>
        <v>2042</v>
      </c>
      <c r="AZ756" s="12">
        <f>IF(ISBLANK('Set Schedules Here'!AC1511),"",ROUND('Set Schedules Here'!AC1511,rounding_decimal_places))</f>
        <v>0.88200000000000001</v>
      </c>
      <c r="BA756" s="12">
        <f>IF(ISBLANK('Set Schedules Here'!AD1510),"",ROUND('Set Schedules Here'!AD1510,rounding_decimal_places))</f>
        <v>2043</v>
      </c>
      <c r="BB756" s="12">
        <f>IF(ISBLANK('Set Schedules Here'!AD1511),"",ROUND('Set Schedules Here'!AD1511,rounding_decimal_places))</f>
        <v>0.91</v>
      </c>
      <c r="BC756" s="12">
        <f>IF(ISBLANK('Set Schedules Here'!AE1510),"",ROUND('Set Schedules Here'!AE1510,rounding_decimal_places))</f>
        <v>2044</v>
      </c>
      <c r="BD756" s="12">
        <f>IF(ISBLANK('Set Schedules Here'!AE1511),"",ROUND('Set Schedules Here'!AE1511,rounding_decimal_places))</f>
        <v>0.93300000000000005</v>
      </c>
      <c r="BE756" s="12">
        <f>IF(ISBLANK('Set Schedules Here'!AF1510),"",ROUND('Set Schedules Here'!AF1510,rounding_decimal_places))</f>
        <v>2045</v>
      </c>
      <c r="BF756" s="12">
        <f>IF(ISBLANK('Set Schedules Here'!AF1511),"",ROUND('Set Schedules Here'!AF1511,rounding_decimal_places))</f>
        <v>0.95099999999999996</v>
      </c>
      <c r="BG756" s="12">
        <f>IF(ISBLANK('Set Schedules Here'!AG1510),"",ROUND('Set Schedules Here'!AG1510,rounding_decimal_places))</f>
        <v>2046</v>
      </c>
      <c r="BH756" s="12">
        <f>IF(ISBLANK('Set Schedules Here'!AG1511),"",ROUND('Set Schedules Here'!AG1511,rounding_decimal_places))</f>
        <v>0.96499999999999997</v>
      </c>
      <c r="BI756" s="12">
        <f>IF(ISBLANK('Set Schedules Here'!AH1510),"",ROUND('Set Schedules Here'!AH1510,rounding_decimal_places))</f>
        <v>2047</v>
      </c>
      <c r="BJ756" s="12">
        <f>IF(ISBLANK('Set Schedules Here'!AH1511),"",ROUND('Set Schedules Here'!AH1511,rounding_decimal_places))</f>
        <v>0.97699999999999998</v>
      </c>
      <c r="BK756" s="12">
        <f>IF(ISBLANK('Set Schedules Here'!AI1510),"",ROUND('Set Schedules Here'!AI1510,rounding_decimal_places))</f>
        <v>2048</v>
      </c>
      <c r="BL756" s="12">
        <f>IF(ISBLANK('Set Schedules Here'!AI1511),"",ROUND('Set Schedules Here'!AI1511,rounding_decimal_places))</f>
        <v>0.98599999999999999</v>
      </c>
      <c r="BM756" s="12">
        <f>IF(ISBLANK('Set Schedules Here'!AJ1510),"",ROUND('Set Schedules Here'!AJ1510,rounding_decimal_places))</f>
        <v>2049</v>
      </c>
      <c r="BN756" s="12">
        <f>IF(ISBLANK('Set Schedules Here'!AJ1511),"",ROUND('Set Schedules Here'!AJ1511,rounding_decimal_places))</f>
        <v>0.99199999999999999</v>
      </c>
      <c r="BO756" s="12">
        <f>IF(ISBLANK('Set Schedules Here'!AK1510),"",ROUND('Set Schedules Here'!AK1510,rounding_decimal_places))</f>
        <v>2050</v>
      </c>
      <c r="BP756" s="18">
        <f>IF(ISBLANK('Set Schedules Here'!AK1511),"",ROUND('Set Schedules Here'!AK1511,rounding_decimal_places))</f>
        <v>0.998</v>
      </c>
    </row>
    <row r="757" spans="1:68" x14ac:dyDescent="0.45">
      <c r="A757" s="14" t="str">
        <f>'Set Schedules Here'!A1512</f>
        <v>RnD industry fuel use reduction</v>
      </c>
      <c r="B757" s="12" t="str">
        <f>IF(ISBLANK('Set Schedules Here'!C1512),"",'Set Schedules Here'!C1512)</f>
        <v>other industries</v>
      </c>
      <c r="C757" s="12" t="str">
        <f>IF(ISBLANK('Set Schedules Here'!D1512),"",'Set Schedules Here'!D1512)</f>
        <v/>
      </c>
      <c r="D757" s="18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0</v>
      </c>
      <c r="G757" s="12">
        <f>IF(ISBLANK('Set Schedules Here'!G1512),"",ROUND('Set Schedules Here'!G1512,rounding_decimal_places))</f>
        <v>2020</v>
      </c>
      <c r="H757" s="12">
        <f>IF(ISBLANK('Set Schedules Here'!G1513),"",ROUND('Set Schedules Here'!G1513,rounding_decimal_places))</f>
        <v>0</v>
      </c>
      <c r="I757" s="12">
        <f>IF(ISBLANK('Set Schedules Here'!H1512),"",ROUND('Set Schedules Here'!H1512,rounding_decimal_places))</f>
        <v>2021</v>
      </c>
      <c r="J757" s="12">
        <f>IF(ISBLANK('Set Schedules Here'!H1513),"",ROUND('Set Schedules Here'!H1513,rounding_decimal_places))</f>
        <v>2.3E-2</v>
      </c>
      <c r="K757" s="12">
        <f>IF(ISBLANK('Set Schedules Here'!I1512),"",ROUND('Set Schedules Here'!I1512,rounding_decimal_places))</f>
        <v>2022</v>
      </c>
      <c r="L757" s="12">
        <f>IF(ISBLANK('Set Schedules Here'!I1513),"",ROUND('Set Schedules Here'!I1513,rounding_decimal_places))</f>
        <v>2.9000000000000001E-2</v>
      </c>
      <c r="M757" s="12">
        <f>IF(ISBLANK('Set Schedules Here'!J1512),"",ROUND('Set Schedules Here'!J1512,rounding_decimal_places))</f>
        <v>2023</v>
      </c>
      <c r="N757" s="12">
        <f>IF(ISBLANK('Set Schedules Here'!J1513),"",ROUND('Set Schedules Here'!J1513,rounding_decimal_places))</f>
        <v>3.7999999999999999E-2</v>
      </c>
      <c r="O757" s="12">
        <f>IF(ISBLANK('Set Schedules Here'!K1512),"",ROUND('Set Schedules Here'!K1512,rounding_decimal_places))</f>
        <v>2024</v>
      </c>
      <c r="P757" s="12">
        <f>IF(ISBLANK('Set Schedules Here'!K1513),"",ROUND('Set Schedules Here'!K1513,rounding_decimal_places))</f>
        <v>0.05</v>
      </c>
      <c r="Q757" s="12">
        <f>IF(ISBLANK('Set Schedules Here'!L1512),"",ROUND('Set Schedules Here'!L1512,rounding_decimal_places))</f>
        <v>2025</v>
      </c>
      <c r="R757" s="12">
        <f>IF(ISBLANK('Set Schedules Here'!L1513),"",ROUND('Set Schedules Here'!L1513,rounding_decimal_places))</f>
        <v>6.4000000000000001E-2</v>
      </c>
      <c r="S757" s="12">
        <f>IF(ISBLANK('Set Schedules Here'!M1512),"",ROUND('Set Schedules Here'!M1512,rounding_decimal_places))</f>
        <v>2026</v>
      </c>
      <c r="T757" s="12">
        <f>IF(ISBLANK('Set Schedules Here'!M1513),"",ROUND('Set Schedules Here'!M1513,rounding_decimal_places))</f>
        <v>8.2000000000000003E-2</v>
      </c>
      <c r="U757" s="12">
        <f>IF(ISBLANK('Set Schedules Here'!N1512),"",ROUND('Set Schedules Here'!N1512,rounding_decimal_places))</f>
        <v>2027</v>
      </c>
      <c r="V757" s="12">
        <f>IF(ISBLANK('Set Schedules Here'!N1513),"",ROUND('Set Schedules Here'!N1513,rounding_decimal_places))</f>
        <v>0.105</v>
      </c>
      <c r="W757" s="12">
        <f>IF(ISBLANK('Set Schedules Here'!O1512),"",ROUND('Set Schedules Here'!O1512,rounding_decimal_places))</f>
        <v>2028</v>
      </c>
      <c r="X757" s="12">
        <f>IF(ISBLANK('Set Schedules Here'!O1513),"",ROUND('Set Schedules Here'!O1513,rounding_decimal_places))</f>
        <v>0.13300000000000001</v>
      </c>
      <c r="Y757" s="12">
        <f>IF(ISBLANK('Set Schedules Here'!P1512),"",ROUND('Set Schedules Here'!P1512,rounding_decimal_places))</f>
        <v>2029</v>
      </c>
      <c r="Z757" s="12">
        <f>IF(ISBLANK('Set Schedules Here'!P1513),"",ROUND('Set Schedules Here'!P1513,rounding_decimal_places))</f>
        <v>0.16800000000000001</v>
      </c>
      <c r="AA757" s="12">
        <f>IF(ISBLANK('Set Schedules Here'!Q1512),"",ROUND('Set Schedules Here'!Q1512,rounding_decimal_places))</f>
        <v>2030</v>
      </c>
      <c r="AB757" s="12">
        <f>IF(ISBLANK('Set Schedules Here'!Q1513),"",ROUND('Set Schedules Here'!Q1513,rounding_decimal_places))</f>
        <v>0.20899999999999999</v>
      </c>
      <c r="AC757" s="12">
        <f>IF(ISBLANK('Set Schedules Here'!R1512),"",ROUND('Set Schedules Here'!R1512,rounding_decimal_places))</f>
        <v>2031</v>
      </c>
      <c r="AD757" s="12">
        <f>IF(ISBLANK('Set Schedules Here'!R1513),"",ROUND('Set Schedules Here'!R1513,rounding_decimal_places))</f>
        <v>0.25700000000000001</v>
      </c>
      <c r="AE757" s="12">
        <f>IF(ISBLANK('Set Schedules Here'!S1512),"",ROUND('Set Schedules Here'!S1512,rounding_decimal_places))</f>
        <v>2032</v>
      </c>
      <c r="AF757" s="12">
        <f>IF(ISBLANK('Set Schedules Here'!S1513),"",ROUND('Set Schedules Here'!S1513,rounding_decimal_places))</f>
        <v>0.313</v>
      </c>
      <c r="AG757" s="12">
        <f>IF(ISBLANK('Set Schedules Here'!T1512),"",ROUND('Set Schedules Here'!T1512,rounding_decimal_places))</f>
        <v>2033</v>
      </c>
      <c r="AH757" s="12">
        <f>IF(ISBLANK('Set Schedules Here'!T1513),"",ROUND('Set Schedules Here'!T1513,rounding_decimal_places))</f>
        <v>0.374</v>
      </c>
      <c r="AI757" s="12">
        <f>IF(ISBLANK('Set Schedules Here'!U1512),"",ROUND('Set Schedules Here'!U1512,rounding_decimal_places))</f>
        <v>2034</v>
      </c>
      <c r="AJ757" s="12">
        <f>IF(ISBLANK('Set Schedules Here'!U1513),"",ROUND('Set Schedules Here'!U1513,rounding_decimal_places))</f>
        <v>0.439</v>
      </c>
      <c r="AK757" s="12">
        <f>IF(ISBLANK('Set Schedules Here'!V1512),"",ROUND('Set Schedules Here'!V1512,rounding_decimal_places))</f>
        <v>2035</v>
      </c>
      <c r="AL757" s="12">
        <f>IF(ISBLANK('Set Schedules Here'!V1513),"",ROUND('Set Schedules Here'!V1513,rounding_decimal_places))</f>
        <v>0.50700000000000001</v>
      </c>
      <c r="AM757" s="12">
        <f>IF(ISBLANK('Set Schedules Here'!W1512),"",ROUND('Set Schedules Here'!W1512,rounding_decimal_places))</f>
        <v>2036</v>
      </c>
      <c r="AN757" s="12">
        <f>IF(ISBLANK('Set Schedules Here'!W1513),"",ROUND('Set Schedules Here'!W1513,rounding_decimal_places))</f>
        <v>0.57599999999999996</v>
      </c>
      <c r="AO757" s="12">
        <f>IF(ISBLANK('Set Schedules Here'!X1512),"",ROUND('Set Schedules Here'!X1512,rounding_decimal_places))</f>
        <v>2037</v>
      </c>
      <c r="AP757" s="12">
        <f>IF(ISBLANK('Set Schedules Here'!X1513),"",ROUND('Set Schedules Here'!X1513,rounding_decimal_places))</f>
        <v>0.64100000000000001</v>
      </c>
      <c r="AQ757" s="12">
        <f>IF(ISBLANK('Set Schedules Here'!Y1512),"",ROUND('Set Schedules Here'!Y1512,rounding_decimal_places))</f>
        <v>2038</v>
      </c>
      <c r="AR757" s="12">
        <f>IF(ISBLANK('Set Schedules Here'!Y1513),"",ROUND('Set Schedules Here'!Y1513,rounding_decimal_places))</f>
        <v>0.70199999999999996</v>
      </c>
      <c r="AS757" s="12">
        <f>IF(ISBLANK('Set Schedules Here'!Z1512),"",ROUND('Set Schedules Here'!Z1512,rounding_decimal_places))</f>
        <v>2039</v>
      </c>
      <c r="AT757" s="12">
        <f>IF(ISBLANK('Set Schedules Here'!Z1513),"",ROUND('Set Schedules Here'!Z1513,rounding_decimal_places))</f>
        <v>0.75800000000000001</v>
      </c>
      <c r="AU757" s="12">
        <f>IF(ISBLANK('Set Schedules Here'!AA1512),"",ROUND('Set Schedules Here'!AA1512,rounding_decimal_places))</f>
        <v>2040</v>
      </c>
      <c r="AV757" s="12">
        <f>IF(ISBLANK('Set Schedules Here'!AA1513),"",ROUND('Set Schedules Here'!AA1513,rounding_decimal_places))</f>
        <v>0.80600000000000005</v>
      </c>
      <c r="AW757" s="12">
        <f>IF(ISBLANK('Set Schedules Here'!AB1512),"",ROUND('Set Schedules Here'!AB1512,rounding_decimal_places))</f>
        <v>2041</v>
      </c>
      <c r="AX757" s="12">
        <f>IF(ISBLANK('Set Schedules Here'!AB1513),"",ROUND('Set Schedules Here'!AB1513,rounding_decimal_places))</f>
        <v>0.84699999999999998</v>
      </c>
      <c r="AY757" s="12">
        <f>IF(ISBLANK('Set Schedules Here'!AC1512),"",ROUND('Set Schedules Here'!AC1512,rounding_decimal_places))</f>
        <v>2042</v>
      </c>
      <c r="AZ757" s="12">
        <f>IF(ISBLANK('Set Schedules Here'!AC1513),"",ROUND('Set Schedules Here'!AC1513,rounding_decimal_places))</f>
        <v>0.88200000000000001</v>
      </c>
      <c r="BA757" s="12">
        <f>IF(ISBLANK('Set Schedules Here'!AD1512),"",ROUND('Set Schedules Here'!AD1512,rounding_decimal_places))</f>
        <v>2043</v>
      </c>
      <c r="BB757" s="12">
        <f>IF(ISBLANK('Set Schedules Here'!AD1513),"",ROUND('Set Schedules Here'!AD1513,rounding_decimal_places))</f>
        <v>0.91</v>
      </c>
      <c r="BC757" s="12">
        <f>IF(ISBLANK('Set Schedules Here'!AE1512),"",ROUND('Set Schedules Here'!AE1512,rounding_decimal_places))</f>
        <v>2044</v>
      </c>
      <c r="BD757" s="12">
        <f>IF(ISBLANK('Set Schedules Here'!AE1513),"",ROUND('Set Schedules Here'!AE1513,rounding_decimal_places))</f>
        <v>0.93300000000000005</v>
      </c>
      <c r="BE757" s="12">
        <f>IF(ISBLANK('Set Schedules Here'!AF1512),"",ROUND('Set Schedules Here'!AF1512,rounding_decimal_places))</f>
        <v>2045</v>
      </c>
      <c r="BF757" s="12">
        <f>IF(ISBLANK('Set Schedules Here'!AF1513),"",ROUND('Set Schedules Here'!AF1513,rounding_decimal_places))</f>
        <v>0.95099999999999996</v>
      </c>
      <c r="BG757" s="12">
        <f>IF(ISBLANK('Set Schedules Here'!AG1512),"",ROUND('Set Schedules Here'!AG1512,rounding_decimal_places))</f>
        <v>2046</v>
      </c>
      <c r="BH757" s="12">
        <f>IF(ISBLANK('Set Schedules Here'!AG1513),"",ROUND('Set Schedules Here'!AG1513,rounding_decimal_places))</f>
        <v>0.96499999999999997</v>
      </c>
      <c r="BI757" s="12">
        <f>IF(ISBLANK('Set Schedules Here'!AH1512),"",ROUND('Set Schedules Here'!AH1512,rounding_decimal_places))</f>
        <v>2047</v>
      </c>
      <c r="BJ757" s="12">
        <f>IF(ISBLANK('Set Schedules Here'!AH1513),"",ROUND('Set Schedules Here'!AH1513,rounding_decimal_places))</f>
        <v>0.97699999999999998</v>
      </c>
      <c r="BK757" s="12">
        <f>IF(ISBLANK('Set Schedules Here'!AI1512),"",ROUND('Set Schedules Here'!AI1512,rounding_decimal_places))</f>
        <v>2048</v>
      </c>
      <c r="BL757" s="12">
        <f>IF(ISBLANK('Set Schedules Here'!AI1513),"",ROUND('Set Schedules Here'!AI1513,rounding_decimal_places))</f>
        <v>0.98599999999999999</v>
      </c>
      <c r="BM757" s="12">
        <f>IF(ISBLANK('Set Schedules Here'!AJ1512),"",ROUND('Set Schedules Here'!AJ1512,rounding_decimal_places))</f>
        <v>2049</v>
      </c>
      <c r="BN757" s="12">
        <f>IF(ISBLANK('Set Schedules Here'!AJ1513),"",ROUND('Set Schedules Here'!AJ1513,rounding_decimal_places))</f>
        <v>0.99199999999999999</v>
      </c>
      <c r="BO757" s="12">
        <f>IF(ISBLANK('Set Schedules Here'!AK1512),"",ROUND('Set Schedules Here'!AK1512,rounding_decimal_places))</f>
        <v>2050</v>
      </c>
      <c r="BP757" s="18">
        <f>IF(ISBLANK('Set Schedules Here'!AK1513),"",ROUND('Set Schedules Here'!AK1513,rounding_decimal_places))</f>
        <v>0.998</v>
      </c>
    </row>
    <row r="758" spans="1:68" x14ac:dyDescent="0.45">
      <c r="A758" s="14" t="str">
        <f>'Set Schedules Here'!A1514</f>
        <v>RnD CCS fuel use reduction</v>
      </c>
      <c r="B758" s="12" t="str">
        <f>IF(ISBLANK('Set Schedules Here'!C1514),"",'Set Schedules Here'!C1514)</f>
        <v/>
      </c>
      <c r="C758" s="12" t="str">
        <f>IF(ISBLANK('Set Schedules Here'!D1514),"",'Set Schedules Here'!D1514)</f>
        <v/>
      </c>
      <c r="D758" s="18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0</v>
      </c>
      <c r="G758" s="12">
        <f>IF(ISBLANK('Set Schedules Here'!G1514),"",ROUND('Set Schedules Here'!G1514,rounding_decimal_places))</f>
        <v>2020</v>
      </c>
      <c r="H758" s="12">
        <f>IF(ISBLANK('Set Schedules Here'!G1515),"",ROUND('Set Schedules Here'!G1515,rounding_decimal_places))</f>
        <v>0</v>
      </c>
      <c r="I758" s="12">
        <f>IF(ISBLANK('Set Schedules Here'!H1514),"",ROUND('Set Schedules Here'!H1514,rounding_decimal_places))</f>
        <v>2021</v>
      </c>
      <c r="J758" s="12">
        <f>IF(ISBLANK('Set Schedules Here'!H1515),"",ROUND('Set Schedules Here'!H1515,rounding_decimal_places))</f>
        <v>2.3E-2</v>
      </c>
      <c r="K758" s="12">
        <f>IF(ISBLANK('Set Schedules Here'!I1514),"",ROUND('Set Schedules Here'!I1514,rounding_decimal_places))</f>
        <v>2022</v>
      </c>
      <c r="L758" s="12">
        <f>IF(ISBLANK('Set Schedules Here'!I1515),"",ROUND('Set Schedules Here'!I1515,rounding_decimal_places))</f>
        <v>2.9000000000000001E-2</v>
      </c>
      <c r="M758" s="12">
        <f>IF(ISBLANK('Set Schedules Here'!J1514),"",ROUND('Set Schedules Here'!J1514,rounding_decimal_places))</f>
        <v>2023</v>
      </c>
      <c r="N758" s="12">
        <f>IF(ISBLANK('Set Schedules Here'!J1515),"",ROUND('Set Schedules Here'!J1515,rounding_decimal_places))</f>
        <v>3.7999999999999999E-2</v>
      </c>
      <c r="O758" s="12">
        <f>IF(ISBLANK('Set Schedules Here'!K1514),"",ROUND('Set Schedules Here'!K1514,rounding_decimal_places))</f>
        <v>2024</v>
      </c>
      <c r="P758" s="12">
        <f>IF(ISBLANK('Set Schedules Here'!K1515),"",ROUND('Set Schedules Here'!K1515,rounding_decimal_places))</f>
        <v>0.05</v>
      </c>
      <c r="Q758" s="12">
        <f>IF(ISBLANK('Set Schedules Here'!L1514),"",ROUND('Set Schedules Here'!L1514,rounding_decimal_places))</f>
        <v>2025</v>
      </c>
      <c r="R758" s="12">
        <f>IF(ISBLANK('Set Schedules Here'!L1515),"",ROUND('Set Schedules Here'!L1515,rounding_decimal_places))</f>
        <v>6.4000000000000001E-2</v>
      </c>
      <c r="S758" s="12">
        <f>IF(ISBLANK('Set Schedules Here'!M1514),"",ROUND('Set Schedules Here'!M1514,rounding_decimal_places))</f>
        <v>2026</v>
      </c>
      <c r="T758" s="12">
        <f>IF(ISBLANK('Set Schedules Here'!M1515),"",ROUND('Set Schedules Here'!M1515,rounding_decimal_places))</f>
        <v>8.2000000000000003E-2</v>
      </c>
      <c r="U758" s="12">
        <f>IF(ISBLANK('Set Schedules Here'!N1514),"",ROUND('Set Schedules Here'!N1514,rounding_decimal_places))</f>
        <v>2027</v>
      </c>
      <c r="V758" s="12">
        <f>IF(ISBLANK('Set Schedules Here'!N1515),"",ROUND('Set Schedules Here'!N1515,rounding_decimal_places))</f>
        <v>0.105</v>
      </c>
      <c r="W758" s="12">
        <f>IF(ISBLANK('Set Schedules Here'!O1514),"",ROUND('Set Schedules Here'!O1514,rounding_decimal_places))</f>
        <v>2028</v>
      </c>
      <c r="X758" s="12">
        <f>IF(ISBLANK('Set Schedules Here'!O1515),"",ROUND('Set Schedules Here'!O1515,rounding_decimal_places))</f>
        <v>0.13300000000000001</v>
      </c>
      <c r="Y758" s="12">
        <f>IF(ISBLANK('Set Schedules Here'!P1514),"",ROUND('Set Schedules Here'!P1514,rounding_decimal_places))</f>
        <v>2029</v>
      </c>
      <c r="Z758" s="12">
        <f>IF(ISBLANK('Set Schedules Here'!P1515),"",ROUND('Set Schedules Here'!P1515,rounding_decimal_places))</f>
        <v>0.16800000000000001</v>
      </c>
      <c r="AA758" s="12">
        <f>IF(ISBLANK('Set Schedules Here'!Q1514),"",ROUND('Set Schedules Here'!Q1514,rounding_decimal_places))</f>
        <v>2030</v>
      </c>
      <c r="AB758" s="12">
        <f>IF(ISBLANK('Set Schedules Here'!Q1515),"",ROUND('Set Schedules Here'!Q1515,rounding_decimal_places))</f>
        <v>0.20899999999999999</v>
      </c>
      <c r="AC758" s="12">
        <f>IF(ISBLANK('Set Schedules Here'!R1514),"",ROUND('Set Schedules Here'!R1514,rounding_decimal_places))</f>
        <v>2031</v>
      </c>
      <c r="AD758" s="12">
        <f>IF(ISBLANK('Set Schedules Here'!R1515),"",ROUND('Set Schedules Here'!R1515,rounding_decimal_places))</f>
        <v>0.25700000000000001</v>
      </c>
      <c r="AE758" s="12">
        <f>IF(ISBLANK('Set Schedules Here'!S1514),"",ROUND('Set Schedules Here'!S1514,rounding_decimal_places))</f>
        <v>2032</v>
      </c>
      <c r="AF758" s="12">
        <f>IF(ISBLANK('Set Schedules Here'!S1515),"",ROUND('Set Schedules Here'!S1515,rounding_decimal_places))</f>
        <v>0.313</v>
      </c>
      <c r="AG758" s="12">
        <f>IF(ISBLANK('Set Schedules Here'!T1514),"",ROUND('Set Schedules Here'!T1514,rounding_decimal_places))</f>
        <v>2033</v>
      </c>
      <c r="AH758" s="12">
        <f>IF(ISBLANK('Set Schedules Here'!T1515),"",ROUND('Set Schedules Here'!T1515,rounding_decimal_places))</f>
        <v>0.374</v>
      </c>
      <c r="AI758" s="12">
        <f>IF(ISBLANK('Set Schedules Here'!U1514),"",ROUND('Set Schedules Here'!U1514,rounding_decimal_places))</f>
        <v>2034</v>
      </c>
      <c r="AJ758" s="12">
        <f>IF(ISBLANK('Set Schedules Here'!U1515),"",ROUND('Set Schedules Here'!U1515,rounding_decimal_places))</f>
        <v>0.439</v>
      </c>
      <c r="AK758" s="12">
        <f>IF(ISBLANK('Set Schedules Here'!V1514),"",ROUND('Set Schedules Here'!V1514,rounding_decimal_places))</f>
        <v>2035</v>
      </c>
      <c r="AL758" s="12">
        <f>IF(ISBLANK('Set Schedules Here'!V1515),"",ROUND('Set Schedules Here'!V1515,rounding_decimal_places))</f>
        <v>0.50700000000000001</v>
      </c>
      <c r="AM758" s="12">
        <f>IF(ISBLANK('Set Schedules Here'!W1514),"",ROUND('Set Schedules Here'!W1514,rounding_decimal_places))</f>
        <v>2036</v>
      </c>
      <c r="AN758" s="12">
        <f>IF(ISBLANK('Set Schedules Here'!W1515),"",ROUND('Set Schedules Here'!W1515,rounding_decimal_places))</f>
        <v>0.57599999999999996</v>
      </c>
      <c r="AO758" s="12">
        <f>IF(ISBLANK('Set Schedules Here'!X1514),"",ROUND('Set Schedules Here'!X1514,rounding_decimal_places))</f>
        <v>2037</v>
      </c>
      <c r="AP758" s="12">
        <f>IF(ISBLANK('Set Schedules Here'!X1515),"",ROUND('Set Schedules Here'!X1515,rounding_decimal_places))</f>
        <v>0.64100000000000001</v>
      </c>
      <c r="AQ758" s="12">
        <f>IF(ISBLANK('Set Schedules Here'!Y1514),"",ROUND('Set Schedules Here'!Y1514,rounding_decimal_places))</f>
        <v>2038</v>
      </c>
      <c r="AR758" s="12">
        <f>IF(ISBLANK('Set Schedules Here'!Y1515),"",ROUND('Set Schedules Here'!Y1515,rounding_decimal_places))</f>
        <v>0.70199999999999996</v>
      </c>
      <c r="AS758" s="12">
        <f>IF(ISBLANK('Set Schedules Here'!Z1514),"",ROUND('Set Schedules Here'!Z1514,rounding_decimal_places))</f>
        <v>2039</v>
      </c>
      <c r="AT758" s="12">
        <f>IF(ISBLANK('Set Schedules Here'!Z1515),"",ROUND('Set Schedules Here'!Z1515,rounding_decimal_places))</f>
        <v>0.75800000000000001</v>
      </c>
      <c r="AU758" s="12">
        <f>IF(ISBLANK('Set Schedules Here'!AA1514),"",ROUND('Set Schedules Here'!AA1514,rounding_decimal_places))</f>
        <v>2040</v>
      </c>
      <c r="AV758" s="12">
        <f>IF(ISBLANK('Set Schedules Here'!AA1515),"",ROUND('Set Schedules Here'!AA1515,rounding_decimal_places))</f>
        <v>0.80600000000000005</v>
      </c>
      <c r="AW758" s="12">
        <f>IF(ISBLANK('Set Schedules Here'!AB1514),"",ROUND('Set Schedules Here'!AB1514,rounding_decimal_places))</f>
        <v>2041</v>
      </c>
      <c r="AX758" s="12">
        <f>IF(ISBLANK('Set Schedules Here'!AB1515),"",ROUND('Set Schedules Here'!AB1515,rounding_decimal_places))</f>
        <v>0.84699999999999998</v>
      </c>
      <c r="AY758" s="12">
        <f>IF(ISBLANK('Set Schedules Here'!AC1514),"",ROUND('Set Schedules Here'!AC1514,rounding_decimal_places))</f>
        <v>2042</v>
      </c>
      <c r="AZ758" s="12">
        <f>IF(ISBLANK('Set Schedules Here'!AC1515),"",ROUND('Set Schedules Here'!AC1515,rounding_decimal_places))</f>
        <v>0.88200000000000001</v>
      </c>
      <c r="BA758" s="12">
        <f>IF(ISBLANK('Set Schedules Here'!AD1514),"",ROUND('Set Schedules Here'!AD1514,rounding_decimal_places))</f>
        <v>2043</v>
      </c>
      <c r="BB758" s="12">
        <f>IF(ISBLANK('Set Schedules Here'!AD1515),"",ROUND('Set Schedules Here'!AD1515,rounding_decimal_places))</f>
        <v>0.91</v>
      </c>
      <c r="BC758" s="12">
        <f>IF(ISBLANK('Set Schedules Here'!AE1514),"",ROUND('Set Schedules Here'!AE1514,rounding_decimal_places))</f>
        <v>2044</v>
      </c>
      <c r="BD758" s="12">
        <f>IF(ISBLANK('Set Schedules Here'!AE1515),"",ROUND('Set Schedules Here'!AE1515,rounding_decimal_places))</f>
        <v>0.93300000000000005</v>
      </c>
      <c r="BE758" s="12">
        <f>IF(ISBLANK('Set Schedules Here'!AF1514),"",ROUND('Set Schedules Here'!AF1514,rounding_decimal_places))</f>
        <v>2045</v>
      </c>
      <c r="BF758" s="12">
        <f>IF(ISBLANK('Set Schedules Here'!AF1515),"",ROUND('Set Schedules Here'!AF1515,rounding_decimal_places))</f>
        <v>0.95099999999999996</v>
      </c>
      <c r="BG758" s="12">
        <f>IF(ISBLANK('Set Schedules Here'!AG1514),"",ROUND('Set Schedules Here'!AG1514,rounding_decimal_places))</f>
        <v>2046</v>
      </c>
      <c r="BH758" s="12">
        <f>IF(ISBLANK('Set Schedules Here'!AG1515),"",ROUND('Set Schedules Here'!AG1515,rounding_decimal_places))</f>
        <v>0.96499999999999997</v>
      </c>
      <c r="BI758" s="12">
        <f>IF(ISBLANK('Set Schedules Here'!AH1514),"",ROUND('Set Schedules Here'!AH1514,rounding_decimal_places))</f>
        <v>2047</v>
      </c>
      <c r="BJ758" s="12">
        <f>IF(ISBLANK('Set Schedules Here'!AH1515),"",ROUND('Set Schedules Here'!AH1515,rounding_decimal_places))</f>
        <v>0.97699999999999998</v>
      </c>
      <c r="BK758" s="12">
        <f>IF(ISBLANK('Set Schedules Here'!AI1514),"",ROUND('Set Schedules Here'!AI1514,rounding_decimal_places))</f>
        <v>2048</v>
      </c>
      <c r="BL758" s="12">
        <f>IF(ISBLANK('Set Schedules Here'!AI1515),"",ROUND('Set Schedules Here'!AI1515,rounding_decimal_places))</f>
        <v>0.98599999999999999</v>
      </c>
      <c r="BM758" s="12">
        <f>IF(ISBLANK('Set Schedules Here'!AJ1514),"",ROUND('Set Schedules Here'!AJ1514,rounding_decimal_places))</f>
        <v>2049</v>
      </c>
      <c r="BN758" s="12">
        <f>IF(ISBLANK('Set Schedules Here'!AJ1515),"",ROUND('Set Schedules Here'!AJ1515,rounding_decimal_places))</f>
        <v>0.99199999999999999</v>
      </c>
      <c r="BO758" s="12">
        <f>IF(ISBLANK('Set Schedules Here'!AK1514),"",ROUND('Set Schedules Here'!AK1514,rounding_decimal_places))</f>
        <v>2050</v>
      </c>
      <c r="BP758" s="18">
        <f>IF(ISBLANK('Set Schedules Here'!AK1515),"",ROUND('Set Schedules Here'!AK1515,rounding_decimal_places))</f>
        <v>0.998</v>
      </c>
    </row>
    <row r="759" spans="1:68" x14ac:dyDescent="0.45">
      <c r="A759" s="14" t="str">
        <f>'Set Schedules Here'!A1516</f>
        <v>geoeng direct air capture</v>
      </c>
      <c r="B759" s="12" t="str">
        <f>IF(ISBLANK('Set Schedules Here'!C1516),"",'Set Schedules Here'!C1516)</f>
        <v/>
      </c>
      <c r="C759" s="12" t="str">
        <f>IF(ISBLANK('Set Schedules Here'!D1516),"",'Set Schedules Here'!D1516)</f>
        <v/>
      </c>
      <c r="D759" s="18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0</v>
      </c>
      <c r="G759" s="12">
        <f>IF(ISBLANK('Set Schedules Here'!G1516),"",ROUND('Set Schedules Here'!G1516,rounding_decimal_places))</f>
        <v>2020</v>
      </c>
      <c r="H759" s="12">
        <f>IF(ISBLANK('Set Schedules Here'!G1517),"",ROUND('Set Schedules Here'!G1517,rounding_decimal_places))</f>
        <v>0</v>
      </c>
      <c r="I759" s="12">
        <f>IF(ISBLANK('Set Schedules Here'!H1516),"",ROUND('Set Schedules Here'!H1516,rounding_decimal_places))</f>
        <v>2025</v>
      </c>
      <c r="J759" s="12">
        <f>IF(ISBLANK('Set Schedules Here'!H1517),"",ROUND('Set Schedules Here'!H1517,rounding_decimal_places))</f>
        <v>0</v>
      </c>
      <c r="K759" s="12">
        <f>IF(ISBLANK('Set Schedules Here'!I1516),"",ROUND('Set Schedules Here'!I1516,rounding_decimal_places))</f>
        <v>2026</v>
      </c>
      <c r="L759" s="12">
        <f>IF(ISBLANK('Set Schedules Here'!I1517),"",ROUND('Set Schedules Here'!I1517,rounding_decimal_places))</f>
        <v>0.2</v>
      </c>
      <c r="M759" s="12">
        <f>IF(ISBLANK('Set Schedules Here'!J1516),"",ROUND('Set Schedules Here'!J1516,rounding_decimal_places))</f>
        <v>2030</v>
      </c>
      <c r="N759" s="12">
        <f>IF(ISBLANK('Set Schedules Here'!J1517),"",ROUND('Set Schedules Here'!J1517,rounding_decimal_places))</f>
        <v>1</v>
      </c>
      <c r="O759" s="12">
        <f>IF(ISBLANK('Set Schedules Here'!K1516),"",ROUND('Set Schedules Here'!K1516,rounding_decimal_places))</f>
        <v>2035</v>
      </c>
      <c r="P759" s="12">
        <f>IF(ISBLANK('Set Schedules Here'!K1517),"",ROUND('Set Schedules Here'!K1517,rounding_decimal_places))</f>
        <v>0.7</v>
      </c>
      <c r="Q759" s="12">
        <f>IF(ISBLANK('Set Schedules Here'!L1516),"",ROUND('Set Schedules Here'!L1516,rounding_decimal_places))</f>
        <v>2040</v>
      </c>
      <c r="R759" s="12">
        <f>IF(ISBLANK('Set Schedules Here'!L1517),"",ROUND('Set Schedules Here'!L1517,rounding_decimal_places))</f>
        <v>0.68</v>
      </c>
      <c r="S759" s="12">
        <f>IF(ISBLANK('Set Schedules Here'!M1516),"",ROUND('Set Schedules Here'!M1516,rounding_decimal_places))</f>
        <v>2045</v>
      </c>
      <c r="T759" s="12">
        <f>IF(ISBLANK('Set Schedules Here'!M1517),"",ROUND('Set Schedules Here'!M1517,rounding_decimal_places))</f>
        <v>0.6</v>
      </c>
      <c r="U759" s="12">
        <f>IF(ISBLANK('Set Schedules Here'!N1516),"",ROUND('Set Schedules Here'!N1516,rounding_decimal_places))</f>
        <v>2050</v>
      </c>
      <c r="V759" s="12">
        <f>IF(ISBLANK('Set Schedules Here'!N1517),"",ROUND('Set Schedules Here'!N1517,rounding_decimal_places))</f>
        <v>0.54</v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18" t="str">
        <f>IF(ISBLANK('Set Schedules Here'!AK1517),"",ROUND('Set Schedules Here'!AK1517,rounding_decimal_places))</f>
        <v/>
      </c>
    </row>
    <row r="760" spans="1:68" x14ac:dyDescent="0.45">
      <c r="A760" s="14" t="str">
        <f>'Set Schedules Here'!A1518</f>
        <v>settings exogenous GDP adjustment</v>
      </c>
      <c r="B760" s="12" t="str">
        <f>IF(ISBLANK('Set Schedules Here'!C1518),"",'Set Schedules Here'!C1518)</f>
        <v/>
      </c>
      <c r="C760" s="12" t="str">
        <f>IF(ISBLANK('Set Schedules Here'!D1518),"",'Set Schedules Here'!D1518)</f>
        <v/>
      </c>
      <c r="D760" s="18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0</v>
      </c>
      <c r="G760" s="12">
        <f>IF(ISBLANK('Set Schedules Here'!G1518),"",ROUND('Set Schedules Here'!G1518,rounding_decimal_places))</f>
        <v>2020</v>
      </c>
      <c r="H760" s="12">
        <f>IF(ISBLANK('Set Schedules Here'!G1519),"",ROUND('Set Schedules Here'!G1519,rounding_decimal_places))</f>
        <v>1</v>
      </c>
      <c r="I760" s="12">
        <f>IF(ISBLANK('Set Schedules Here'!H1518),"",ROUND('Set Schedules Here'!H1518,rounding_decimal_places))</f>
        <v>2021</v>
      </c>
      <c r="J760" s="12">
        <f>IF(ISBLANK('Set Schedules Here'!H1519),"",ROUND('Set Schedules Here'!H1519,rounding_decimal_places))</f>
        <v>0.745</v>
      </c>
      <c r="K760" s="12">
        <f>IF(ISBLANK('Set Schedules Here'!I1518),"",ROUND('Set Schedules Here'!I1518,rounding_decimal_places))</f>
        <v>2022</v>
      </c>
      <c r="L760" s="12">
        <f>IF(ISBLANK('Set Schedules Here'!I1519),"",ROUND('Set Schedules Here'!I1519,rounding_decimal_places))</f>
        <v>0.59199999999999997</v>
      </c>
      <c r="M760" s="12">
        <f>IF(ISBLANK('Set Schedules Here'!J1518),"",ROUND('Set Schedules Here'!J1518,rounding_decimal_places))</f>
        <v>2023</v>
      </c>
      <c r="N760" s="12">
        <f>IF(ISBLANK('Set Schedules Here'!J1519),"",ROUND('Set Schedules Here'!J1519,rounding_decimal_places))</f>
        <v>0.52600000000000002</v>
      </c>
      <c r="O760" s="12">
        <f>IF(ISBLANK('Set Schedules Here'!K1518),"",ROUND('Set Schedules Here'!K1518,rounding_decimal_places))</f>
        <v>2024</v>
      </c>
      <c r="P760" s="12">
        <f>IF(ISBLANK('Set Schedules Here'!K1519),"",ROUND('Set Schedules Here'!K1519,rounding_decimal_places))</f>
        <v>0.439</v>
      </c>
      <c r="Q760" s="12">
        <f>IF(ISBLANK('Set Schedules Here'!L1518),"",ROUND('Set Schedules Here'!L1518,rounding_decimal_places))</f>
        <v>2025</v>
      </c>
      <c r="R760" s="12">
        <f>IF(ISBLANK('Set Schedules Here'!L1519),"",ROUND('Set Schedules Here'!L1519,rounding_decimal_places))</f>
        <v>0.34200000000000003</v>
      </c>
      <c r="S760" s="12">
        <f>IF(ISBLANK('Set Schedules Here'!M1518),"",ROUND('Set Schedules Here'!M1518,rounding_decimal_places))</f>
        <v>2026</v>
      </c>
      <c r="T760" s="12">
        <f>IF(ISBLANK('Set Schedules Here'!M1519),"",ROUND('Set Schedules Here'!M1519,rounding_decimal_places))</f>
        <v>0.255</v>
      </c>
      <c r="U760" s="12">
        <f>IF(ISBLANK('Set Schedules Here'!N1518),"",ROUND('Set Schedules Here'!N1518,rounding_decimal_places))</f>
        <v>2027</v>
      </c>
      <c r="V760" s="12">
        <f>IF(ISBLANK('Set Schedules Here'!N1519),"",ROUND('Set Schedules Here'!N1519,rounding_decimal_places))</f>
        <v>0.19</v>
      </c>
      <c r="W760" s="12">
        <f>IF(ISBLANK('Set Schedules Here'!O1518),"",ROUND('Set Schedules Here'!O1518,rounding_decimal_places))</f>
        <v>2028</v>
      </c>
      <c r="X760" s="12">
        <f>IF(ISBLANK('Set Schedules Here'!O1519),"",ROUND('Set Schedules Here'!O1519,rounding_decimal_places))</f>
        <v>0.13600000000000001</v>
      </c>
      <c r="Y760" s="12">
        <f>IF(ISBLANK('Set Schedules Here'!P1518),"",ROUND('Set Schedules Here'!P1518,rounding_decimal_places))</f>
        <v>2029</v>
      </c>
      <c r="Z760" s="12">
        <f>IF(ISBLANK('Set Schedules Here'!P1519),"",ROUND('Set Schedules Here'!P1519,rounding_decimal_places))</f>
        <v>0.123</v>
      </c>
      <c r="AA760" s="12">
        <f>IF(ISBLANK('Set Schedules Here'!Q1518),"",ROUND('Set Schedules Here'!Q1518,rounding_decimal_places))</f>
        <v>2030</v>
      </c>
      <c r="AB760" s="12">
        <f>IF(ISBLANK('Set Schedules Here'!Q1519),"",ROUND('Set Schedules Here'!Q1519,rounding_decimal_places))</f>
        <v>0.114</v>
      </c>
      <c r="AC760" s="12">
        <f>IF(ISBLANK('Set Schedules Here'!R1518),"",ROUND('Set Schedules Here'!R1518,rounding_decimal_places))</f>
        <v>2031</v>
      </c>
      <c r="AD760" s="12">
        <f>IF(ISBLANK('Set Schedules Here'!R1519),"",ROUND('Set Schedules Here'!R1519,rounding_decimal_places))</f>
        <v>5.8999999999999997E-2</v>
      </c>
      <c r="AE760" s="12">
        <f>IF(ISBLANK('Set Schedules Here'!S1518),"",ROUND('Set Schedules Here'!S1518,rounding_decimal_places))</f>
        <v>2032</v>
      </c>
      <c r="AF760" s="12">
        <f>IF(ISBLANK('Set Schedules Here'!S1519),"",ROUND('Set Schedules Here'!S1519,rounding_decimal_places))</f>
        <v>2.4E-2</v>
      </c>
      <c r="AG760" s="12">
        <f>IF(ISBLANK('Set Schedules Here'!T1518),"",ROUND('Set Schedules Here'!T1518,rounding_decimal_places))</f>
        <v>2033</v>
      </c>
      <c r="AH760" s="12">
        <f>IF(ISBLANK('Set Schedules Here'!T1519),"",ROUND('Set Schedules Here'!T1519,rounding_decimal_places))</f>
        <v>0</v>
      </c>
      <c r="AI760" s="12">
        <f>IF(ISBLANK('Set Schedules Here'!U1518),"",ROUND('Set Schedules Here'!U1518,rounding_decimal_places))</f>
        <v>2050</v>
      </c>
      <c r="AJ760" s="12">
        <f>IF(ISBLANK('Set Schedules Here'!U1519),"",ROUND('Set Schedules Here'!U1519,rounding_decimal_places))</f>
        <v>0</v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18" t="str">
        <f>IF(ISBLANK('Set Schedules Here'!AK1519),"",ROUND('Set Schedules Here'!AK1519,rounding_decimal_places))</f>
        <v/>
      </c>
    </row>
    <row r="761" spans="1:68" x14ac:dyDescent="0.45">
      <c r="A761" s="14" t="str">
        <f>'Set Schedules Here'!A1520</f>
        <v>GRA carbon tax revenue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18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18" t="str">
        <f>IF(ISBLANK('Set Schedules Here'!AK1521),"",ROUND('Set Schedules Here'!AK1521,rounding_decimal_places))</f>
        <v/>
      </c>
    </row>
    <row r="762" spans="1:68" x14ac:dyDescent="0.45">
      <c r="A762" s="14" t="str">
        <f>'Set Schedules Here'!A1522</f>
        <v>GRA carbon tax revenue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18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18" t="str">
        <f>IF(ISBLANK('Set Schedules Here'!AK1523),"",ROUND('Set Schedules Here'!AK1523,rounding_decimal_places))</f>
        <v/>
      </c>
    </row>
    <row r="763" spans="1:68" x14ac:dyDescent="0.45">
      <c r="A763" s="14" t="str">
        <f>'Set Schedules Here'!A1524</f>
        <v>GRA carbon tax revenue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18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18" t="str">
        <f>IF(ISBLANK('Set Schedules Here'!AK1525),"",ROUND('Set Schedules Here'!AK1525,rounding_decimal_places))</f>
        <v/>
      </c>
    </row>
    <row r="764" spans="1:68" x14ac:dyDescent="0.45">
      <c r="A764" s="14" t="str">
        <f>'Set Schedules Here'!A1526</f>
        <v>GRA carbon tax revenue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18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18" t="str">
        <f>IF(ISBLANK('Set Schedules Here'!AK1527),"",ROUND('Set Schedules Here'!AK1527,rounding_decimal_places))</f>
        <v/>
      </c>
    </row>
    <row r="765" spans="1:68" x14ac:dyDescent="0.45">
      <c r="A765" s="14" t="str">
        <f>'Set Schedules Here'!A1528</f>
        <v>GRA carbon tax revenue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18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18" t="str">
        <f>IF(ISBLANK('Set Schedules Here'!AK1529),"",ROUND('Set Schedules Here'!AK1529,rounding_decimal_places))</f>
        <v/>
      </c>
    </row>
    <row r="766" spans="1:68" x14ac:dyDescent="0.45">
      <c r="A766" s="14" t="str">
        <f>'Set Schedules Here'!A1530</f>
        <v>GRA fuel tax revenue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18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18" t="str">
        <f>IF(ISBLANK('Set Schedules Here'!AK1531),"",ROUND('Set Schedules Here'!AK1531,rounding_decimal_places))</f>
        <v/>
      </c>
    </row>
    <row r="767" spans="1:68" x14ac:dyDescent="0.45">
      <c r="A767" s="14" t="str">
        <f>'Set Schedules Here'!A1532</f>
        <v>GRA fuel tax revenue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18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18" t="str">
        <f>IF(ISBLANK('Set Schedules Here'!AK1533),"",ROUND('Set Schedules Here'!AK1533,rounding_decimal_places))</f>
        <v/>
      </c>
    </row>
    <row r="768" spans="1:68" x14ac:dyDescent="0.45">
      <c r="A768" s="14" t="str">
        <f>'Set Schedules Here'!A1534</f>
        <v>GRA fuel tax revenue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18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18" t="str">
        <f>IF(ISBLANK('Set Schedules Here'!AK1535),"",ROUND('Set Schedules Here'!AK1535,rounding_decimal_places))</f>
        <v/>
      </c>
    </row>
    <row r="769" spans="1:68" x14ac:dyDescent="0.45">
      <c r="A769" s="14" t="str">
        <f>'Set Schedules Here'!A1536</f>
        <v>GRA fuel tax revenue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18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18" t="str">
        <f>IF(ISBLANK('Set Schedules Here'!AK1537),"",ROUND('Set Schedules Here'!AK1537,rounding_decimal_places))</f>
        <v/>
      </c>
    </row>
    <row r="770" spans="1:68" x14ac:dyDescent="0.45">
      <c r="A770" s="14" t="str">
        <f>'Set Schedules Here'!A1538</f>
        <v>GRA fuel tax revenue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18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18" t="str">
        <f>IF(ISBLANK('Set Schedules Here'!AK1539),"",ROUND('Set Schedules Here'!AK1539,rounding_decimal_places))</f>
        <v/>
      </c>
    </row>
    <row r="771" spans="1:68" x14ac:dyDescent="0.45">
      <c r="A771" s="14" t="str">
        <f>'Set Schedules Here'!A1540</f>
        <v>GRA EV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18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18" t="str">
        <f>IF(ISBLANK('Set Schedules Here'!AK1541),"",ROUND('Set Schedules Here'!AK1541,rounding_decimal_places))</f>
        <v/>
      </c>
    </row>
    <row r="772" spans="1:68" x14ac:dyDescent="0.45">
      <c r="A772" s="14" t="str">
        <f>'Set Schedules Here'!A1542</f>
        <v>GRA EV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18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18" t="str">
        <f>IF(ISBLANK('Set Schedules Here'!AK1543),"",ROUND('Set Schedules Here'!AK1543,rounding_decimal_places))</f>
        <v/>
      </c>
    </row>
    <row r="773" spans="1:68" x14ac:dyDescent="0.45">
      <c r="A773" s="14" t="str">
        <f>'Set Schedules Here'!A1544</f>
        <v>GRA EV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18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18" t="str">
        <f>IF(ISBLANK('Set Schedules Here'!AK1545),"",ROUND('Set Schedules Here'!AK1545,rounding_decimal_places))</f>
        <v/>
      </c>
    </row>
    <row r="774" spans="1:68" x14ac:dyDescent="0.45">
      <c r="A774" s="14" t="str">
        <f>'Set Schedules Here'!A1546</f>
        <v>GRA EV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18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18" t="str">
        <f>IF(ISBLANK('Set Schedules Here'!AK1547),"",ROUND('Set Schedules Here'!AK1547,rounding_decimal_places))</f>
        <v/>
      </c>
    </row>
    <row r="775" spans="1:68" x14ac:dyDescent="0.45">
      <c r="A775" s="14" t="str">
        <f>'Set Schedules Here'!A1548</f>
        <v>GRA EV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18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18" t="str">
        <f>IF(ISBLANK('Set Schedules Here'!AK1549),"",ROUND('Set Schedules Here'!AK1549,rounding_decimal_places))</f>
        <v/>
      </c>
    </row>
    <row r="776" spans="1:68" x14ac:dyDescent="0.45">
      <c r="A776" s="14" t="str">
        <f>'Set Schedules Here'!A1550</f>
        <v>GRA elec gen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18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18" t="str">
        <f>IF(ISBLANK('Set Schedules Here'!AK1551),"",ROUND('Set Schedules Here'!AK1551,rounding_decimal_places))</f>
        <v/>
      </c>
    </row>
    <row r="777" spans="1:68" x14ac:dyDescent="0.45">
      <c r="A777" s="14" t="str">
        <f>'Set Schedules Here'!A1552</f>
        <v>GRA elec gen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18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18" t="str">
        <f>IF(ISBLANK('Set Schedules Here'!AK1553),"",ROUND('Set Schedules Here'!AK1553,rounding_decimal_places))</f>
        <v/>
      </c>
    </row>
    <row r="778" spans="1:68" x14ac:dyDescent="0.45">
      <c r="A778" s="14" t="str">
        <f>'Set Schedules Here'!A1554</f>
        <v>GRA elec gen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18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18" t="str">
        <f>IF(ISBLANK('Set Schedules Here'!AK1555),"",ROUND('Set Schedules Here'!AK1555,rounding_decimal_places))</f>
        <v/>
      </c>
    </row>
    <row r="779" spans="1:68" x14ac:dyDescent="0.45">
      <c r="A779" s="14" t="str">
        <f>'Set Schedules Here'!A1556</f>
        <v>GRA elec gen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18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18" t="str">
        <f>IF(ISBLANK('Set Schedules Here'!AK1557),"",ROUND('Set Schedules Here'!AK1557,rounding_decimal_places))</f>
        <v/>
      </c>
    </row>
    <row r="780" spans="1:68" x14ac:dyDescent="0.45">
      <c r="A780" s="14" t="str">
        <f>'Set Schedules Here'!A1558</f>
        <v>GRA elec gen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18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18" t="str">
        <f>IF(ISBLANK('Set Schedules Here'!AK1559),"",ROUND('Set Schedules Here'!AK1559,rounding_decimal_places))</f>
        <v/>
      </c>
    </row>
    <row r="781" spans="1:68" x14ac:dyDescent="0.45">
      <c r="A781" s="14" t="str">
        <f>'Set Schedules Here'!A1560</f>
        <v>GRA elec cap const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18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18" t="str">
        <f>IF(ISBLANK('Set Schedules Here'!AK1561),"",ROUND('Set Schedules Here'!AK1561,rounding_decimal_places))</f>
        <v/>
      </c>
    </row>
    <row r="782" spans="1:68" x14ac:dyDescent="0.45">
      <c r="A782" s="14" t="str">
        <f>'Set Schedules Here'!A1562</f>
        <v>GRA elec cap const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18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18" t="str">
        <f>IF(ISBLANK('Set Schedules Here'!AK1563),"",ROUND('Set Schedules Here'!AK1563,rounding_decimal_places))</f>
        <v/>
      </c>
    </row>
    <row r="783" spans="1:68" x14ac:dyDescent="0.45">
      <c r="A783" s="14" t="str">
        <f>'Set Schedules Here'!A1564</f>
        <v>GRA elec cap const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18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18" t="str">
        <f>IF(ISBLANK('Set Schedules Here'!AK1565),"",ROUND('Set Schedules Here'!AK1565,rounding_decimal_places))</f>
        <v/>
      </c>
    </row>
    <row r="784" spans="1:68" x14ac:dyDescent="0.45">
      <c r="A784" s="14" t="str">
        <f>'Set Schedules Here'!A1566</f>
        <v>GRA elec cap const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18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18" t="str">
        <f>IF(ISBLANK('Set Schedules Here'!AK1567),"",ROUND('Set Schedules Here'!AK1567,rounding_decimal_places))</f>
        <v/>
      </c>
    </row>
    <row r="785" spans="1:68" x14ac:dyDescent="0.45">
      <c r="A785" s="14" t="str">
        <f>'Set Schedules Here'!A1568</f>
        <v>GRA elec cap const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18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18" t="str">
        <f>IF(ISBLANK('Set Schedules Here'!AK1569),"",ROUND('Set Schedules Here'!AK1569,rounding_decimal_places))</f>
        <v/>
      </c>
    </row>
    <row r="786" spans="1:68" x14ac:dyDescent="0.45">
      <c r="A786" s="14" t="str">
        <f>'Set Schedules Here'!A1570</f>
        <v>GRA dist solar subsidy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18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18" t="str">
        <f>IF(ISBLANK('Set Schedules Here'!AK1571),"",ROUND('Set Schedules Here'!AK1571,rounding_decimal_places))</f>
        <v/>
      </c>
    </row>
    <row r="787" spans="1:68" x14ac:dyDescent="0.45">
      <c r="A787" s="14" t="str">
        <f>'Set Schedules Here'!A1572</f>
        <v>GRA dist solar subsidy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18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18" t="str">
        <f>IF(ISBLANK('Set Schedules Here'!AK1573),"",ROUND('Set Schedules Here'!AK1573,rounding_decimal_places))</f>
        <v/>
      </c>
    </row>
    <row r="788" spans="1:68" x14ac:dyDescent="0.45">
      <c r="A788" s="14" t="str">
        <f>'Set Schedules Here'!A1574</f>
        <v>GRA dist solar subsidy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18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18" t="str">
        <f>IF(ISBLANK('Set Schedules Here'!AK1575),"",ROUND('Set Schedules Here'!AK1575,rounding_decimal_places))</f>
        <v/>
      </c>
    </row>
    <row r="789" spans="1:68" x14ac:dyDescent="0.45">
      <c r="A789" s="14" t="str">
        <f>'Set Schedules Here'!A1576</f>
        <v>GRA dist solar subsidy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18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18" t="str">
        <f>IF(ISBLANK('Set Schedules Here'!AK1577),"",ROUND('Set Schedules Here'!AK1577,rounding_decimal_places))</f>
        <v/>
      </c>
    </row>
    <row r="790" spans="1:68" x14ac:dyDescent="0.45">
      <c r="A790" s="14" t="str">
        <f>'Set Schedules Here'!A1578</f>
        <v>GRA dist solar subsidy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18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18" t="str">
        <f>IF(ISBLANK('Set Schedules Here'!AK1579),"",ROUND('Set Schedules Here'!AK1579,rounding_decimal_places))</f>
        <v/>
      </c>
    </row>
    <row r="791" spans="1:68" x14ac:dyDescent="0.45">
      <c r="A791" s="14" t="str">
        <f>'Set Schedules Here'!A1580</f>
        <v>GRA fuel subsidy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18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18" t="str">
        <f>IF(ISBLANK('Set Schedules Here'!AK1581),"",ROUND('Set Schedules Here'!AK1581,rounding_decimal_places))</f>
        <v/>
      </c>
    </row>
    <row r="792" spans="1:68" x14ac:dyDescent="0.45">
      <c r="A792" s="14" t="str">
        <f>'Set Schedules Here'!A1582</f>
        <v>GRA fuel subsidy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18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18" t="str">
        <f>IF(ISBLANK('Set Schedules Here'!AK1583),"",ROUND('Set Schedules Here'!AK1583,rounding_decimal_places))</f>
        <v/>
      </c>
    </row>
    <row r="793" spans="1:68" x14ac:dyDescent="0.45">
      <c r="A793" s="14" t="str">
        <f>'Set Schedules Here'!A1584</f>
        <v>GRA fuel subsidy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18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18" t="str">
        <f>IF(ISBLANK('Set Schedules Here'!AK1585),"",ROUND('Set Schedules Here'!AK1585,rounding_decimal_places))</f>
        <v/>
      </c>
    </row>
    <row r="794" spans="1:68" x14ac:dyDescent="0.45">
      <c r="A794" s="14" t="str">
        <f>'Set Schedules Here'!A1586</f>
        <v>GRA fuel subsidy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18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18" t="str">
        <f>IF(ISBLANK('Set Schedules Here'!AK1587),"",ROUND('Set Schedules Here'!AK1587,rounding_decimal_places))</f>
        <v/>
      </c>
    </row>
    <row r="795" spans="1:68" x14ac:dyDescent="0.45">
      <c r="A795" s="14" t="str">
        <f>'Set Schedules Here'!A1588</f>
        <v>GRA fuel subsidy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18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18" t="str">
        <f>IF(ISBLANK('Set Schedules Here'!AK1589),"",ROUND('Set Schedules Here'!AK1589,rounding_decimal_places))</f>
        <v/>
      </c>
    </row>
    <row r="796" spans="1:68" x14ac:dyDescent="0.45">
      <c r="A796" s="14" t="str">
        <f>'Set Schedules Here'!A1590</f>
        <v>GRA national debt interest</v>
      </c>
      <c r="B796" s="12" t="str">
        <f>IF(ISBLANK('Set Schedules Here'!C1590),"",'Set Schedules Here'!C1590)</f>
        <v>regular spending</v>
      </c>
      <c r="C796" s="12" t="str">
        <f>IF(ISBLANK('Set Schedules Here'!D1590),"",'Set Schedules Here'!D1590)</f>
        <v/>
      </c>
      <c r="D796" s="18" t="str">
        <f>IF(ISBLANK('Set Schedules Here'!E1590),"",'Set Schedules Here'!E1590)</f>
        <v/>
      </c>
      <c r="E796" s="12">
        <f>IF(ISBLANK('Set Schedules Here'!F1590),"",ROUND('Set Schedules Here'!F1590,rounding_decimal_places))</f>
        <v>2019</v>
      </c>
      <c r="F796" s="12">
        <f>IF(ISBLANK('Set Schedules Here'!F1591),"",ROUND('Set Schedules Here'!F1591,rounding_decimal_places))</f>
        <v>1</v>
      </c>
      <c r="G796" s="12">
        <f>IF(ISBLANK('Set Schedules Here'!G1590),"",ROUND('Set Schedules Here'!G1590,rounding_decimal_places))</f>
        <v>2050</v>
      </c>
      <c r="H796" s="12">
        <f>IF(ISBLANK('Set Schedules Here'!G1591),"",ROUND('Set Schedules Here'!G1591,rounding_decimal_places))</f>
        <v>1</v>
      </c>
      <c r="I796" s="12" t="str">
        <f>IF(ISBLANK('Set Schedules Here'!H1590),"",ROUND('Set Schedules Here'!H1590,rounding_decimal_places))</f>
        <v/>
      </c>
      <c r="J796" s="12" t="str">
        <f>IF(ISBLANK('Set Schedules Here'!H1591),"",ROUND('Set Schedules Here'!H1591,rounding_decimal_places))</f>
        <v/>
      </c>
      <c r="K796" s="12" t="str">
        <f>IF(ISBLANK('Set Schedules Here'!I1590),"",ROUND('Set Schedules Here'!I1590,rounding_decimal_places))</f>
        <v/>
      </c>
      <c r="L796" s="12" t="str">
        <f>IF(ISBLANK('Set Schedules Here'!I1591),"",ROUND('Set Schedules Here'!I1591,rounding_decimal_places))</f>
        <v/>
      </c>
      <c r="M796" s="12" t="str">
        <f>IF(ISBLANK('Set Schedules Here'!J1590),"",ROUND('Set Schedules Here'!J1590,rounding_decimal_places))</f>
        <v/>
      </c>
      <c r="N796" s="12" t="str">
        <f>IF(ISBLANK('Set Schedules Here'!J1591),"",ROUND('Set Schedules Here'!J1591,rounding_decimal_places))</f>
        <v/>
      </c>
      <c r="O796" s="12" t="str">
        <f>IF(ISBLANK('Set Schedules Here'!K1590),"",ROUND('Set Schedules Here'!K1590,rounding_decimal_places))</f>
        <v/>
      </c>
      <c r="P796" s="12" t="str">
        <f>IF(ISBLANK('Set Schedules Here'!K1591),"",ROUND('Set Schedules Here'!K1591,rounding_decimal_places))</f>
        <v/>
      </c>
      <c r="Q796" s="12" t="str">
        <f>IF(ISBLANK('Set Schedules Here'!L1590),"",ROUND('Set Schedules Here'!L1590,rounding_decimal_places))</f>
        <v/>
      </c>
      <c r="R796" s="12" t="str">
        <f>IF(ISBLANK('Set Schedules Here'!L1591),"",ROUND('Set Schedules Here'!L1591,rounding_decimal_places))</f>
        <v/>
      </c>
      <c r="S796" s="12" t="str">
        <f>IF(ISBLANK('Set Schedules Here'!M1590),"",ROUND('Set Schedules Here'!M1590,rounding_decimal_places))</f>
        <v/>
      </c>
      <c r="T796" s="12" t="str">
        <f>IF(ISBLANK('Set Schedules Here'!M1591),"",ROUND('Set Schedules Here'!M1591,rounding_decimal_places))</f>
        <v/>
      </c>
      <c r="U796" s="12" t="str">
        <f>IF(ISBLANK('Set Schedules Here'!N1590),"",ROUND('Set Schedules Here'!N1590,rounding_decimal_places))</f>
        <v/>
      </c>
      <c r="V796" s="12" t="str">
        <f>IF(ISBLANK('Set Schedules Here'!N1591),"",ROUND('Set Schedules Here'!N1591,rounding_decimal_places))</f>
        <v/>
      </c>
      <c r="W796" s="12" t="str">
        <f>IF(ISBLANK('Set Schedules Here'!O1590),"",ROUND('Set Schedules Here'!O1590,rounding_decimal_places))</f>
        <v/>
      </c>
      <c r="X796" s="12" t="str">
        <f>IF(ISBLANK('Set Schedules Here'!O1591),"",ROUND('Set Schedules Here'!O1591,rounding_decimal_places))</f>
        <v/>
      </c>
      <c r="Y796" s="12" t="str">
        <f>IF(ISBLANK('Set Schedules Here'!P1590),"",ROUND('Set Schedules Here'!P1590,rounding_decimal_places))</f>
        <v/>
      </c>
      <c r="Z796" s="12" t="str">
        <f>IF(ISBLANK('Set Schedules Here'!P1591),"",ROUND('Set Schedules Here'!P1591,rounding_decimal_places))</f>
        <v/>
      </c>
      <c r="AA796" s="12" t="str">
        <f>IF(ISBLANK('Set Schedules Here'!Q1590),"",ROUND('Set Schedules Here'!Q1590,rounding_decimal_places))</f>
        <v/>
      </c>
      <c r="AB796" s="12" t="str">
        <f>IF(ISBLANK('Set Schedules Here'!Q1591),"",ROUND('Set Schedules Here'!Q1591,rounding_decimal_places))</f>
        <v/>
      </c>
      <c r="AC796" s="12" t="str">
        <f>IF(ISBLANK('Set Schedules Here'!R1590),"",ROUND('Set Schedules Here'!R1590,rounding_decimal_places))</f>
        <v/>
      </c>
      <c r="AD796" s="12" t="str">
        <f>IF(ISBLANK('Set Schedules Here'!R1591),"",ROUND('Set Schedules Here'!R1591,rounding_decimal_places))</f>
        <v/>
      </c>
      <c r="AE796" s="12" t="str">
        <f>IF(ISBLANK('Set Schedules Here'!S1590),"",ROUND('Set Schedules Here'!S1590,rounding_decimal_places))</f>
        <v/>
      </c>
      <c r="AF796" s="12" t="str">
        <f>IF(ISBLANK('Set Schedules Here'!S1591),"",ROUND('Set Schedules Here'!S1591,rounding_decimal_places))</f>
        <v/>
      </c>
      <c r="AG796" s="12" t="str">
        <f>IF(ISBLANK('Set Schedules Here'!T1590),"",ROUND('Set Schedules Here'!T1590,rounding_decimal_places))</f>
        <v/>
      </c>
      <c r="AH796" s="12" t="str">
        <f>IF(ISBLANK('Set Schedules Here'!T1591),"",ROUND('Set Schedules Here'!T1591,rounding_decimal_places))</f>
        <v/>
      </c>
      <c r="AI796" s="12" t="str">
        <f>IF(ISBLANK('Set Schedules Here'!U1590),"",ROUND('Set Schedules Here'!U1590,rounding_decimal_places))</f>
        <v/>
      </c>
      <c r="AJ796" s="12" t="str">
        <f>IF(ISBLANK('Set Schedules Here'!U1591),"",ROUND('Set Schedules Here'!U1591,rounding_decimal_places))</f>
        <v/>
      </c>
      <c r="AK796" s="12" t="str">
        <f>IF(ISBLANK('Set Schedules Here'!V1590),"",ROUND('Set Schedules Here'!V1590,rounding_decimal_places))</f>
        <v/>
      </c>
      <c r="AL796" s="12" t="str">
        <f>IF(ISBLANK('Set Schedules Here'!V1591),"",ROUND('Set Schedules Here'!V1591,rounding_decimal_places))</f>
        <v/>
      </c>
      <c r="AM796" s="12" t="str">
        <f>IF(ISBLANK('Set Schedules Here'!W1590),"",ROUND('Set Schedules Here'!W1590,rounding_decimal_places))</f>
        <v/>
      </c>
      <c r="AN796" s="12" t="str">
        <f>IF(ISBLANK('Set Schedules Here'!W1591),"",ROUND('Set Schedules Here'!W1591,rounding_decimal_places))</f>
        <v/>
      </c>
      <c r="AO796" s="12" t="str">
        <f>IF(ISBLANK('Set Schedules Here'!X1590),"",ROUND('Set Schedules Here'!X1590,rounding_decimal_places))</f>
        <v/>
      </c>
      <c r="AP796" s="12" t="str">
        <f>IF(ISBLANK('Set Schedules Here'!X1591),"",ROUND('Set Schedules Here'!X1591,rounding_decimal_places))</f>
        <v/>
      </c>
      <c r="AQ796" s="12" t="str">
        <f>IF(ISBLANK('Set Schedules Here'!Y1590),"",ROUND('Set Schedules Here'!Y1590,rounding_decimal_places))</f>
        <v/>
      </c>
      <c r="AR796" s="12" t="str">
        <f>IF(ISBLANK('Set Schedules Here'!Y1591),"",ROUND('Set Schedules Here'!Y1591,rounding_decimal_places))</f>
        <v/>
      </c>
      <c r="AS796" s="12" t="str">
        <f>IF(ISBLANK('Set Schedules Here'!Z1590),"",ROUND('Set Schedules Here'!Z1590,rounding_decimal_places))</f>
        <v/>
      </c>
      <c r="AT796" s="12" t="str">
        <f>IF(ISBLANK('Set Schedules Here'!Z1591),"",ROUND('Set Schedules Here'!Z1591,rounding_decimal_places))</f>
        <v/>
      </c>
      <c r="AU796" s="12" t="str">
        <f>IF(ISBLANK('Set Schedules Here'!AA1590),"",ROUND('Set Schedules Here'!AA1590,rounding_decimal_places))</f>
        <v/>
      </c>
      <c r="AV796" s="12" t="str">
        <f>IF(ISBLANK('Set Schedules Here'!AA1591),"",ROUND('Set Schedules Here'!AA1591,rounding_decimal_places))</f>
        <v/>
      </c>
      <c r="AW796" s="12" t="str">
        <f>IF(ISBLANK('Set Schedules Here'!AB1590),"",ROUND('Set Schedules Here'!AB1590,rounding_decimal_places))</f>
        <v/>
      </c>
      <c r="AX796" s="12" t="str">
        <f>IF(ISBLANK('Set Schedules Here'!AB1591),"",ROUND('Set Schedules Here'!AB1591,rounding_decimal_places))</f>
        <v/>
      </c>
      <c r="AY796" s="12" t="str">
        <f>IF(ISBLANK('Set Schedules Here'!AC1590),"",ROUND('Set Schedules Here'!AC1590,rounding_decimal_places))</f>
        <v/>
      </c>
      <c r="AZ796" s="12" t="str">
        <f>IF(ISBLANK('Set Schedules Here'!AC1591),"",ROUND('Set Schedules Here'!AC1591,rounding_decimal_places))</f>
        <v/>
      </c>
      <c r="BA796" s="12" t="str">
        <f>IF(ISBLANK('Set Schedules Here'!AD1590),"",ROUND('Set Schedules Here'!AD1590,rounding_decimal_places))</f>
        <v/>
      </c>
      <c r="BB796" s="12" t="str">
        <f>IF(ISBLANK('Set Schedules Here'!AD1591),"",ROUND('Set Schedules Here'!AD1591,rounding_decimal_places))</f>
        <v/>
      </c>
      <c r="BC796" s="12" t="str">
        <f>IF(ISBLANK('Set Schedules Here'!AE1590),"",ROUND('Set Schedules Here'!AE1590,rounding_decimal_places))</f>
        <v/>
      </c>
      <c r="BD796" s="12" t="str">
        <f>IF(ISBLANK('Set Schedules Here'!AE1591),"",ROUND('Set Schedules Here'!AE1591,rounding_decimal_places))</f>
        <v/>
      </c>
      <c r="BE796" s="12" t="str">
        <f>IF(ISBLANK('Set Schedules Here'!AF1590),"",ROUND('Set Schedules Here'!AF1590,rounding_decimal_places))</f>
        <v/>
      </c>
      <c r="BF796" s="12" t="str">
        <f>IF(ISBLANK('Set Schedules Here'!AF1591),"",ROUND('Set Schedules Here'!AF1591,rounding_decimal_places))</f>
        <v/>
      </c>
      <c r="BG796" s="12" t="str">
        <f>IF(ISBLANK('Set Schedules Here'!AG1590),"",ROUND('Set Schedules Here'!AG1590,rounding_decimal_places))</f>
        <v/>
      </c>
      <c r="BH796" s="12" t="str">
        <f>IF(ISBLANK('Set Schedules Here'!AG1591),"",ROUND('Set Schedules Here'!AG1591,rounding_decimal_places))</f>
        <v/>
      </c>
      <c r="BI796" s="12" t="str">
        <f>IF(ISBLANK('Set Schedules Here'!AH1590),"",ROUND('Set Schedules Here'!AH1590,rounding_decimal_places))</f>
        <v/>
      </c>
      <c r="BJ796" s="12" t="str">
        <f>IF(ISBLANK('Set Schedules Here'!AH1591),"",ROUND('Set Schedules Here'!AH1591,rounding_decimal_places))</f>
        <v/>
      </c>
      <c r="BK796" s="12" t="str">
        <f>IF(ISBLANK('Set Schedules Here'!AI1590),"",ROUND('Set Schedules Here'!AI1590,rounding_decimal_places))</f>
        <v/>
      </c>
      <c r="BL796" s="12" t="str">
        <f>IF(ISBLANK('Set Schedules Here'!AI1591),"",ROUND('Set Schedules Here'!AI1591,rounding_decimal_places))</f>
        <v/>
      </c>
      <c r="BM796" s="12" t="str">
        <f>IF(ISBLANK('Set Schedules Here'!AJ1590),"",ROUND('Set Schedules Here'!AJ1590,rounding_decimal_places))</f>
        <v/>
      </c>
      <c r="BN796" s="12" t="str">
        <f>IF(ISBLANK('Set Schedules Here'!AJ1591),"",ROUND('Set Schedules Here'!AJ1591,rounding_decimal_places))</f>
        <v/>
      </c>
      <c r="BO796" s="12" t="str">
        <f>IF(ISBLANK('Set Schedules Here'!AK1590),"",ROUND('Set Schedules Here'!AK1590,rounding_decimal_places))</f>
        <v/>
      </c>
      <c r="BP796" s="18" t="str">
        <f>IF(ISBLANK('Set Schedules Here'!AK1591),"",ROUND('Set Schedules Here'!AK1591,rounding_decimal_places))</f>
        <v/>
      </c>
    </row>
    <row r="797" spans="1:68" x14ac:dyDescent="0.45">
      <c r="A797" s="14" t="str">
        <f>'Set Schedules Here'!A1592</f>
        <v>GRA national debt interest</v>
      </c>
      <c r="B797" s="12" t="str">
        <f>IF(ISBLANK('Set Schedules Here'!C1592),"",'Set Schedules Here'!C1592)</f>
        <v>deficit spending</v>
      </c>
      <c r="C797" s="12" t="str">
        <f>IF(ISBLANK('Set Schedules Here'!D1592),"",'Set Schedules Here'!D1592)</f>
        <v/>
      </c>
      <c r="D797" s="18" t="str">
        <f>IF(ISBLANK('Set Schedules Here'!E1592),"",'Set Schedules Here'!E1592)</f>
        <v/>
      </c>
      <c r="E797" s="12">
        <f>IF(ISBLANK('Set Schedules Here'!F1592),"",ROUND('Set Schedules Here'!F1592,rounding_decimal_places))</f>
        <v>2019</v>
      </c>
      <c r="F797" s="12">
        <f>IF(ISBLANK('Set Schedules Here'!F1593),"",ROUND('Set Schedules Here'!F1593,rounding_decimal_places))</f>
        <v>1</v>
      </c>
      <c r="G797" s="12">
        <f>IF(ISBLANK('Set Schedules Here'!G1592),"",ROUND('Set Schedules Here'!G1592,rounding_decimal_places))</f>
        <v>2050</v>
      </c>
      <c r="H797" s="12">
        <f>IF(ISBLANK('Set Schedules Here'!G1593),"",ROUND('Set Schedules Here'!G1593,rounding_decimal_places))</f>
        <v>1</v>
      </c>
      <c r="I797" s="12" t="str">
        <f>IF(ISBLANK('Set Schedules Here'!H1592),"",ROUND('Set Schedules Here'!H1592,rounding_decimal_places))</f>
        <v/>
      </c>
      <c r="J797" s="12" t="str">
        <f>IF(ISBLANK('Set Schedules Here'!H1593),"",ROUND('Set Schedules Here'!H1593,rounding_decimal_places))</f>
        <v/>
      </c>
      <c r="K797" s="12" t="str">
        <f>IF(ISBLANK('Set Schedules Here'!I1592),"",ROUND('Set Schedules Here'!I1592,rounding_decimal_places))</f>
        <v/>
      </c>
      <c r="L797" s="12" t="str">
        <f>IF(ISBLANK('Set Schedules Here'!I1593),"",ROUND('Set Schedules Here'!I1593,rounding_decimal_places))</f>
        <v/>
      </c>
      <c r="M797" s="12" t="str">
        <f>IF(ISBLANK('Set Schedules Here'!J1592),"",ROUND('Set Schedules Here'!J1592,rounding_decimal_places))</f>
        <v/>
      </c>
      <c r="N797" s="12" t="str">
        <f>IF(ISBLANK('Set Schedules Here'!J1593),"",ROUND('Set Schedules Here'!J1593,rounding_decimal_places))</f>
        <v/>
      </c>
      <c r="O797" s="12" t="str">
        <f>IF(ISBLANK('Set Schedules Here'!K1592),"",ROUND('Set Schedules Here'!K1592,rounding_decimal_places))</f>
        <v/>
      </c>
      <c r="P797" s="12" t="str">
        <f>IF(ISBLANK('Set Schedules Here'!K1593),"",ROUND('Set Schedules Here'!K1593,rounding_decimal_places))</f>
        <v/>
      </c>
      <c r="Q797" s="12" t="str">
        <f>IF(ISBLANK('Set Schedules Here'!L1592),"",ROUND('Set Schedules Here'!L1592,rounding_decimal_places))</f>
        <v/>
      </c>
      <c r="R797" s="12" t="str">
        <f>IF(ISBLANK('Set Schedules Here'!L1593),"",ROUND('Set Schedules Here'!L1593,rounding_decimal_places))</f>
        <v/>
      </c>
      <c r="S797" s="12" t="str">
        <f>IF(ISBLANK('Set Schedules Here'!M1592),"",ROUND('Set Schedules Here'!M1592,rounding_decimal_places))</f>
        <v/>
      </c>
      <c r="T797" s="12" t="str">
        <f>IF(ISBLANK('Set Schedules Here'!M1593),"",ROUND('Set Schedules Here'!M1593,rounding_decimal_places))</f>
        <v/>
      </c>
      <c r="U797" s="12" t="str">
        <f>IF(ISBLANK('Set Schedules Here'!N1592),"",ROUND('Set Schedules Here'!N1592,rounding_decimal_places))</f>
        <v/>
      </c>
      <c r="V797" s="12" t="str">
        <f>IF(ISBLANK('Set Schedules Here'!N1593),"",ROUND('Set Schedules Here'!N1593,rounding_decimal_places))</f>
        <v/>
      </c>
      <c r="W797" s="12" t="str">
        <f>IF(ISBLANK('Set Schedules Here'!O1592),"",ROUND('Set Schedules Here'!O1592,rounding_decimal_places))</f>
        <v/>
      </c>
      <c r="X797" s="12" t="str">
        <f>IF(ISBLANK('Set Schedules Here'!O1593),"",ROUND('Set Schedules Here'!O1593,rounding_decimal_places))</f>
        <v/>
      </c>
      <c r="Y797" s="12" t="str">
        <f>IF(ISBLANK('Set Schedules Here'!P1592),"",ROUND('Set Schedules Here'!P1592,rounding_decimal_places))</f>
        <v/>
      </c>
      <c r="Z797" s="12" t="str">
        <f>IF(ISBLANK('Set Schedules Here'!P1593),"",ROUND('Set Schedules Here'!P1593,rounding_decimal_places))</f>
        <v/>
      </c>
      <c r="AA797" s="12" t="str">
        <f>IF(ISBLANK('Set Schedules Here'!Q1592),"",ROUND('Set Schedules Here'!Q1592,rounding_decimal_places))</f>
        <v/>
      </c>
      <c r="AB797" s="12" t="str">
        <f>IF(ISBLANK('Set Schedules Here'!Q1593),"",ROUND('Set Schedules Here'!Q1593,rounding_decimal_places))</f>
        <v/>
      </c>
      <c r="AC797" s="12" t="str">
        <f>IF(ISBLANK('Set Schedules Here'!R1592),"",ROUND('Set Schedules Here'!R1592,rounding_decimal_places))</f>
        <v/>
      </c>
      <c r="AD797" s="12" t="str">
        <f>IF(ISBLANK('Set Schedules Here'!R1593),"",ROUND('Set Schedules Here'!R1593,rounding_decimal_places))</f>
        <v/>
      </c>
      <c r="AE797" s="12" t="str">
        <f>IF(ISBLANK('Set Schedules Here'!S1592),"",ROUND('Set Schedules Here'!S1592,rounding_decimal_places))</f>
        <v/>
      </c>
      <c r="AF797" s="12" t="str">
        <f>IF(ISBLANK('Set Schedules Here'!S1593),"",ROUND('Set Schedules Here'!S1593,rounding_decimal_places))</f>
        <v/>
      </c>
      <c r="AG797" s="12" t="str">
        <f>IF(ISBLANK('Set Schedules Here'!T1592),"",ROUND('Set Schedules Here'!T1592,rounding_decimal_places))</f>
        <v/>
      </c>
      <c r="AH797" s="12" t="str">
        <f>IF(ISBLANK('Set Schedules Here'!T1593),"",ROUND('Set Schedules Here'!T1593,rounding_decimal_places))</f>
        <v/>
      </c>
      <c r="AI797" s="12" t="str">
        <f>IF(ISBLANK('Set Schedules Here'!U1592),"",ROUND('Set Schedules Here'!U1592,rounding_decimal_places))</f>
        <v/>
      </c>
      <c r="AJ797" s="12" t="str">
        <f>IF(ISBLANK('Set Schedules Here'!U1593),"",ROUND('Set Schedules Here'!U1593,rounding_decimal_places))</f>
        <v/>
      </c>
      <c r="AK797" s="12" t="str">
        <f>IF(ISBLANK('Set Schedules Here'!V1592),"",ROUND('Set Schedules Here'!V1592,rounding_decimal_places))</f>
        <v/>
      </c>
      <c r="AL797" s="12" t="str">
        <f>IF(ISBLANK('Set Schedules Here'!V1593),"",ROUND('Set Schedules Here'!V1593,rounding_decimal_places))</f>
        <v/>
      </c>
      <c r="AM797" s="12" t="str">
        <f>IF(ISBLANK('Set Schedules Here'!W1592),"",ROUND('Set Schedules Here'!W1592,rounding_decimal_places))</f>
        <v/>
      </c>
      <c r="AN797" s="12" t="str">
        <f>IF(ISBLANK('Set Schedules Here'!W1593),"",ROUND('Set Schedules Here'!W1593,rounding_decimal_places))</f>
        <v/>
      </c>
      <c r="AO797" s="12" t="str">
        <f>IF(ISBLANK('Set Schedules Here'!X1592),"",ROUND('Set Schedules Here'!X1592,rounding_decimal_places))</f>
        <v/>
      </c>
      <c r="AP797" s="12" t="str">
        <f>IF(ISBLANK('Set Schedules Here'!X1593),"",ROUND('Set Schedules Here'!X1593,rounding_decimal_places))</f>
        <v/>
      </c>
      <c r="AQ797" s="12" t="str">
        <f>IF(ISBLANK('Set Schedules Here'!Y1592),"",ROUND('Set Schedules Here'!Y1592,rounding_decimal_places))</f>
        <v/>
      </c>
      <c r="AR797" s="12" t="str">
        <f>IF(ISBLANK('Set Schedules Here'!Y1593),"",ROUND('Set Schedules Here'!Y1593,rounding_decimal_places))</f>
        <v/>
      </c>
      <c r="AS797" s="12" t="str">
        <f>IF(ISBLANK('Set Schedules Here'!Z1592),"",ROUND('Set Schedules Here'!Z1592,rounding_decimal_places))</f>
        <v/>
      </c>
      <c r="AT797" s="12" t="str">
        <f>IF(ISBLANK('Set Schedules Here'!Z1593),"",ROUND('Set Schedules Here'!Z1593,rounding_decimal_places))</f>
        <v/>
      </c>
      <c r="AU797" s="12" t="str">
        <f>IF(ISBLANK('Set Schedules Here'!AA1592),"",ROUND('Set Schedules Here'!AA1592,rounding_decimal_places))</f>
        <v/>
      </c>
      <c r="AV797" s="12" t="str">
        <f>IF(ISBLANK('Set Schedules Here'!AA1593),"",ROUND('Set Schedules Here'!AA1593,rounding_decimal_places))</f>
        <v/>
      </c>
      <c r="AW797" s="12" t="str">
        <f>IF(ISBLANK('Set Schedules Here'!AB1592),"",ROUND('Set Schedules Here'!AB1592,rounding_decimal_places))</f>
        <v/>
      </c>
      <c r="AX797" s="12" t="str">
        <f>IF(ISBLANK('Set Schedules Here'!AB1593),"",ROUND('Set Schedules Here'!AB1593,rounding_decimal_places))</f>
        <v/>
      </c>
      <c r="AY797" s="12" t="str">
        <f>IF(ISBLANK('Set Schedules Here'!AC1592),"",ROUND('Set Schedules Here'!AC1592,rounding_decimal_places))</f>
        <v/>
      </c>
      <c r="AZ797" s="12" t="str">
        <f>IF(ISBLANK('Set Schedules Here'!AC1593),"",ROUND('Set Schedules Here'!AC1593,rounding_decimal_places))</f>
        <v/>
      </c>
      <c r="BA797" s="12" t="str">
        <f>IF(ISBLANK('Set Schedules Here'!AD1592),"",ROUND('Set Schedules Here'!AD1592,rounding_decimal_places))</f>
        <v/>
      </c>
      <c r="BB797" s="12" t="str">
        <f>IF(ISBLANK('Set Schedules Here'!AD1593),"",ROUND('Set Schedules Here'!AD1593,rounding_decimal_places))</f>
        <v/>
      </c>
      <c r="BC797" s="12" t="str">
        <f>IF(ISBLANK('Set Schedules Here'!AE1592),"",ROUND('Set Schedules Here'!AE1592,rounding_decimal_places))</f>
        <v/>
      </c>
      <c r="BD797" s="12" t="str">
        <f>IF(ISBLANK('Set Schedules Here'!AE1593),"",ROUND('Set Schedules Here'!AE1593,rounding_decimal_places))</f>
        <v/>
      </c>
      <c r="BE797" s="12" t="str">
        <f>IF(ISBLANK('Set Schedules Here'!AF1592),"",ROUND('Set Schedules Here'!AF1592,rounding_decimal_places))</f>
        <v/>
      </c>
      <c r="BF797" s="12" t="str">
        <f>IF(ISBLANK('Set Schedules Here'!AF1593),"",ROUND('Set Schedules Here'!AF1593,rounding_decimal_places))</f>
        <v/>
      </c>
      <c r="BG797" s="12" t="str">
        <f>IF(ISBLANK('Set Schedules Here'!AG1592),"",ROUND('Set Schedules Here'!AG1592,rounding_decimal_places))</f>
        <v/>
      </c>
      <c r="BH797" s="12" t="str">
        <f>IF(ISBLANK('Set Schedules Here'!AG1593),"",ROUND('Set Schedules Here'!AG1593,rounding_decimal_places))</f>
        <v/>
      </c>
      <c r="BI797" s="12" t="str">
        <f>IF(ISBLANK('Set Schedules Here'!AH1592),"",ROUND('Set Schedules Here'!AH1592,rounding_decimal_places))</f>
        <v/>
      </c>
      <c r="BJ797" s="12" t="str">
        <f>IF(ISBLANK('Set Schedules Here'!AH1593),"",ROUND('Set Schedules Here'!AH1593,rounding_decimal_places))</f>
        <v/>
      </c>
      <c r="BK797" s="12" t="str">
        <f>IF(ISBLANK('Set Schedules Here'!AI1592),"",ROUND('Set Schedules Here'!AI1592,rounding_decimal_places))</f>
        <v/>
      </c>
      <c r="BL797" s="12" t="str">
        <f>IF(ISBLANK('Set Schedules Here'!AI1593),"",ROUND('Set Schedules Here'!AI1593,rounding_decimal_places))</f>
        <v/>
      </c>
      <c r="BM797" s="12" t="str">
        <f>IF(ISBLANK('Set Schedules Here'!AJ1592),"",ROUND('Set Schedules Here'!AJ1592,rounding_decimal_places))</f>
        <v/>
      </c>
      <c r="BN797" s="12" t="str">
        <f>IF(ISBLANK('Set Schedules Here'!AJ1593),"",ROUND('Set Schedules Here'!AJ1593,rounding_decimal_places))</f>
        <v/>
      </c>
      <c r="BO797" s="12" t="str">
        <f>IF(ISBLANK('Set Schedules Here'!AK1592),"",ROUND('Set Schedules Here'!AK1592,rounding_decimal_places))</f>
        <v/>
      </c>
      <c r="BP797" s="18" t="str">
        <f>IF(ISBLANK('Set Schedules Here'!AK1593),"",ROUND('Set Schedules Here'!AK1593,rounding_decimal_places))</f>
        <v/>
      </c>
    </row>
    <row r="798" spans="1:68" x14ac:dyDescent="0.45">
      <c r="A798" s="14" t="str">
        <f>'Set Schedules Here'!A1594</f>
        <v>GRA national debt interest</v>
      </c>
      <c r="B798" s="12" t="str">
        <f>IF(ISBLANK('Set Schedules Here'!C1594),"",'Set Schedules Here'!C1594)</f>
        <v>household taxes</v>
      </c>
      <c r="C798" s="12" t="str">
        <f>IF(ISBLANK('Set Schedules Here'!D1594),"",'Set Schedules Here'!D1594)</f>
        <v/>
      </c>
      <c r="D798" s="18" t="str">
        <f>IF(ISBLANK('Set Schedules Here'!E1594),"",'Set Schedules Here'!E1594)</f>
        <v/>
      </c>
      <c r="E798" s="12">
        <f>IF(ISBLANK('Set Schedules Here'!F1594),"",ROUND('Set Schedules Here'!F1594,rounding_decimal_places))</f>
        <v>2019</v>
      </c>
      <c r="F798" s="12">
        <f>IF(ISBLANK('Set Schedules Here'!F1595),"",ROUND('Set Schedules Here'!F1595,rounding_decimal_places))</f>
        <v>1</v>
      </c>
      <c r="G798" s="12">
        <f>IF(ISBLANK('Set Schedules Here'!G1594),"",ROUND('Set Schedules Here'!G1594,rounding_decimal_places))</f>
        <v>2050</v>
      </c>
      <c r="H798" s="12">
        <f>IF(ISBLANK('Set Schedules Here'!G1595),"",ROUND('Set Schedules Here'!G1595,rounding_decimal_places))</f>
        <v>1</v>
      </c>
      <c r="I798" s="12" t="str">
        <f>IF(ISBLANK('Set Schedules Here'!H1594),"",ROUND('Set Schedules Here'!H1594,rounding_decimal_places))</f>
        <v/>
      </c>
      <c r="J798" s="12" t="str">
        <f>IF(ISBLANK('Set Schedules Here'!H1595),"",ROUND('Set Schedules Here'!H1595,rounding_decimal_places))</f>
        <v/>
      </c>
      <c r="K798" s="12" t="str">
        <f>IF(ISBLANK('Set Schedules Here'!I1594),"",ROUND('Set Schedules Here'!I1594,rounding_decimal_places))</f>
        <v/>
      </c>
      <c r="L798" s="12" t="str">
        <f>IF(ISBLANK('Set Schedules Here'!I1595),"",ROUND('Set Schedules Here'!I1595,rounding_decimal_places))</f>
        <v/>
      </c>
      <c r="M798" s="12" t="str">
        <f>IF(ISBLANK('Set Schedules Here'!J1594),"",ROUND('Set Schedules Here'!J1594,rounding_decimal_places))</f>
        <v/>
      </c>
      <c r="N798" s="12" t="str">
        <f>IF(ISBLANK('Set Schedules Here'!J1595),"",ROUND('Set Schedules Here'!J1595,rounding_decimal_places))</f>
        <v/>
      </c>
      <c r="O798" s="12" t="str">
        <f>IF(ISBLANK('Set Schedules Here'!K1594),"",ROUND('Set Schedules Here'!K1594,rounding_decimal_places))</f>
        <v/>
      </c>
      <c r="P798" s="12" t="str">
        <f>IF(ISBLANK('Set Schedules Here'!K1595),"",ROUND('Set Schedules Here'!K1595,rounding_decimal_places))</f>
        <v/>
      </c>
      <c r="Q798" s="12" t="str">
        <f>IF(ISBLANK('Set Schedules Here'!L1594),"",ROUND('Set Schedules Here'!L1594,rounding_decimal_places))</f>
        <v/>
      </c>
      <c r="R798" s="12" t="str">
        <f>IF(ISBLANK('Set Schedules Here'!L1595),"",ROUND('Set Schedules Here'!L1595,rounding_decimal_places))</f>
        <v/>
      </c>
      <c r="S798" s="12" t="str">
        <f>IF(ISBLANK('Set Schedules Here'!M1594),"",ROUND('Set Schedules Here'!M1594,rounding_decimal_places))</f>
        <v/>
      </c>
      <c r="T798" s="12" t="str">
        <f>IF(ISBLANK('Set Schedules Here'!M1595),"",ROUND('Set Schedules Here'!M1595,rounding_decimal_places))</f>
        <v/>
      </c>
      <c r="U798" s="12" t="str">
        <f>IF(ISBLANK('Set Schedules Here'!N1594),"",ROUND('Set Schedules Here'!N1594,rounding_decimal_places))</f>
        <v/>
      </c>
      <c r="V798" s="12" t="str">
        <f>IF(ISBLANK('Set Schedules Here'!N1595),"",ROUND('Set Schedules Here'!N1595,rounding_decimal_places))</f>
        <v/>
      </c>
      <c r="W798" s="12" t="str">
        <f>IF(ISBLANK('Set Schedules Here'!O1594),"",ROUND('Set Schedules Here'!O1594,rounding_decimal_places))</f>
        <v/>
      </c>
      <c r="X798" s="12" t="str">
        <f>IF(ISBLANK('Set Schedules Here'!O1595),"",ROUND('Set Schedules Here'!O1595,rounding_decimal_places))</f>
        <v/>
      </c>
      <c r="Y798" s="12" t="str">
        <f>IF(ISBLANK('Set Schedules Here'!P1594),"",ROUND('Set Schedules Here'!P1594,rounding_decimal_places))</f>
        <v/>
      </c>
      <c r="Z798" s="12" t="str">
        <f>IF(ISBLANK('Set Schedules Here'!P1595),"",ROUND('Set Schedules Here'!P1595,rounding_decimal_places))</f>
        <v/>
      </c>
      <c r="AA798" s="12" t="str">
        <f>IF(ISBLANK('Set Schedules Here'!Q1594),"",ROUND('Set Schedules Here'!Q1594,rounding_decimal_places))</f>
        <v/>
      </c>
      <c r="AB798" s="12" t="str">
        <f>IF(ISBLANK('Set Schedules Here'!Q1595),"",ROUND('Set Schedules Here'!Q1595,rounding_decimal_places))</f>
        <v/>
      </c>
      <c r="AC798" s="12" t="str">
        <f>IF(ISBLANK('Set Schedules Here'!R1594),"",ROUND('Set Schedules Here'!R1594,rounding_decimal_places))</f>
        <v/>
      </c>
      <c r="AD798" s="12" t="str">
        <f>IF(ISBLANK('Set Schedules Here'!R1595),"",ROUND('Set Schedules Here'!R1595,rounding_decimal_places))</f>
        <v/>
      </c>
      <c r="AE798" s="12" t="str">
        <f>IF(ISBLANK('Set Schedules Here'!S1594),"",ROUND('Set Schedules Here'!S1594,rounding_decimal_places))</f>
        <v/>
      </c>
      <c r="AF798" s="12" t="str">
        <f>IF(ISBLANK('Set Schedules Here'!S1595),"",ROUND('Set Schedules Here'!S1595,rounding_decimal_places))</f>
        <v/>
      </c>
      <c r="AG798" s="12" t="str">
        <f>IF(ISBLANK('Set Schedules Here'!T1594),"",ROUND('Set Schedules Here'!T1594,rounding_decimal_places))</f>
        <v/>
      </c>
      <c r="AH798" s="12" t="str">
        <f>IF(ISBLANK('Set Schedules Here'!T1595),"",ROUND('Set Schedules Here'!T1595,rounding_decimal_places))</f>
        <v/>
      </c>
      <c r="AI798" s="12" t="str">
        <f>IF(ISBLANK('Set Schedules Here'!U1594),"",ROUND('Set Schedules Here'!U1594,rounding_decimal_places))</f>
        <v/>
      </c>
      <c r="AJ798" s="12" t="str">
        <f>IF(ISBLANK('Set Schedules Here'!U1595),"",ROUND('Set Schedules Here'!U1595,rounding_decimal_places))</f>
        <v/>
      </c>
      <c r="AK798" s="12" t="str">
        <f>IF(ISBLANK('Set Schedules Here'!V1594),"",ROUND('Set Schedules Here'!V1594,rounding_decimal_places))</f>
        <v/>
      </c>
      <c r="AL798" s="12" t="str">
        <f>IF(ISBLANK('Set Schedules Here'!V1595),"",ROUND('Set Schedules Here'!V1595,rounding_decimal_places))</f>
        <v/>
      </c>
      <c r="AM798" s="12" t="str">
        <f>IF(ISBLANK('Set Schedules Here'!W1594),"",ROUND('Set Schedules Here'!W1594,rounding_decimal_places))</f>
        <v/>
      </c>
      <c r="AN798" s="12" t="str">
        <f>IF(ISBLANK('Set Schedules Here'!W1595),"",ROUND('Set Schedules Here'!W1595,rounding_decimal_places))</f>
        <v/>
      </c>
      <c r="AO798" s="12" t="str">
        <f>IF(ISBLANK('Set Schedules Here'!X1594),"",ROUND('Set Schedules Here'!X1594,rounding_decimal_places))</f>
        <v/>
      </c>
      <c r="AP798" s="12" t="str">
        <f>IF(ISBLANK('Set Schedules Here'!X1595),"",ROUND('Set Schedules Here'!X1595,rounding_decimal_places))</f>
        <v/>
      </c>
      <c r="AQ798" s="12" t="str">
        <f>IF(ISBLANK('Set Schedules Here'!Y1594),"",ROUND('Set Schedules Here'!Y1594,rounding_decimal_places))</f>
        <v/>
      </c>
      <c r="AR798" s="12" t="str">
        <f>IF(ISBLANK('Set Schedules Here'!Y1595),"",ROUND('Set Schedules Here'!Y1595,rounding_decimal_places))</f>
        <v/>
      </c>
      <c r="AS798" s="12" t="str">
        <f>IF(ISBLANK('Set Schedules Here'!Z1594),"",ROUND('Set Schedules Here'!Z1594,rounding_decimal_places))</f>
        <v/>
      </c>
      <c r="AT798" s="12" t="str">
        <f>IF(ISBLANK('Set Schedules Here'!Z1595),"",ROUND('Set Schedules Here'!Z1595,rounding_decimal_places))</f>
        <v/>
      </c>
      <c r="AU798" s="12" t="str">
        <f>IF(ISBLANK('Set Schedules Here'!AA1594),"",ROUND('Set Schedules Here'!AA1594,rounding_decimal_places))</f>
        <v/>
      </c>
      <c r="AV798" s="12" t="str">
        <f>IF(ISBLANK('Set Schedules Here'!AA1595),"",ROUND('Set Schedules Here'!AA1595,rounding_decimal_places))</f>
        <v/>
      </c>
      <c r="AW798" s="12" t="str">
        <f>IF(ISBLANK('Set Schedules Here'!AB1594),"",ROUND('Set Schedules Here'!AB1594,rounding_decimal_places))</f>
        <v/>
      </c>
      <c r="AX798" s="12" t="str">
        <f>IF(ISBLANK('Set Schedules Here'!AB1595),"",ROUND('Set Schedules Here'!AB1595,rounding_decimal_places))</f>
        <v/>
      </c>
      <c r="AY798" s="12" t="str">
        <f>IF(ISBLANK('Set Schedules Here'!AC1594),"",ROUND('Set Schedules Here'!AC1594,rounding_decimal_places))</f>
        <v/>
      </c>
      <c r="AZ798" s="12" t="str">
        <f>IF(ISBLANK('Set Schedules Here'!AC1595),"",ROUND('Set Schedules Here'!AC1595,rounding_decimal_places))</f>
        <v/>
      </c>
      <c r="BA798" s="12" t="str">
        <f>IF(ISBLANK('Set Schedules Here'!AD1594),"",ROUND('Set Schedules Here'!AD1594,rounding_decimal_places))</f>
        <v/>
      </c>
      <c r="BB798" s="12" t="str">
        <f>IF(ISBLANK('Set Schedules Here'!AD1595),"",ROUND('Set Schedules Here'!AD1595,rounding_decimal_places))</f>
        <v/>
      </c>
      <c r="BC798" s="12" t="str">
        <f>IF(ISBLANK('Set Schedules Here'!AE1594),"",ROUND('Set Schedules Here'!AE1594,rounding_decimal_places))</f>
        <v/>
      </c>
      <c r="BD798" s="12" t="str">
        <f>IF(ISBLANK('Set Schedules Here'!AE1595),"",ROUND('Set Schedules Here'!AE1595,rounding_decimal_places))</f>
        <v/>
      </c>
      <c r="BE798" s="12" t="str">
        <f>IF(ISBLANK('Set Schedules Here'!AF1594),"",ROUND('Set Schedules Here'!AF1594,rounding_decimal_places))</f>
        <v/>
      </c>
      <c r="BF798" s="12" t="str">
        <f>IF(ISBLANK('Set Schedules Here'!AF1595),"",ROUND('Set Schedules Here'!AF1595,rounding_decimal_places))</f>
        <v/>
      </c>
      <c r="BG798" s="12" t="str">
        <f>IF(ISBLANK('Set Schedules Here'!AG1594),"",ROUND('Set Schedules Here'!AG1594,rounding_decimal_places))</f>
        <v/>
      </c>
      <c r="BH798" s="12" t="str">
        <f>IF(ISBLANK('Set Schedules Here'!AG1595),"",ROUND('Set Schedules Here'!AG1595,rounding_decimal_places))</f>
        <v/>
      </c>
      <c r="BI798" s="12" t="str">
        <f>IF(ISBLANK('Set Schedules Here'!AH1594),"",ROUND('Set Schedules Here'!AH1594,rounding_decimal_places))</f>
        <v/>
      </c>
      <c r="BJ798" s="12" t="str">
        <f>IF(ISBLANK('Set Schedules Here'!AH1595),"",ROUND('Set Schedules Here'!AH1595,rounding_decimal_places))</f>
        <v/>
      </c>
      <c r="BK798" s="12" t="str">
        <f>IF(ISBLANK('Set Schedules Here'!AI1594),"",ROUND('Set Schedules Here'!AI1594,rounding_decimal_places))</f>
        <v/>
      </c>
      <c r="BL798" s="12" t="str">
        <f>IF(ISBLANK('Set Schedules Here'!AI1595),"",ROUND('Set Schedules Here'!AI1595,rounding_decimal_places))</f>
        <v/>
      </c>
      <c r="BM798" s="12" t="str">
        <f>IF(ISBLANK('Set Schedules Here'!AJ1594),"",ROUND('Set Schedules Here'!AJ1594,rounding_decimal_places))</f>
        <v/>
      </c>
      <c r="BN798" s="12" t="str">
        <f>IF(ISBLANK('Set Schedules Here'!AJ1595),"",ROUND('Set Schedules Here'!AJ1595,rounding_decimal_places))</f>
        <v/>
      </c>
      <c r="BO798" s="12" t="str">
        <f>IF(ISBLANK('Set Schedules Here'!AK1594),"",ROUND('Set Schedules Here'!AK1594,rounding_decimal_places))</f>
        <v/>
      </c>
      <c r="BP798" s="18" t="str">
        <f>IF(ISBLANK('Set Schedules Here'!AK1595),"",ROUND('Set Schedules Here'!AK1595,rounding_decimal_places))</f>
        <v/>
      </c>
    </row>
    <row r="799" spans="1:68" x14ac:dyDescent="0.45">
      <c r="A799" s="14" t="str">
        <f>'Set Schedules Here'!A1596</f>
        <v>GRA national debt interest</v>
      </c>
      <c r="B799" s="12" t="str">
        <f>IF(ISBLANK('Set Schedules Here'!C1596),"",'Set Schedules Here'!C1596)</f>
        <v>payroll taxes</v>
      </c>
      <c r="C799" s="12" t="str">
        <f>IF(ISBLANK('Set Schedules Here'!D1596),"",'Set Schedules Here'!D1596)</f>
        <v/>
      </c>
      <c r="D799" s="18" t="str">
        <f>IF(ISBLANK('Set Schedules Here'!E1596),"",'Set Schedules Here'!E1596)</f>
        <v/>
      </c>
      <c r="E799" s="12">
        <f>IF(ISBLANK('Set Schedules Here'!F1596),"",ROUND('Set Schedules Here'!F1596,rounding_decimal_places))</f>
        <v>2019</v>
      </c>
      <c r="F799" s="12">
        <f>IF(ISBLANK('Set Schedules Here'!F1597),"",ROUND('Set Schedules Here'!F1597,rounding_decimal_places))</f>
        <v>1</v>
      </c>
      <c r="G799" s="12">
        <f>IF(ISBLANK('Set Schedules Here'!G1596),"",ROUND('Set Schedules Here'!G1596,rounding_decimal_places))</f>
        <v>2050</v>
      </c>
      <c r="H799" s="12">
        <f>IF(ISBLANK('Set Schedules Here'!G1597),"",ROUND('Set Schedules Here'!G1597,rounding_decimal_places))</f>
        <v>1</v>
      </c>
      <c r="I799" s="12" t="str">
        <f>IF(ISBLANK('Set Schedules Here'!H1596),"",ROUND('Set Schedules Here'!H1596,rounding_decimal_places))</f>
        <v/>
      </c>
      <c r="J799" s="12" t="str">
        <f>IF(ISBLANK('Set Schedules Here'!H1597),"",ROUND('Set Schedules Here'!H1597,rounding_decimal_places))</f>
        <v/>
      </c>
      <c r="K799" s="12" t="str">
        <f>IF(ISBLANK('Set Schedules Here'!I1596),"",ROUND('Set Schedules Here'!I1596,rounding_decimal_places))</f>
        <v/>
      </c>
      <c r="L799" s="12" t="str">
        <f>IF(ISBLANK('Set Schedules Here'!I1597),"",ROUND('Set Schedules Here'!I1597,rounding_decimal_places))</f>
        <v/>
      </c>
      <c r="M799" s="12" t="str">
        <f>IF(ISBLANK('Set Schedules Here'!J1596),"",ROUND('Set Schedules Here'!J1596,rounding_decimal_places))</f>
        <v/>
      </c>
      <c r="N799" s="12" t="str">
        <f>IF(ISBLANK('Set Schedules Here'!J1597),"",ROUND('Set Schedules Here'!J1597,rounding_decimal_places))</f>
        <v/>
      </c>
      <c r="O799" s="12" t="str">
        <f>IF(ISBLANK('Set Schedules Here'!K1596),"",ROUND('Set Schedules Here'!K1596,rounding_decimal_places))</f>
        <v/>
      </c>
      <c r="P799" s="12" t="str">
        <f>IF(ISBLANK('Set Schedules Here'!K1597),"",ROUND('Set Schedules Here'!K1597,rounding_decimal_places))</f>
        <v/>
      </c>
      <c r="Q799" s="12" t="str">
        <f>IF(ISBLANK('Set Schedules Here'!L1596),"",ROUND('Set Schedules Here'!L1596,rounding_decimal_places))</f>
        <v/>
      </c>
      <c r="R799" s="12" t="str">
        <f>IF(ISBLANK('Set Schedules Here'!L1597),"",ROUND('Set Schedules Here'!L1597,rounding_decimal_places))</f>
        <v/>
      </c>
      <c r="S799" s="12" t="str">
        <f>IF(ISBLANK('Set Schedules Here'!M1596),"",ROUND('Set Schedules Here'!M1596,rounding_decimal_places))</f>
        <v/>
      </c>
      <c r="T799" s="12" t="str">
        <f>IF(ISBLANK('Set Schedules Here'!M1597),"",ROUND('Set Schedules Here'!M1597,rounding_decimal_places))</f>
        <v/>
      </c>
      <c r="U799" s="12" t="str">
        <f>IF(ISBLANK('Set Schedules Here'!N1596),"",ROUND('Set Schedules Here'!N1596,rounding_decimal_places))</f>
        <v/>
      </c>
      <c r="V799" s="12" t="str">
        <f>IF(ISBLANK('Set Schedules Here'!N1597),"",ROUND('Set Schedules Here'!N1597,rounding_decimal_places))</f>
        <v/>
      </c>
      <c r="W799" s="12" t="str">
        <f>IF(ISBLANK('Set Schedules Here'!O1596),"",ROUND('Set Schedules Here'!O1596,rounding_decimal_places))</f>
        <v/>
      </c>
      <c r="X799" s="12" t="str">
        <f>IF(ISBLANK('Set Schedules Here'!O1597),"",ROUND('Set Schedules Here'!O1597,rounding_decimal_places))</f>
        <v/>
      </c>
      <c r="Y799" s="12" t="str">
        <f>IF(ISBLANK('Set Schedules Here'!P1596),"",ROUND('Set Schedules Here'!P1596,rounding_decimal_places))</f>
        <v/>
      </c>
      <c r="Z799" s="12" t="str">
        <f>IF(ISBLANK('Set Schedules Here'!P1597),"",ROUND('Set Schedules Here'!P1597,rounding_decimal_places))</f>
        <v/>
      </c>
      <c r="AA799" s="12" t="str">
        <f>IF(ISBLANK('Set Schedules Here'!Q1596),"",ROUND('Set Schedules Here'!Q1596,rounding_decimal_places))</f>
        <v/>
      </c>
      <c r="AB799" s="12" t="str">
        <f>IF(ISBLANK('Set Schedules Here'!Q1597),"",ROUND('Set Schedules Here'!Q1597,rounding_decimal_places))</f>
        <v/>
      </c>
      <c r="AC799" s="12" t="str">
        <f>IF(ISBLANK('Set Schedules Here'!R1596),"",ROUND('Set Schedules Here'!R1596,rounding_decimal_places))</f>
        <v/>
      </c>
      <c r="AD799" s="12" t="str">
        <f>IF(ISBLANK('Set Schedules Here'!R1597),"",ROUND('Set Schedules Here'!R1597,rounding_decimal_places))</f>
        <v/>
      </c>
      <c r="AE799" s="12" t="str">
        <f>IF(ISBLANK('Set Schedules Here'!S1596),"",ROUND('Set Schedules Here'!S1596,rounding_decimal_places))</f>
        <v/>
      </c>
      <c r="AF799" s="12" t="str">
        <f>IF(ISBLANK('Set Schedules Here'!S1597),"",ROUND('Set Schedules Here'!S1597,rounding_decimal_places))</f>
        <v/>
      </c>
      <c r="AG799" s="12" t="str">
        <f>IF(ISBLANK('Set Schedules Here'!T1596),"",ROUND('Set Schedules Here'!T1596,rounding_decimal_places))</f>
        <v/>
      </c>
      <c r="AH799" s="12" t="str">
        <f>IF(ISBLANK('Set Schedules Here'!T1597),"",ROUND('Set Schedules Here'!T1597,rounding_decimal_places))</f>
        <v/>
      </c>
      <c r="AI799" s="12" t="str">
        <f>IF(ISBLANK('Set Schedules Here'!U1596),"",ROUND('Set Schedules Here'!U1596,rounding_decimal_places))</f>
        <v/>
      </c>
      <c r="AJ799" s="12" t="str">
        <f>IF(ISBLANK('Set Schedules Here'!U1597),"",ROUND('Set Schedules Here'!U1597,rounding_decimal_places))</f>
        <v/>
      </c>
      <c r="AK799" s="12" t="str">
        <f>IF(ISBLANK('Set Schedules Here'!V1596),"",ROUND('Set Schedules Here'!V1596,rounding_decimal_places))</f>
        <v/>
      </c>
      <c r="AL799" s="12" t="str">
        <f>IF(ISBLANK('Set Schedules Here'!V1597),"",ROUND('Set Schedules Here'!V1597,rounding_decimal_places))</f>
        <v/>
      </c>
      <c r="AM799" s="12" t="str">
        <f>IF(ISBLANK('Set Schedules Here'!W1596),"",ROUND('Set Schedules Here'!W1596,rounding_decimal_places))</f>
        <v/>
      </c>
      <c r="AN799" s="12" t="str">
        <f>IF(ISBLANK('Set Schedules Here'!W1597),"",ROUND('Set Schedules Here'!W1597,rounding_decimal_places))</f>
        <v/>
      </c>
      <c r="AO799" s="12" t="str">
        <f>IF(ISBLANK('Set Schedules Here'!X1596),"",ROUND('Set Schedules Here'!X1596,rounding_decimal_places))</f>
        <v/>
      </c>
      <c r="AP799" s="12" t="str">
        <f>IF(ISBLANK('Set Schedules Here'!X1597),"",ROUND('Set Schedules Here'!X1597,rounding_decimal_places))</f>
        <v/>
      </c>
      <c r="AQ799" s="12" t="str">
        <f>IF(ISBLANK('Set Schedules Here'!Y1596),"",ROUND('Set Schedules Here'!Y1596,rounding_decimal_places))</f>
        <v/>
      </c>
      <c r="AR799" s="12" t="str">
        <f>IF(ISBLANK('Set Schedules Here'!Y1597),"",ROUND('Set Schedules Here'!Y1597,rounding_decimal_places))</f>
        <v/>
      </c>
      <c r="AS799" s="12" t="str">
        <f>IF(ISBLANK('Set Schedules Here'!Z1596),"",ROUND('Set Schedules Here'!Z1596,rounding_decimal_places))</f>
        <v/>
      </c>
      <c r="AT799" s="12" t="str">
        <f>IF(ISBLANK('Set Schedules Here'!Z1597),"",ROUND('Set Schedules Here'!Z1597,rounding_decimal_places))</f>
        <v/>
      </c>
      <c r="AU799" s="12" t="str">
        <f>IF(ISBLANK('Set Schedules Here'!AA1596),"",ROUND('Set Schedules Here'!AA1596,rounding_decimal_places))</f>
        <v/>
      </c>
      <c r="AV799" s="12" t="str">
        <f>IF(ISBLANK('Set Schedules Here'!AA1597),"",ROUND('Set Schedules Here'!AA1597,rounding_decimal_places))</f>
        <v/>
      </c>
      <c r="AW799" s="12" t="str">
        <f>IF(ISBLANK('Set Schedules Here'!AB1596),"",ROUND('Set Schedules Here'!AB1596,rounding_decimal_places))</f>
        <v/>
      </c>
      <c r="AX799" s="12" t="str">
        <f>IF(ISBLANK('Set Schedules Here'!AB1597),"",ROUND('Set Schedules Here'!AB1597,rounding_decimal_places))</f>
        <v/>
      </c>
      <c r="AY799" s="12" t="str">
        <f>IF(ISBLANK('Set Schedules Here'!AC1596),"",ROUND('Set Schedules Here'!AC1596,rounding_decimal_places))</f>
        <v/>
      </c>
      <c r="AZ799" s="12" t="str">
        <f>IF(ISBLANK('Set Schedules Here'!AC1597),"",ROUND('Set Schedules Here'!AC1597,rounding_decimal_places))</f>
        <v/>
      </c>
      <c r="BA799" s="12" t="str">
        <f>IF(ISBLANK('Set Schedules Here'!AD1596),"",ROUND('Set Schedules Here'!AD1596,rounding_decimal_places))</f>
        <v/>
      </c>
      <c r="BB799" s="12" t="str">
        <f>IF(ISBLANK('Set Schedules Here'!AD1597),"",ROUND('Set Schedules Here'!AD1597,rounding_decimal_places))</f>
        <v/>
      </c>
      <c r="BC799" s="12" t="str">
        <f>IF(ISBLANK('Set Schedules Here'!AE1596),"",ROUND('Set Schedules Here'!AE1596,rounding_decimal_places))</f>
        <v/>
      </c>
      <c r="BD799" s="12" t="str">
        <f>IF(ISBLANK('Set Schedules Here'!AE1597),"",ROUND('Set Schedules Here'!AE1597,rounding_decimal_places))</f>
        <v/>
      </c>
      <c r="BE799" s="12" t="str">
        <f>IF(ISBLANK('Set Schedules Here'!AF1596),"",ROUND('Set Schedules Here'!AF1596,rounding_decimal_places))</f>
        <v/>
      </c>
      <c r="BF799" s="12" t="str">
        <f>IF(ISBLANK('Set Schedules Here'!AF1597),"",ROUND('Set Schedules Here'!AF1597,rounding_decimal_places))</f>
        <v/>
      </c>
      <c r="BG799" s="12" t="str">
        <f>IF(ISBLANK('Set Schedules Here'!AG1596),"",ROUND('Set Schedules Here'!AG1596,rounding_decimal_places))</f>
        <v/>
      </c>
      <c r="BH799" s="12" t="str">
        <f>IF(ISBLANK('Set Schedules Here'!AG1597),"",ROUND('Set Schedules Here'!AG1597,rounding_decimal_places))</f>
        <v/>
      </c>
      <c r="BI799" s="12" t="str">
        <f>IF(ISBLANK('Set Schedules Here'!AH1596),"",ROUND('Set Schedules Here'!AH1596,rounding_decimal_places))</f>
        <v/>
      </c>
      <c r="BJ799" s="12" t="str">
        <f>IF(ISBLANK('Set Schedules Here'!AH1597),"",ROUND('Set Schedules Here'!AH1597,rounding_decimal_places))</f>
        <v/>
      </c>
      <c r="BK799" s="12" t="str">
        <f>IF(ISBLANK('Set Schedules Here'!AI1596),"",ROUND('Set Schedules Here'!AI1596,rounding_decimal_places))</f>
        <v/>
      </c>
      <c r="BL799" s="12" t="str">
        <f>IF(ISBLANK('Set Schedules Here'!AI1597),"",ROUND('Set Schedules Here'!AI1597,rounding_decimal_places))</f>
        <v/>
      </c>
      <c r="BM799" s="12" t="str">
        <f>IF(ISBLANK('Set Schedules Here'!AJ1596),"",ROUND('Set Schedules Here'!AJ1596,rounding_decimal_places))</f>
        <v/>
      </c>
      <c r="BN799" s="12" t="str">
        <f>IF(ISBLANK('Set Schedules Here'!AJ1597),"",ROUND('Set Schedules Here'!AJ1597,rounding_decimal_places))</f>
        <v/>
      </c>
      <c r="BO799" s="12" t="str">
        <f>IF(ISBLANK('Set Schedules Here'!AK1596),"",ROUND('Set Schedules Here'!AK1596,rounding_decimal_places))</f>
        <v/>
      </c>
      <c r="BP799" s="18" t="str">
        <f>IF(ISBLANK('Set Schedules Here'!AK1597),"",ROUND('Set Schedules Here'!AK1597,rounding_decimal_places))</f>
        <v/>
      </c>
    </row>
    <row r="800" spans="1:68" x14ac:dyDescent="0.45">
      <c r="A800" s="14" t="str">
        <f>'Set Schedules Here'!A1598</f>
        <v>GRA national debt interest</v>
      </c>
      <c r="B800" s="12" t="str">
        <f>IF(ISBLANK('Set Schedules Here'!C1598),"",'Set Schedules Here'!C1598)</f>
        <v>corporate taxes</v>
      </c>
      <c r="C800" s="12" t="str">
        <f>IF(ISBLANK('Set Schedules Here'!D1598),"",'Set Schedules Here'!D1598)</f>
        <v/>
      </c>
      <c r="D800" s="18" t="str">
        <f>IF(ISBLANK('Set Schedules Here'!E1598),"",'Set Schedules Here'!E1598)</f>
        <v/>
      </c>
      <c r="E800" s="12">
        <f>IF(ISBLANK('Set Schedules Here'!F1598),"",ROUND('Set Schedules Here'!F1598,rounding_decimal_places))</f>
        <v>2019</v>
      </c>
      <c r="F800" s="12">
        <f>IF(ISBLANK('Set Schedules Here'!F1599),"",ROUND('Set Schedules Here'!F1599,rounding_decimal_places))</f>
        <v>1</v>
      </c>
      <c r="G800" s="12">
        <f>IF(ISBLANK('Set Schedules Here'!G1598),"",ROUND('Set Schedules Here'!G1598,rounding_decimal_places))</f>
        <v>2050</v>
      </c>
      <c r="H800" s="12">
        <f>IF(ISBLANK('Set Schedules Here'!G1599),"",ROUND('Set Schedules Here'!G1599,rounding_decimal_places))</f>
        <v>1</v>
      </c>
      <c r="I800" s="12" t="str">
        <f>IF(ISBLANK('Set Schedules Here'!H1598),"",ROUND('Set Schedules Here'!H1598,rounding_decimal_places))</f>
        <v/>
      </c>
      <c r="J800" s="12" t="str">
        <f>IF(ISBLANK('Set Schedules Here'!H1599),"",ROUND('Set Schedules Here'!H1599,rounding_decimal_places))</f>
        <v/>
      </c>
      <c r="K800" s="12" t="str">
        <f>IF(ISBLANK('Set Schedules Here'!I1598),"",ROUND('Set Schedules Here'!I1598,rounding_decimal_places))</f>
        <v/>
      </c>
      <c r="L800" s="12" t="str">
        <f>IF(ISBLANK('Set Schedules Here'!I1599),"",ROUND('Set Schedules Here'!I1599,rounding_decimal_places))</f>
        <v/>
      </c>
      <c r="M800" s="12" t="str">
        <f>IF(ISBLANK('Set Schedules Here'!J1598),"",ROUND('Set Schedules Here'!J1598,rounding_decimal_places))</f>
        <v/>
      </c>
      <c r="N800" s="12" t="str">
        <f>IF(ISBLANK('Set Schedules Here'!J1599),"",ROUND('Set Schedules Here'!J1599,rounding_decimal_places))</f>
        <v/>
      </c>
      <c r="O800" s="12" t="str">
        <f>IF(ISBLANK('Set Schedules Here'!K1598),"",ROUND('Set Schedules Here'!K1598,rounding_decimal_places))</f>
        <v/>
      </c>
      <c r="P800" s="12" t="str">
        <f>IF(ISBLANK('Set Schedules Here'!K1599),"",ROUND('Set Schedules Here'!K1599,rounding_decimal_places))</f>
        <v/>
      </c>
      <c r="Q800" s="12" t="str">
        <f>IF(ISBLANK('Set Schedules Here'!L1598),"",ROUND('Set Schedules Here'!L1598,rounding_decimal_places))</f>
        <v/>
      </c>
      <c r="R800" s="12" t="str">
        <f>IF(ISBLANK('Set Schedules Here'!L1599),"",ROUND('Set Schedules Here'!L1599,rounding_decimal_places))</f>
        <v/>
      </c>
      <c r="S800" s="12" t="str">
        <f>IF(ISBLANK('Set Schedules Here'!M1598),"",ROUND('Set Schedules Here'!M1598,rounding_decimal_places))</f>
        <v/>
      </c>
      <c r="T800" s="12" t="str">
        <f>IF(ISBLANK('Set Schedules Here'!M1599),"",ROUND('Set Schedules Here'!M1599,rounding_decimal_places))</f>
        <v/>
      </c>
      <c r="U800" s="12" t="str">
        <f>IF(ISBLANK('Set Schedules Here'!N1598),"",ROUND('Set Schedules Here'!N1598,rounding_decimal_places))</f>
        <v/>
      </c>
      <c r="V800" s="12" t="str">
        <f>IF(ISBLANK('Set Schedules Here'!N1599),"",ROUND('Set Schedules Here'!N1599,rounding_decimal_places))</f>
        <v/>
      </c>
      <c r="W800" s="12" t="str">
        <f>IF(ISBLANK('Set Schedules Here'!O1598),"",ROUND('Set Schedules Here'!O1598,rounding_decimal_places))</f>
        <v/>
      </c>
      <c r="X800" s="12" t="str">
        <f>IF(ISBLANK('Set Schedules Here'!O1599),"",ROUND('Set Schedules Here'!O1599,rounding_decimal_places))</f>
        <v/>
      </c>
      <c r="Y800" s="12" t="str">
        <f>IF(ISBLANK('Set Schedules Here'!P1598),"",ROUND('Set Schedules Here'!P1598,rounding_decimal_places))</f>
        <v/>
      </c>
      <c r="Z800" s="12" t="str">
        <f>IF(ISBLANK('Set Schedules Here'!P1599),"",ROUND('Set Schedules Here'!P1599,rounding_decimal_places))</f>
        <v/>
      </c>
      <c r="AA800" s="12" t="str">
        <f>IF(ISBLANK('Set Schedules Here'!Q1598),"",ROUND('Set Schedules Here'!Q1598,rounding_decimal_places))</f>
        <v/>
      </c>
      <c r="AB800" s="12" t="str">
        <f>IF(ISBLANK('Set Schedules Here'!Q1599),"",ROUND('Set Schedules Here'!Q1599,rounding_decimal_places))</f>
        <v/>
      </c>
      <c r="AC800" s="12" t="str">
        <f>IF(ISBLANK('Set Schedules Here'!R1598),"",ROUND('Set Schedules Here'!R1598,rounding_decimal_places))</f>
        <v/>
      </c>
      <c r="AD800" s="12" t="str">
        <f>IF(ISBLANK('Set Schedules Here'!R1599),"",ROUND('Set Schedules Here'!R1599,rounding_decimal_places))</f>
        <v/>
      </c>
      <c r="AE800" s="12" t="str">
        <f>IF(ISBLANK('Set Schedules Here'!S1598),"",ROUND('Set Schedules Here'!S1598,rounding_decimal_places))</f>
        <v/>
      </c>
      <c r="AF800" s="12" t="str">
        <f>IF(ISBLANK('Set Schedules Here'!S1599),"",ROUND('Set Schedules Here'!S1599,rounding_decimal_places))</f>
        <v/>
      </c>
      <c r="AG800" s="12" t="str">
        <f>IF(ISBLANK('Set Schedules Here'!T1598),"",ROUND('Set Schedules Here'!T1598,rounding_decimal_places))</f>
        <v/>
      </c>
      <c r="AH800" s="12" t="str">
        <f>IF(ISBLANK('Set Schedules Here'!T1599),"",ROUND('Set Schedules Here'!T1599,rounding_decimal_places))</f>
        <v/>
      </c>
      <c r="AI800" s="12" t="str">
        <f>IF(ISBLANK('Set Schedules Here'!U1598),"",ROUND('Set Schedules Here'!U1598,rounding_decimal_places))</f>
        <v/>
      </c>
      <c r="AJ800" s="12" t="str">
        <f>IF(ISBLANK('Set Schedules Here'!U1599),"",ROUND('Set Schedules Here'!U1599,rounding_decimal_places))</f>
        <v/>
      </c>
      <c r="AK800" s="12" t="str">
        <f>IF(ISBLANK('Set Schedules Here'!V1598),"",ROUND('Set Schedules Here'!V1598,rounding_decimal_places))</f>
        <v/>
      </c>
      <c r="AL800" s="12" t="str">
        <f>IF(ISBLANK('Set Schedules Here'!V1599),"",ROUND('Set Schedules Here'!V1599,rounding_decimal_places))</f>
        <v/>
      </c>
      <c r="AM800" s="12" t="str">
        <f>IF(ISBLANK('Set Schedules Here'!W1598),"",ROUND('Set Schedules Here'!W1598,rounding_decimal_places))</f>
        <v/>
      </c>
      <c r="AN800" s="12" t="str">
        <f>IF(ISBLANK('Set Schedules Here'!W1599),"",ROUND('Set Schedules Here'!W1599,rounding_decimal_places))</f>
        <v/>
      </c>
      <c r="AO800" s="12" t="str">
        <f>IF(ISBLANK('Set Schedules Here'!X1598),"",ROUND('Set Schedules Here'!X1598,rounding_decimal_places))</f>
        <v/>
      </c>
      <c r="AP800" s="12" t="str">
        <f>IF(ISBLANK('Set Schedules Here'!X1599),"",ROUND('Set Schedules Here'!X1599,rounding_decimal_places))</f>
        <v/>
      </c>
      <c r="AQ800" s="12" t="str">
        <f>IF(ISBLANK('Set Schedules Here'!Y1598),"",ROUND('Set Schedules Here'!Y1598,rounding_decimal_places))</f>
        <v/>
      </c>
      <c r="AR800" s="12" t="str">
        <f>IF(ISBLANK('Set Schedules Here'!Y1599),"",ROUND('Set Schedules Here'!Y1599,rounding_decimal_places))</f>
        <v/>
      </c>
      <c r="AS800" s="12" t="str">
        <f>IF(ISBLANK('Set Schedules Here'!Z1598),"",ROUND('Set Schedules Here'!Z1598,rounding_decimal_places))</f>
        <v/>
      </c>
      <c r="AT800" s="12" t="str">
        <f>IF(ISBLANK('Set Schedules Here'!Z1599),"",ROUND('Set Schedules Here'!Z1599,rounding_decimal_places))</f>
        <v/>
      </c>
      <c r="AU800" s="12" t="str">
        <f>IF(ISBLANK('Set Schedules Here'!AA1598),"",ROUND('Set Schedules Here'!AA1598,rounding_decimal_places))</f>
        <v/>
      </c>
      <c r="AV800" s="12" t="str">
        <f>IF(ISBLANK('Set Schedules Here'!AA1599),"",ROUND('Set Schedules Here'!AA1599,rounding_decimal_places))</f>
        <v/>
      </c>
      <c r="AW800" s="12" t="str">
        <f>IF(ISBLANK('Set Schedules Here'!AB1598),"",ROUND('Set Schedules Here'!AB1598,rounding_decimal_places))</f>
        <v/>
      </c>
      <c r="AX800" s="12" t="str">
        <f>IF(ISBLANK('Set Schedules Here'!AB1599),"",ROUND('Set Schedules Here'!AB1599,rounding_decimal_places))</f>
        <v/>
      </c>
      <c r="AY800" s="12" t="str">
        <f>IF(ISBLANK('Set Schedules Here'!AC1598),"",ROUND('Set Schedules Here'!AC1598,rounding_decimal_places))</f>
        <v/>
      </c>
      <c r="AZ800" s="12" t="str">
        <f>IF(ISBLANK('Set Schedules Here'!AC1599),"",ROUND('Set Schedules Here'!AC1599,rounding_decimal_places))</f>
        <v/>
      </c>
      <c r="BA800" s="12" t="str">
        <f>IF(ISBLANK('Set Schedules Here'!AD1598),"",ROUND('Set Schedules Here'!AD1598,rounding_decimal_places))</f>
        <v/>
      </c>
      <c r="BB800" s="12" t="str">
        <f>IF(ISBLANK('Set Schedules Here'!AD1599),"",ROUND('Set Schedules Here'!AD1599,rounding_decimal_places))</f>
        <v/>
      </c>
      <c r="BC800" s="12" t="str">
        <f>IF(ISBLANK('Set Schedules Here'!AE1598),"",ROUND('Set Schedules Here'!AE1598,rounding_decimal_places))</f>
        <v/>
      </c>
      <c r="BD800" s="12" t="str">
        <f>IF(ISBLANK('Set Schedules Here'!AE1599),"",ROUND('Set Schedules Here'!AE1599,rounding_decimal_places))</f>
        <v/>
      </c>
      <c r="BE800" s="12" t="str">
        <f>IF(ISBLANK('Set Schedules Here'!AF1598),"",ROUND('Set Schedules Here'!AF1598,rounding_decimal_places))</f>
        <v/>
      </c>
      <c r="BF800" s="12" t="str">
        <f>IF(ISBLANK('Set Schedules Here'!AF1599),"",ROUND('Set Schedules Here'!AF1599,rounding_decimal_places))</f>
        <v/>
      </c>
      <c r="BG800" s="12" t="str">
        <f>IF(ISBLANK('Set Schedules Here'!AG1598),"",ROUND('Set Schedules Here'!AG1598,rounding_decimal_places))</f>
        <v/>
      </c>
      <c r="BH800" s="12" t="str">
        <f>IF(ISBLANK('Set Schedules Here'!AG1599),"",ROUND('Set Schedules Here'!AG1599,rounding_decimal_places))</f>
        <v/>
      </c>
      <c r="BI800" s="12" t="str">
        <f>IF(ISBLANK('Set Schedules Here'!AH1598),"",ROUND('Set Schedules Here'!AH1598,rounding_decimal_places))</f>
        <v/>
      </c>
      <c r="BJ800" s="12" t="str">
        <f>IF(ISBLANK('Set Schedules Here'!AH1599),"",ROUND('Set Schedules Here'!AH1599,rounding_decimal_places))</f>
        <v/>
      </c>
      <c r="BK800" s="12" t="str">
        <f>IF(ISBLANK('Set Schedules Here'!AI1598),"",ROUND('Set Schedules Here'!AI1598,rounding_decimal_places))</f>
        <v/>
      </c>
      <c r="BL800" s="12" t="str">
        <f>IF(ISBLANK('Set Schedules Here'!AI1599),"",ROUND('Set Schedules Here'!AI1599,rounding_decimal_places))</f>
        <v/>
      </c>
      <c r="BM800" s="12" t="str">
        <f>IF(ISBLANK('Set Schedules Here'!AJ1598),"",ROUND('Set Schedules Here'!AJ1598,rounding_decimal_places))</f>
        <v/>
      </c>
      <c r="BN800" s="12" t="str">
        <f>IF(ISBLANK('Set Schedules Here'!AJ1599),"",ROUND('Set Schedules Here'!AJ1599,rounding_decimal_places))</f>
        <v/>
      </c>
      <c r="BO800" s="12" t="str">
        <f>IF(ISBLANK('Set Schedules Here'!AK1598),"",ROUND('Set Schedules Here'!AK1598,rounding_decimal_places))</f>
        <v/>
      </c>
      <c r="BP800" s="18" t="str">
        <f>IF(ISBLANK('Set Schedules Here'!AK1599),"",ROUND('Set Schedules Here'!AK1599,rounding_decimal_places))</f>
        <v/>
      </c>
    </row>
    <row r="801" spans="1:68" x14ac:dyDescent="0.45">
      <c r="A801" s="14" t="str">
        <f>'Set Schedules Here'!A1600</f>
        <v>GRA remaining cash flow changes</v>
      </c>
      <c r="B801" s="12" t="str">
        <f>IF(ISBLANK('Set Schedules Here'!C1600),"",'Set Schedules Here'!C1600)</f>
        <v>regular spending</v>
      </c>
      <c r="C801" s="12" t="str">
        <f>IF(ISBLANK('Set Schedules Here'!D1600),"",'Set Schedules Here'!D1600)</f>
        <v/>
      </c>
      <c r="D801" s="18" t="str">
        <f>IF(ISBLANK('Set Schedules Here'!E1600),"",'Set Schedules Here'!E1600)</f>
        <v/>
      </c>
      <c r="E801" s="12">
        <f>IF(ISBLANK('Set Schedules Here'!F1600),"",ROUND('Set Schedules Here'!F1600,rounding_decimal_places))</f>
        <v>2019</v>
      </c>
      <c r="F801" s="12">
        <f>IF(ISBLANK('Set Schedules Here'!F1601),"",ROUND('Set Schedules Here'!F1601,rounding_decimal_places))</f>
        <v>1</v>
      </c>
      <c r="G801" s="12">
        <f>IF(ISBLANK('Set Schedules Here'!G1600),"",ROUND('Set Schedules Here'!G1600,rounding_decimal_places))</f>
        <v>2050</v>
      </c>
      <c r="H801" s="12">
        <f>IF(ISBLANK('Set Schedules Here'!G1601),"",ROUND('Set Schedules Here'!G1601,rounding_decimal_places))</f>
        <v>1</v>
      </c>
      <c r="I801" s="12" t="str">
        <f>IF(ISBLANK('Set Schedules Here'!H1600),"",ROUND('Set Schedules Here'!H1600,rounding_decimal_places))</f>
        <v/>
      </c>
      <c r="J801" s="12" t="str">
        <f>IF(ISBLANK('Set Schedules Here'!H1601),"",ROUND('Set Schedules Here'!H1601,rounding_decimal_places))</f>
        <v/>
      </c>
      <c r="K801" s="12" t="str">
        <f>IF(ISBLANK('Set Schedules Here'!I1600),"",ROUND('Set Schedules Here'!I1600,rounding_decimal_places))</f>
        <v/>
      </c>
      <c r="L801" s="12" t="str">
        <f>IF(ISBLANK('Set Schedules Here'!I1601),"",ROUND('Set Schedules Here'!I1601,rounding_decimal_places))</f>
        <v/>
      </c>
      <c r="M801" s="12" t="str">
        <f>IF(ISBLANK('Set Schedules Here'!J1600),"",ROUND('Set Schedules Here'!J1600,rounding_decimal_places))</f>
        <v/>
      </c>
      <c r="N801" s="12" t="str">
        <f>IF(ISBLANK('Set Schedules Here'!J1601),"",ROUND('Set Schedules Here'!J1601,rounding_decimal_places))</f>
        <v/>
      </c>
      <c r="O801" s="12" t="str">
        <f>IF(ISBLANK('Set Schedules Here'!K1600),"",ROUND('Set Schedules Here'!K1600,rounding_decimal_places))</f>
        <v/>
      </c>
      <c r="P801" s="12" t="str">
        <f>IF(ISBLANK('Set Schedules Here'!K1601),"",ROUND('Set Schedules Here'!K1601,rounding_decimal_places))</f>
        <v/>
      </c>
      <c r="Q801" s="12" t="str">
        <f>IF(ISBLANK('Set Schedules Here'!L1600),"",ROUND('Set Schedules Here'!L1600,rounding_decimal_places))</f>
        <v/>
      </c>
      <c r="R801" s="12" t="str">
        <f>IF(ISBLANK('Set Schedules Here'!L1601),"",ROUND('Set Schedules Here'!L1601,rounding_decimal_places))</f>
        <v/>
      </c>
      <c r="S801" s="12" t="str">
        <f>IF(ISBLANK('Set Schedules Here'!M1600),"",ROUND('Set Schedules Here'!M1600,rounding_decimal_places))</f>
        <v/>
      </c>
      <c r="T801" s="12" t="str">
        <f>IF(ISBLANK('Set Schedules Here'!M1601),"",ROUND('Set Schedules Here'!M1601,rounding_decimal_places))</f>
        <v/>
      </c>
      <c r="U801" s="12" t="str">
        <f>IF(ISBLANK('Set Schedules Here'!N1600),"",ROUND('Set Schedules Here'!N1600,rounding_decimal_places))</f>
        <v/>
      </c>
      <c r="V801" s="12" t="str">
        <f>IF(ISBLANK('Set Schedules Here'!N1601),"",ROUND('Set Schedules Here'!N1601,rounding_decimal_places))</f>
        <v/>
      </c>
      <c r="W801" s="12" t="str">
        <f>IF(ISBLANK('Set Schedules Here'!O1600),"",ROUND('Set Schedules Here'!O1600,rounding_decimal_places))</f>
        <v/>
      </c>
      <c r="X801" s="12" t="str">
        <f>IF(ISBLANK('Set Schedules Here'!O1601),"",ROUND('Set Schedules Here'!O1601,rounding_decimal_places))</f>
        <v/>
      </c>
      <c r="Y801" s="12" t="str">
        <f>IF(ISBLANK('Set Schedules Here'!P1600),"",ROUND('Set Schedules Here'!P1600,rounding_decimal_places))</f>
        <v/>
      </c>
      <c r="Z801" s="12" t="str">
        <f>IF(ISBLANK('Set Schedules Here'!P1601),"",ROUND('Set Schedules Here'!P1601,rounding_decimal_places))</f>
        <v/>
      </c>
      <c r="AA801" s="12" t="str">
        <f>IF(ISBLANK('Set Schedules Here'!Q1600),"",ROUND('Set Schedules Here'!Q1600,rounding_decimal_places))</f>
        <v/>
      </c>
      <c r="AB801" s="12" t="str">
        <f>IF(ISBLANK('Set Schedules Here'!Q1601),"",ROUND('Set Schedules Here'!Q1601,rounding_decimal_places))</f>
        <v/>
      </c>
      <c r="AC801" s="12" t="str">
        <f>IF(ISBLANK('Set Schedules Here'!R1600),"",ROUND('Set Schedules Here'!R1600,rounding_decimal_places))</f>
        <v/>
      </c>
      <c r="AD801" s="12" t="str">
        <f>IF(ISBLANK('Set Schedules Here'!R1601),"",ROUND('Set Schedules Here'!R1601,rounding_decimal_places))</f>
        <v/>
      </c>
      <c r="AE801" s="12" t="str">
        <f>IF(ISBLANK('Set Schedules Here'!S1600),"",ROUND('Set Schedules Here'!S1600,rounding_decimal_places))</f>
        <v/>
      </c>
      <c r="AF801" s="12" t="str">
        <f>IF(ISBLANK('Set Schedules Here'!S1601),"",ROUND('Set Schedules Here'!S1601,rounding_decimal_places))</f>
        <v/>
      </c>
      <c r="AG801" s="12" t="str">
        <f>IF(ISBLANK('Set Schedules Here'!T1600),"",ROUND('Set Schedules Here'!T1600,rounding_decimal_places))</f>
        <v/>
      </c>
      <c r="AH801" s="12" t="str">
        <f>IF(ISBLANK('Set Schedules Here'!T1601),"",ROUND('Set Schedules Here'!T1601,rounding_decimal_places))</f>
        <v/>
      </c>
      <c r="AI801" s="12" t="str">
        <f>IF(ISBLANK('Set Schedules Here'!U1600),"",ROUND('Set Schedules Here'!U1600,rounding_decimal_places))</f>
        <v/>
      </c>
      <c r="AJ801" s="12" t="str">
        <f>IF(ISBLANK('Set Schedules Here'!U1601),"",ROUND('Set Schedules Here'!U1601,rounding_decimal_places))</f>
        <v/>
      </c>
      <c r="AK801" s="12" t="str">
        <f>IF(ISBLANK('Set Schedules Here'!V1600),"",ROUND('Set Schedules Here'!V1600,rounding_decimal_places))</f>
        <v/>
      </c>
      <c r="AL801" s="12" t="str">
        <f>IF(ISBLANK('Set Schedules Here'!V1601),"",ROUND('Set Schedules Here'!V1601,rounding_decimal_places))</f>
        <v/>
      </c>
      <c r="AM801" s="12" t="str">
        <f>IF(ISBLANK('Set Schedules Here'!W1600),"",ROUND('Set Schedules Here'!W1600,rounding_decimal_places))</f>
        <v/>
      </c>
      <c r="AN801" s="12" t="str">
        <f>IF(ISBLANK('Set Schedules Here'!W1601),"",ROUND('Set Schedules Here'!W1601,rounding_decimal_places))</f>
        <v/>
      </c>
      <c r="AO801" s="12" t="str">
        <f>IF(ISBLANK('Set Schedules Here'!X1600),"",ROUND('Set Schedules Here'!X1600,rounding_decimal_places))</f>
        <v/>
      </c>
      <c r="AP801" s="12" t="str">
        <f>IF(ISBLANK('Set Schedules Here'!X1601),"",ROUND('Set Schedules Here'!X1601,rounding_decimal_places))</f>
        <v/>
      </c>
      <c r="AQ801" s="12" t="str">
        <f>IF(ISBLANK('Set Schedules Here'!Y1600),"",ROUND('Set Schedules Here'!Y1600,rounding_decimal_places))</f>
        <v/>
      </c>
      <c r="AR801" s="12" t="str">
        <f>IF(ISBLANK('Set Schedules Here'!Y1601),"",ROUND('Set Schedules Here'!Y1601,rounding_decimal_places))</f>
        <v/>
      </c>
      <c r="AS801" s="12" t="str">
        <f>IF(ISBLANK('Set Schedules Here'!Z1600),"",ROUND('Set Schedules Here'!Z1600,rounding_decimal_places))</f>
        <v/>
      </c>
      <c r="AT801" s="12" t="str">
        <f>IF(ISBLANK('Set Schedules Here'!Z1601),"",ROUND('Set Schedules Here'!Z1601,rounding_decimal_places))</f>
        <v/>
      </c>
      <c r="AU801" s="12" t="str">
        <f>IF(ISBLANK('Set Schedules Here'!AA1600),"",ROUND('Set Schedules Here'!AA1600,rounding_decimal_places))</f>
        <v/>
      </c>
      <c r="AV801" s="12" t="str">
        <f>IF(ISBLANK('Set Schedules Here'!AA1601),"",ROUND('Set Schedules Here'!AA1601,rounding_decimal_places))</f>
        <v/>
      </c>
      <c r="AW801" s="12" t="str">
        <f>IF(ISBLANK('Set Schedules Here'!AB1600),"",ROUND('Set Schedules Here'!AB1600,rounding_decimal_places))</f>
        <v/>
      </c>
      <c r="AX801" s="12" t="str">
        <f>IF(ISBLANK('Set Schedules Here'!AB1601),"",ROUND('Set Schedules Here'!AB1601,rounding_decimal_places))</f>
        <v/>
      </c>
      <c r="AY801" s="12" t="str">
        <f>IF(ISBLANK('Set Schedules Here'!AC1600),"",ROUND('Set Schedules Here'!AC1600,rounding_decimal_places))</f>
        <v/>
      </c>
      <c r="AZ801" s="12" t="str">
        <f>IF(ISBLANK('Set Schedules Here'!AC1601),"",ROUND('Set Schedules Here'!AC1601,rounding_decimal_places))</f>
        <v/>
      </c>
      <c r="BA801" s="12" t="str">
        <f>IF(ISBLANK('Set Schedules Here'!AD1600),"",ROUND('Set Schedules Here'!AD1600,rounding_decimal_places))</f>
        <v/>
      </c>
      <c r="BB801" s="12" t="str">
        <f>IF(ISBLANK('Set Schedules Here'!AD1601),"",ROUND('Set Schedules Here'!AD1601,rounding_decimal_places))</f>
        <v/>
      </c>
      <c r="BC801" s="12" t="str">
        <f>IF(ISBLANK('Set Schedules Here'!AE1600),"",ROUND('Set Schedules Here'!AE1600,rounding_decimal_places))</f>
        <v/>
      </c>
      <c r="BD801" s="12" t="str">
        <f>IF(ISBLANK('Set Schedules Here'!AE1601),"",ROUND('Set Schedules Here'!AE1601,rounding_decimal_places))</f>
        <v/>
      </c>
      <c r="BE801" s="12" t="str">
        <f>IF(ISBLANK('Set Schedules Here'!AF1600),"",ROUND('Set Schedules Here'!AF1600,rounding_decimal_places))</f>
        <v/>
      </c>
      <c r="BF801" s="12" t="str">
        <f>IF(ISBLANK('Set Schedules Here'!AF1601),"",ROUND('Set Schedules Here'!AF1601,rounding_decimal_places))</f>
        <v/>
      </c>
      <c r="BG801" s="12" t="str">
        <f>IF(ISBLANK('Set Schedules Here'!AG1600),"",ROUND('Set Schedules Here'!AG1600,rounding_decimal_places))</f>
        <v/>
      </c>
      <c r="BH801" s="12" t="str">
        <f>IF(ISBLANK('Set Schedules Here'!AG1601),"",ROUND('Set Schedules Here'!AG1601,rounding_decimal_places))</f>
        <v/>
      </c>
      <c r="BI801" s="12" t="str">
        <f>IF(ISBLANK('Set Schedules Here'!AH1600),"",ROUND('Set Schedules Here'!AH1600,rounding_decimal_places))</f>
        <v/>
      </c>
      <c r="BJ801" s="12" t="str">
        <f>IF(ISBLANK('Set Schedules Here'!AH1601),"",ROUND('Set Schedules Here'!AH1601,rounding_decimal_places))</f>
        <v/>
      </c>
      <c r="BK801" s="12" t="str">
        <f>IF(ISBLANK('Set Schedules Here'!AI1600),"",ROUND('Set Schedules Here'!AI1600,rounding_decimal_places))</f>
        <v/>
      </c>
      <c r="BL801" s="12" t="str">
        <f>IF(ISBLANK('Set Schedules Here'!AI1601),"",ROUND('Set Schedules Here'!AI1601,rounding_decimal_places))</f>
        <v/>
      </c>
      <c r="BM801" s="12" t="str">
        <f>IF(ISBLANK('Set Schedules Here'!AJ1600),"",ROUND('Set Schedules Here'!AJ1600,rounding_decimal_places))</f>
        <v/>
      </c>
      <c r="BN801" s="12" t="str">
        <f>IF(ISBLANK('Set Schedules Here'!AJ1601),"",ROUND('Set Schedules Here'!AJ1601,rounding_decimal_places))</f>
        <v/>
      </c>
      <c r="BO801" s="12" t="str">
        <f>IF(ISBLANK('Set Schedules Here'!AK1600),"",ROUND('Set Schedules Here'!AK1600,rounding_decimal_places))</f>
        <v/>
      </c>
      <c r="BP801" s="18" t="str">
        <f>IF(ISBLANK('Set Schedules Here'!AK1601),"",ROUND('Set Schedules Here'!AK1601,rounding_decimal_places))</f>
        <v/>
      </c>
    </row>
    <row r="802" spans="1:68" x14ac:dyDescent="0.45">
      <c r="A802" s="14" t="str">
        <f>'Set Schedules Here'!A1602</f>
        <v>GRA remaining cash flow changes</v>
      </c>
      <c r="B802" s="12" t="str">
        <f>IF(ISBLANK('Set Schedules Here'!C1602),"",'Set Schedules Here'!C1602)</f>
        <v>deficit spending</v>
      </c>
      <c r="C802" s="12" t="str">
        <f>IF(ISBLANK('Set Schedules Here'!D1602),"",'Set Schedules Here'!D1602)</f>
        <v/>
      </c>
      <c r="D802" s="18" t="str">
        <f>IF(ISBLANK('Set Schedules Here'!E1602),"",'Set Schedules Here'!E1602)</f>
        <v/>
      </c>
      <c r="E802" s="12">
        <f>IF(ISBLANK('Set Schedules Here'!F1602),"",ROUND('Set Schedules Here'!F1602,rounding_decimal_places))</f>
        <v>2019</v>
      </c>
      <c r="F802" s="12">
        <f>IF(ISBLANK('Set Schedules Here'!F1603),"",ROUND('Set Schedules Here'!F1603,rounding_decimal_places))</f>
        <v>1</v>
      </c>
      <c r="G802" s="12">
        <f>IF(ISBLANK('Set Schedules Here'!G1602),"",ROUND('Set Schedules Here'!G1602,rounding_decimal_places))</f>
        <v>2050</v>
      </c>
      <c r="H802" s="12">
        <f>IF(ISBLANK('Set Schedules Here'!G1603),"",ROUND('Set Schedules Here'!G1603,rounding_decimal_places))</f>
        <v>1</v>
      </c>
      <c r="I802" s="12" t="str">
        <f>IF(ISBLANK('Set Schedules Here'!H1602),"",ROUND('Set Schedules Here'!H1602,rounding_decimal_places))</f>
        <v/>
      </c>
      <c r="J802" s="12" t="str">
        <f>IF(ISBLANK('Set Schedules Here'!H1603),"",ROUND('Set Schedules Here'!H1603,rounding_decimal_places))</f>
        <v/>
      </c>
      <c r="K802" s="12" t="str">
        <f>IF(ISBLANK('Set Schedules Here'!I1602),"",ROUND('Set Schedules Here'!I1602,rounding_decimal_places))</f>
        <v/>
      </c>
      <c r="L802" s="12" t="str">
        <f>IF(ISBLANK('Set Schedules Here'!I1603),"",ROUND('Set Schedules Here'!I1603,rounding_decimal_places))</f>
        <v/>
      </c>
      <c r="M802" s="12" t="str">
        <f>IF(ISBLANK('Set Schedules Here'!J1602),"",ROUND('Set Schedules Here'!J1602,rounding_decimal_places))</f>
        <v/>
      </c>
      <c r="N802" s="12" t="str">
        <f>IF(ISBLANK('Set Schedules Here'!J1603),"",ROUND('Set Schedules Here'!J1603,rounding_decimal_places))</f>
        <v/>
      </c>
      <c r="O802" s="12" t="str">
        <f>IF(ISBLANK('Set Schedules Here'!K1602),"",ROUND('Set Schedules Here'!K1602,rounding_decimal_places))</f>
        <v/>
      </c>
      <c r="P802" s="12" t="str">
        <f>IF(ISBLANK('Set Schedules Here'!K1603),"",ROUND('Set Schedules Here'!K1603,rounding_decimal_places))</f>
        <v/>
      </c>
      <c r="Q802" s="12" t="str">
        <f>IF(ISBLANK('Set Schedules Here'!L1602),"",ROUND('Set Schedules Here'!L1602,rounding_decimal_places))</f>
        <v/>
      </c>
      <c r="R802" s="12" t="str">
        <f>IF(ISBLANK('Set Schedules Here'!L1603),"",ROUND('Set Schedules Here'!L1603,rounding_decimal_places))</f>
        <v/>
      </c>
      <c r="S802" s="12" t="str">
        <f>IF(ISBLANK('Set Schedules Here'!M1602),"",ROUND('Set Schedules Here'!M1602,rounding_decimal_places))</f>
        <v/>
      </c>
      <c r="T802" s="12" t="str">
        <f>IF(ISBLANK('Set Schedules Here'!M1603),"",ROUND('Set Schedules Here'!M1603,rounding_decimal_places))</f>
        <v/>
      </c>
      <c r="U802" s="12" t="str">
        <f>IF(ISBLANK('Set Schedules Here'!N1602),"",ROUND('Set Schedules Here'!N1602,rounding_decimal_places))</f>
        <v/>
      </c>
      <c r="V802" s="12" t="str">
        <f>IF(ISBLANK('Set Schedules Here'!N1603),"",ROUND('Set Schedules Here'!N1603,rounding_decimal_places))</f>
        <v/>
      </c>
      <c r="W802" s="12" t="str">
        <f>IF(ISBLANK('Set Schedules Here'!O1602),"",ROUND('Set Schedules Here'!O1602,rounding_decimal_places))</f>
        <v/>
      </c>
      <c r="X802" s="12" t="str">
        <f>IF(ISBLANK('Set Schedules Here'!O1603),"",ROUND('Set Schedules Here'!O1603,rounding_decimal_places))</f>
        <v/>
      </c>
      <c r="Y802" s="12" t="str">
        <f>IF(ISBLANK('Set Schedules Here'!P1602),"",ROUND('Set Schedules Here'!P1602,rounding_decimal_places))</f>
        <v/>
      </c>
      <c r="Z802" s="12" t="str">
        <f>IF(ISBLANK('Set Schedules Here'!P1603),"",ROUND('Set Schedules Here'!P1603,rounding_decimal_places))</f>
        <v/>
      </c>
      <c r="AA802" s="12" t="str">
        <f>IF(ISBLANK('Set Schedules Here'!Q1602),"",ROUND('Set Schedules Here'!Q1602,rounding_decimal_places))</f>
        <v/>
      </c>
      <c r="AB802" s="12" t="str">
        <f>IF(ISBLANK('Set Schedules Here'!Q1603),"",ROUND('Set Schedules Here'!Q1603,rounding_decimal_places))</f>
        <v/>
      </c>
      <c r="AC802" s="12" t="str">
        <f>IF(ISBLANK('Set Schedules Here'!R1602),"",ROUND('Set Schedules Here'!R1602,rounding_decimal_places))</f>
        <v/>
      </c>
      <c r="AD802" s="12" t="str">
        <f>IF(ISBLANK('Set Schedules Here'!R1603),"",ROUND('Set Schedules Here'!R1603,rounding_decimal_places))</f>
        <v/>
      </c>
      <c r="AE802" s="12" t="str">
        <f>IF(ISBLANK('Set Schedules Here'!S1602),"",ROUND('Set Schedules Here'!S1602,rounding_decimal_places))</f>
        <v/>
      </c>
      <c r="AF802" s="12" t="str">
        <f>IF(ISBLANK('Set Schedules Here'!S1603),"",ROUND('Set Schedules Here'!S1603,rounding_decimal_places))</f>
        <v/>
      </c>
      <c r="AG802" s="12" t="str">
        <f>IF(ISBLANK('Set Schedules Here'!T1602),"",ROUND('Set Schedules Here'!T1602,rounding_decimal_places))</f>
        <v/>
      </c>
      <c r="AH802" s="12" t="str">
        <f>IF(ISBLANK('Set Schedules Here'!T1603),"",ROUND('Set Schedules Here'!T1603,rounding_decimal_places))</f>
        <v/>
      </c>
      <c r="AI802" s="12" t="str">
        <f>IF(ISBLANK('Set Schedules Here'!U1602),"",ROUND('Set Schedules Here'!U1602,rounding_decimal_places))</f>
        <v/>
      </c>
      <c r="AJ802" s="12" t="str">
        <f>IF(ISBLANK('Set Schedules Here'!U1603),"",ROUND('Set Schedules Here'!U1603,rounding_decimal_places))</f>
        <v/>
      </c>
      <c r="AK802" s="12" t="str">
        <f>IF(ISBLANK('Set Schedules Here'!V1602),"",ROUND('Set Schedules Here'!V1602,rounding_decimal_places))</f>
        <v/>
      </c>
      <c r="AL802" s="12" t="str">
        <f>IF(ISBLANK('Set Schedules Here'!V1603),"",ROUND('Set Schedules Here'!V1603,rounding_decimal_places))</f>
        <v/>
      </c>
      <c r="AM802" s="12" t="str">
        <f>IF(ISBLANK('Set Schedules Here'!W1602),"",ROUND('Set Schedules Here'!W1602,rounding_decimal_places))</f>
        <v/>
      </c>
      <c r="AN802" s="12" t="str">
        <f>IF(ISBLANK('Set Schedules Here'!W1603),"",ROUND('Set Schedules Here'!W1603,rounding_decimal_places))</f>
        <v/>
      </c>
      <c r="AO802" s="12" t="str">
        <f>IF(ISBLANK('Set Schedules Here'!X1602),"",ROUND('Set Schedules Here'!X1602,rounding_decimal_places))</f>
        <v/>
      </c>
      <c r="AP802" s="12" t="str">
        <f>IF(ISBLANK('Set Schedules Here'!X1603),"",ROUND('Set Schedules Here'!X1603,rounding_decimal_places))</f>
        <v/>
      </c>
      <c r="AQ802" s="12" t="str">
        <f>IF(ISBLANK('Set Schedules Here'!Y1602),"",ROUND('Set Schedules Here'!Y1602,rounding_decimal_places))</f>
        <v/>
      </c>
      <c r="AR802" s="12" t="str">
        <f>IF(ISBLANK('Set Schedules Here'!Y1603),"",ROUND('Set Schedules Here'!Y1603,rounding_decimal_places))</f>
        <v/>
      </c>
      <c r="AS802" s="12" t="str">
        <f>IF(ISBLANK('Set Schedules Here'!Z1602),"",ROUND('Set Schedules Here'!Z1602,rounding_decimal_places))</f>
        <v/>
      </c>
      <c r="AT802" s="12" t="str">
        <f>IF(ISBLANK('Set Schedules Here'!Z1603),"",ROUND('Set Schedules Here'!Z1603,rounding_decimal_places))</f>
        <v/>
      </c>
      <c r="AU802" s="12" t="str">
        <f>IF(ISBLANK('Set Schedules Here'!AA1602),"",ROUND('Set Schedules Here'!AA1602,rounding_decimal_places))</f>
        <v/>
      </c>
      <c r="AV802" s="12" t="str">
        <f>IF(ISBLANK('Set Schedules Here'!AA1603),"",ROUND('Set Schedules Here'!AA1603,rounding_decimal_places))</f>
        <v/>
      </c>
      <c r="AW802" s="12" t="str">
        <f>IF(ISBLANK('Set Schedules Here'!AB1602),"",ROUND('Set Schedules Here'!AB1602,rounding_decimal_places))</f>
        <v/>
      </c>
      <c r="AX802" s="12" t="str">
        <f>IF(ISBLANK('Set Schedules Here'!AB1603),"",ROUND('Set Schedules Here'!AB1603,rounding_decimal_places))</f>
        <v/>
      </c>
      <c r="AY802" s="12" t="str">
        <f>IF(ISBLANK('Set Schedules Here'!AC1602),"",ROUND('Set Schedules Here'!AC1602,rounding_decimal_places))</f>
        <v/>
      </c>
      <c r="AZ802" s="12" t="str">
        <f>IF(ISBLANK('Set Schedules Here'!AC1603),"",ROUND('Set Schedules Here'!AC1603,rounding_decimal_places))</f>
        <v/>
      </c>
      <c r="BA802" s="12" t="str">
        <f>IF(ISBLANK('Set Schedules Here'!AD1602),"",ROUND('Set Schedules Here'!AD1602,rounding_decimal_places))</f>
        <v/>
      </c>
      <c r="BB802" s="12" t="str">
        <f>IF(ISBLANK('Set Schedules Here'!AD1603),"",ROUND('Set Schedules Here'!AD1603,rounding_decimal_places))</f>
        <v/>
      </c>
      <c r="BC802" s="12" t="str">
        <f>IF(ISBLANK('Set Schedules Here'!AE1602),"",ROUND('Set Schedules Here'!AE1602,rounding_decimal_places))</f>
        <v/>
      </c>
      <c r="BD802" s="12" t="str">
        <f>IF(ISBLANK('Set Schedules Here'!AE1603),"",ROUND('Set Schedules Here'!AE1603,rounding_decimal_places))</f>
        <v/>
      </c>
      <c r="BE802" s="12" t="str">
        <f>IF(ISBLANK('Set Schedules Here'!AF1602),"",ROUND('Set Schedules Here'!AF1602,rounding_decimal_places))</f>
        <v/>
      </c>
      <c r="BF802" s="12" t="str">
        <f>IF(ISBLANK('Set Schedules Here'!AF1603),"",ROUND('Set Schedules Here'!AF1603,rounding_decimal_places))</f>
        <v/>
      </c>
      <c r="BG802" s="12" t="str">
        <f>IF(ISBLANK('Set Schedules Here'!AG1602),"",ROUND('Set Schedules Here'!AG1602,rounding_decimal_places))</f>
        <v/>
      </c>
      <c r="BH802" s="12" t="str">
        <f>IF(ISBLANK('Set Schedules Here'!AG1603),"",ROUND('Set Schedules Here'!AG1603,rounding_decimal_places))</f>
        <v/>
      </c>
      <c r="BI802" s="12" t="str">
        <f>IF(ISBLANK('Set Schedules Here'!AH1602),"",ROUND('Set Schedules Here'!AH1602,rounding_decimal_places))</f>
        <v/>
      </c>
      <c r="BJ802" s="12" t="str">
        <f>IF(ISBLANK('Set Schedules Here'!AH1603),"",ROUND('Set Schedules Here'!AH1603,rounding_decimal_places))</f>
        <v/>
      </c>
      <c r="BK802" s="12" t="str">
        <f>IF(ISBLANK('Set Schedules Here'!AI1602),"",ROUND('Set Schedules Here'!AI1602,rounding_decimal_places))</f>
        <v/>
      </c>
      <c r="BL802" s="12" t="str">
        <f>IF(ISBLANK('Set Schedules Here'!AI1603),"",ROUND('Set Schedules Here'!AI1603,rounding_decimal_places))</f>
        <v/>
      </c>
      <c r="BM802" s="12" t="str">
        <f>IF(ISBLANK('Set Schedules Here'!AJ1602),"",ROUND('Set Schedules Here'!AJ1602,rounding_decimal_places))</f>
        <v/>
      </c>
      <c r="BN802" s="12" t="str">
        <f>IF(ISBLANK('Set Schedules Here'!AJ1603),"",ROUND('Set Schedules Here'!AJ1603,rounding_decimal_places))</f>
        <v/>
      </c>
      <c r="BO802" s="12" t="str">
        <f>IF(ISBLANK('Set Schedules Here'!AK1602),"",ROUND('Set Schedules Here'!AK1602,rounding_decimal_places))</f>
        <v/>
      </c>
      <c r="BP802" s="18" t="str">
        <f>IF(ISBLANK('Set Schedules Here'!AK1603),"",ROUND('Set Schedules Here'!AK1603,rounding_decimal_places))</f>
        <v/>
      </c>
    </row>
    <row r="803" spans="1:68" x14ac:dyDescent="0.45">
      <c r="A803" s="14" t="str">
        <f>'Set Schedules Here'!A1604</f>
        <v>GRA remaining cash flow changes</v>
      </c>
      <c r="B803" s="12" t="str">
        <f>IF(ISBLANK('Set Schedules Here'!C1604),"",'Set Schedules Here'!C1604)</f>
        <v>household taxes</v>
      </c>
      <c r="C803" s="12" t="str">
        <f>IF(ISBLANK('Set Schedules Here'!D1604),"",'Set Schedules Here'!D1604)</f>
        <v/>
      </c>
      <c r="D803" s="18" t="str">
        <f>IF(ISBLANK('Set Schedules Here'!E1604),"",'Set Schedules Here'!E1604)</f>
        <v/>
      </c>
      <c r="E803" s="12">
        <f>IF(ISBLANK('Set Schedules Here'!F1604),"",ROUND('Set Schedules Here'!F1604,rounding_decimal_places))</f>
        <v>2019</v>
      </c>
      <c r="F803" s="12">
        <f>IF(ISBLANK('Set Schedules Here'!F1605),"",ROUND('Set Schedules Here'!F1605,rounding_decimal_places))</f>
        <v>1</v>
      </c>
      <c r="G803" s="12">
        <f>IF(ISBLANK('Set Schedules Here'!G1604),"",ROUND('Set Schedules Here'!G1604,rounding_decimal_places))</f>
        <v>2050</v>
      </c>
      <c r="H803" s="12">
        <f>IF(ISBLANK('Set Schedules Here'!G1605),"",ROUND('Set Schedules Here'!G1605,rounding_decimal_places))</f>
        <v>1</v>
      </c>
      <c r="I803" s="12" t="str">
        <f>IF(ISBLANK('Set Schedules Here'!H1604),"",ROUND('Set Schedules Here'!H1604,rounding_decimal_places))</f>
        <v/>
      </c>
      <c r="J803" s="12" t="str">
        <f>IF(ISBLANK('Set Schedules Here'!H1605),"",ROUND('Set Schedules Here'!H1605,rounding_decimal_places))</f>
        <v/>
      </c>
      <c r="K803" s="12" t="str">
        <f>IF(ISBLANK('Set Schedules Here'!I1604),"",ROUND('Set Schedules Here'!I1604,rounding_decimal_places))</f>
        <v/>
      </c>
      <c r="L803" s="12" t="str">
        <f>IF(ISBLANK('Set Schedules Here'!I1605),"",ROUND('Set Schedules Here'!I1605,rounding_decimal_places))</f>
        <v/>
      </c>
      <c r="M803" s="12" t="str">
        <f>IF(ISBLANK('Set Schedules Here'!J1604),"",ROUND('Set Schedules Here'!J1604,rounding_decimal_places))</f>
        <v/>
      </c>
      <c r="N803" s="12" t="str">
        <f>IF(ISBLANK('Set Schedules Here'!J1605),"",ROUND('Set Schedules Here'!J1605,rounding_decimal_places))</f>
        <v/>
      </c>
      <c r="O803" s="12" t="str">
        <f>IF(ISBLANK('Set Schedules Here'!K1604),"",ROUND('Set Schedules Here'!K1604,rounding_decimal_places))</f>
        <v/>
      </c>
      <c r="P803" s="12" t="str">
        <f>IF(ISBLANK('Set Schedules Here'!K1605),"",ROUND('Set Schedules Here'!K1605,rounding_decimal_places))</f>
        <v/>
      </c>
      <c r="Q803" s="12" t="str">
        <f>IF(ISBLANK('Set Schedules Here'!L1604),"",ROUND('Set Schedules Here'!L1604,rounding_decimal_places))</f>
        <v/>
      </c>
      <c r="R803" s="12" t="str">
        <f>IF(ISBLANK('Set Schedules Here'!L1605),"",ROUND('Set Schedules Here'!L1605,rounding_decimal_places))</f>
        <v/>
      </c>
      <c r="S803" s="12" t="str">
        <f>IF(ISBLANK('Set Schedules Here'!M1604),"",ROUND('Set Schedules Here'!M1604,rounding_decimal_places))</f>
        <v/>
      </c>
      <c r="T803" s="12" t="str">
        <f>IF(ISBLANK('Set Schedules Here'!M1605),"",ROUND('Set Schedules Here'!M1605,rounding_decimal_places))</f>
        <v/>
      </c>
      <c r="U803" s="12" t="str">
        <f>IF(ISBLANK('Set Schedules Here'!N1604),"",ROUND('Set Schedules Here'!N1604,rounding_decimal_places))</f>
        <v/>
      </c>
      <c r="V803" s="12" t="str">
        <f>IF(ISBLANK('Set Schedules Here'!N1605),"",ROUND('Set Schedules Here'!N1605,rounding_decimal_places))</f>
        <v/>
      </c>
      <c r="W803" s="12" t="str">
        <f>IF(ISBLANK('Set Schedules Here'!O1604),"",ROUND('Set Schedules Here'!O1604,rounding_decimal_places))</f>
        <v/>
      </c>
      <c r="X803" s="12" t="str">
        <f>IF(ISBLANK('Set Schedules Here'!O1605),"",ROUND('Set Schedules Here'!O1605,rounding_decimal_places))</f>
        <v/>
      </c>
      <c r="Y803" s="12" t="str">
        <f>IF(ISBLANK('Set Schedules Here'!P1604),"",ROUND('Set Schedules Here'!P1604,rounding_decimal_places))</f>
        <v/>
      </c>
      <c r="Z803" s="12" t="str">
        <f>IF(ISBLANK('Set Schedules Here'!P1605),"",ROUND('Set Schedules Here'!P1605,rounding_decimal_places))</f>
        <v/>
      </c>
      <c r="AA803" s="12" t="str">
        <f>IF(ISBLANK('Set Schedules Here'!Q1604),"",ROUND('Set Schedules Here'!Q1604,rounding_decimal_places))</f>
        <v/>
      </c>
      <c r="AB803" s="12" t="str">
        <f>IF(ISBLANK('Set Schedules Here'!Q1605),"",ROUND('Set Schedules Here'!Q1605,rounding_decimal_places))</f>
        <v/>
      </c>
      <c r="AC803" s="12" t="str">
        <f>IF(ISBLANK('Set Schedules Here'!R1604),"",ROUND('Set Schedules Here'!R1604,rounding_decimal_places))</f>
        <v/>
      </c>
      <c r="AD803" s="12" t="str">
        <f>IF(ISBLANK('Set Schedules Here'!R1605),"",ROUND('Set Schedules Here'!R1605,rounding_decimal_places))</f>
        <v/>
      </c>
      <c r="AE803" s="12" t="str">
        <f>IF(ISBLANK('Set Schedules Here'!S1604),"",ROUND('Set Schedules Here'!S1604,rounding_decimal_places))</f>
        <v/>
      </c>
      <c r="AF803" s="12" t="str">
        <f>IF(ISBLANK('Set Schedules Here'!S1605),"",ROUND('Set Schedules Here'!S1605,rounding_decimal_places))</f>
        <v/>
      </c>
      <c r="AG803" s="12" t="str">
        <f>IF(ISBLANK('Set Schedules Here'!T1604),"",ROUND('Set Schedules Here'!T1604,rounding_decimal_places))</f>
        <v/>
      </c>
      <c r="AH803" s="12" t="str">
        <f>IF(ISBLANK('Set Schedules Here'!T1605),"",ROUND('Set Schedules Here'!T1605,rounding_decimal_places))</f>
        <v/>
      </c>
      <c r="AI803" s="12" t="str">
        <f>IF(ISBLANK('Set Schedules Here'!U1604),"",ROUND('Set Schedules Here'!U1604,rounding_decimal_places))</f>
        <v/>
      </c>
      <c r="AJ803" s="12" t="str">
        <f>IF(ISBLANK('Set Schedules Here'!U1605),"",ROUND('Set Schedules Here'!U1605,rounding_decimal_places))</f>
        <v/>
      </c>
      <c r="AK803" s="12" t="str">
        <f>IF(ISBLANK('Set Schedules Here'!V1604),"",ROUND('Set Schedules Here'!V1604,rounding_decimal_places))</f>
        <v/>
      </c>
      <c r="AL803" s="12" t="str">
        <f>IF(ISBLANK('Set Schedules Here'!V1605),"",ROUND('Set Schedules Here'!V1605,rounding_decimal_places))</f>
        <v/>
      </c>
      <c r="AM803" s="12" t="str">
        <f>IF(ISBLANK('Set Schedules Here'!W1604),"",ROUND('Set Schedules Here'!W1604,rounding_decimal_places))</f>
        <v/>
      </c>
      <c r="AN803" s="12" t="str">
        <f>IF(ISBLANK('Set Schedules Here'!W1605),"",ROUND('Set Schedules Here'!W1605,rounding_decimal_places))</f>
        <v/>
      </c>
      <c r="AO803" s="12" t="str">
        <f>IF(ISBLANK('Set Schedules Here'!X1604),"",ROUND('Set Schedules Here'!X1604,rounding_decimal_places))</f>
        <v/>
      </c>
      <c r="AP803" s="12" t="str">
        <f>IF(ISBLANK('Set Schedules Here'!X1605),"",ROUND('Set Schedules Here'!X1605,rounding_decimal_places))</f>
        <v/>
      </c>
      <c r="AQ803" s="12" t="str">
        <f>IF(ISBLANK('Set Schedules Here'!Y1604),"",ROUND('Set Schedules Here'!Y1604,rounding_decimal_places))</f>
        <v/>
      </c>
      <c r="AR803" s="12" t="str">
        <f>IF(ISBLANK('Set Schedules Here'!Y1605),"",ROUND('Set Schedules Here'!Y1605,rounding_decimal_places))</f>
        <v/>
      </c>
      <c r="AS803" s="12" t="str">
        <f>IF(ISBLANK('Set Schedules Here'!Z1604),"",ROUND('Set Schedules Here'!Z1604,rounding_decimal_places))</f>
        <v/>
      </c>
      <c r="AT803" s="12" t="str">
        <f>IF(ISBLANK('Set Schedules Here'!Z1605),"",ROUND('Set Schedules Here'!Z1605,rounding_decimal_places))</f>
        <v/>
      </c>
      <c r="AU803" s="12" t="str">
        <f>IF(ISBLANK('Set Schedules Here'!AA1604),"",ROUND('Set Schedules Here'!AA1604,rounding_decimal_places))</f>
        <v/>
      </c>
      <c r="AV803" s="12" t="str">
        <f>IF(ISBLANK('Set Schedules Here'!AA1605),"",ROUND('Set Schedules Here'!AA1605,rounding_decimal_places))</f>
        <v/>
      </c>
      <c r="AW803" s="12" t="str">
        <f>IF(ISBLANK('Set Schedules Here'!AB1604),"",ROUND('Set Schedules Here'!AB1604,rounding_decimal_places))</f>
        <v/>
      </c>
      <c r="AX803" s="12" t="str">
        <f>IF(ISBLANK('Set Schedules Here'!AB1605),"",ROUND('Set Schedules Here'!AB1605,rounding_decimal_places))</f>
        <v/>
      </c>
      <c r="AY803" s="12" t="str">
        <f>IF(ISBLANK('Set Schedules Here'!AC1604),"",ROUND('Set Schedules Here'!AC1604,rounding_decimal_places))</f>
        <v/>
      </c>
      <c r="AZ803" s="12" t="str">
        <f>IF(ISBLANK('Set Schedules Here'!AC1605),"",ROUND('Set Schedules Here'!AC1605,rounding_decimal_places))</f>
        <v/>
      </c>
      <c r="BA803" s="12" t="str">
        <f>IF(ISBLANK('Set Schedules Here'!AD1604),"",ROUND('Set Schedules Here'!AD1604,rounding_decimal_places))</f>
        <v/>
      </c>
      <c r="BB803" s="12" t="str">
        <f>IF(ISBLANK('Set Schedules Here'!AD1605),"",ROUND('Set Schedules Here'!AD1605,rounding_decimal_places))</f>
        <v/>
      </c>
      <c r="BC803" s="12" t="str">
        <f>IF(ISBLANK('Set Schedules Here'!AE1604),"",ROUND('Set Schedules Here'!AE1604,rounding_decimal_places))</f>
        <v/>
      </c>
      <c r="BD803" s="12" t="str">
        <f>IF(ISBLANK('Set Schedules Here'!AE1605),"",ROUND('Set Schedules Here'!AE1605,rounding_decimal_places))</f>
        <v/>
      </c>
      <c r="BE803" s="12" t="str">
        <f>IF(ISBLANK('Set Schedules Here'!AF1604),"",ROUND('Set Schedules Here'!AF1604,rounding_decimal_places))</f>
        <v/>
      </c>
      <c r="BF803" s="12" t="str">
        <f>IF(ISBLANK('Set Schedules Here'!AF1605),"",ROUND('Set Schedules Here'!AF1605,rounding_decimal_places))</f>
        <v/>
      </c>
      <c r="BG803" s="12" t="str">
        <f>IF(ISBLANK('Set Schedules Here'!AG1604),"",ROUND('Set Schedules Here'!AG1604,rounding_decimal_places))</f>
        <v/>
      </c>
      <c r="BH803" s="12" t="str">
        <f>IF(ISBLANK('Set Schedules Here'!AG1605),"",ROUND('Set Schedules Here'!AG1605,rounding_decimal_places))</f>
        <v/>
      </c>
      <c r="BI803" s="12" t="str">
        <f>IF(ISBLANK('Set Schedules Here'!AH1604),"",ROUND('Set Schedules Here'!AH1604,rounding_decimal_places))</f>
        <v/>
      </c>
      <c r="BJ803" s="12" t="str">
        <f>IF(ISBLANK('Set Schedules Here'!AH1605),"",ROUND('Set Schedules Here'!AH1605,rounding_decimal_places))</f>
        <v/>
      </c>
      <c r="BK803" s="12" t="str">
        <f>IF(ISBLANK('Set Schedules Here'!AI1604),"",ROUND('Set Schedules Here'!AI1604,rounding_decimal_places))</f>
        <v/>
      </c>
      <c r="BL803" s="12" t="str">
        <f>IF(ISBLANK('Set Schedules Here'!AI1605),"",ROUND('Set Schedules Here'!AI1605,rounding_decimal_places))</f>
        <v/>
      </c>
      <c r="BM803" s="12" t="str">
        <f>IF(ISBLANK('Set Schedules Here'!AJ1604),"",ROUND('Set Schedules Here'!AJ1604,rounding_decimal_places))</f>
        <v/>
      </c>
      <c r="BN803" s="12" t="str">
        <f>IF(ISBLANK('Set Schedules Here'!AJ1605),"",ROUND('Set Schedules Here'!AJ1605,rounding_decimal_places))</f>
        <v/>
      </c>
      <c r="BO803" s="12" t="str">
        <f>IF(ISBLANK('Set Schedules Here'!AK1604),"",ROUND('Set Schedules Here'!AK1604,rounding_decimal_places))</f>
        <v/>
      </c>
      <c r="BP803" s="18" t="str">
        <f>IF(ISBLANK('Set Schedules Here'!AK1605),"",ROUND('Set Schedules Here'!AK1605,rounding_decimal_places))</f>
        <v/>
      </c>
    </row>
    <row r="804" spans="1:68" x14ac:dyDescent="0.45">
      <c r="A804" s="14" t="str">
        <f>'Set Schedules Here'!A1606</f>
        <v>GRA remaining cash flow changes</v>
      </c>
      <c r="B804" s="12" t="str">
        <f>IF(ISBLANK('Set Schedules Here'!C1606),"",'Set Schedules Here'!C1606)</f>
        <v>payroll taxes</v>
      </c>
      <c r="C804" s="12" t="str">
        <f>IF(ISBLANK('Set Schedules Here'!D1606),"",'Set Schedules Here'!D1606)</f>
        <v/>
      </c>
      <c r="D804" s="18" t="str">
        <f>IF(ISBLANK('Set Schedules Here'!E1606),"",'Set Schedules Here'!E1606)</f>
        <v/>
      </c>
      <c r="E804" s="12">
        <f>IF(ISBLANK('Set Schedules Here'!F1606),"",ROUND('Set Schedules Here'!F1606,rounding_decimal_places))</f>
        <v>2019</v>
      </c>
      <c r="F804" s="12">
        <f>IF(ISBLANK('Set Schedules Here'!F1607),"",ROUND('Set Schedules Here'!F1607,rounding_decimal_places))</f>
        <v>1</v>
      </c>
      <c r="G804" s="12">
        <f>IF(ISBLANK('Set Schedules Here'!G1606),"",ROUND('Set Schedules Here'!G1606,rounding_decimal_places))</f>
        <v>2050</v>
      </c>
      <c r="H804" s="12">
        <f>IF(ISBLANK('Set Schedules Here'!G1607),"",ROUND('Set Schedules Here'!G1607,rounding_decimal_places))</f>
        <v>1</v>
      </c>
      <c r="I804" s="12" t="str">
        <f>IF(ISBLANK('Set Schedules Here'!H1606),"",ROUND('Set Schedules Here'!H1606,rounding_decimal_places))</f>
        <v/>
      </c>
      <c r="J804" s="12" t="str">
        <f>IF(ISBLANK('Set Schedules Here'!H1607),"",ROUND('Set Schedules Here'!H1607,rounding_decimal_places))</f>
        <v/>
      </c>
      <c r="K804" s="12" t="str">
        <f>IF(ISBLANK('Set Schedules Here'!I1606),"",ROUND('Set Schedules Here'!I1606,rounding_decimal_places))</f>
        <v/>
      </c>
      <c r="L804" s="12" t="str">
        <f>IF(ISBLANK('Set Schedules Here'!I1607),"",ROUND('Set Schedules Here'!I1607,rounding_decimal_places))</f>
        <v/>
      </c>
      <c r="M804" s="12" t="str">
        <f>IF(ISBLANK('Set Schedules Here'!J1606),"",ROUND('Set Schedules Here'!J1606,rounding_decimal_places))</f>
        <v/>
      </c>
      <c r="N804" s="12" t="str">
        <f>IF(ISBLANK('Set Schedules Here'!J1607),"",ROUND('Set Schedules Here'!J1607,rounding_decimal_places))</f>
        <v/>
      </c>
      <c r="O804" s="12" t="str">
        <f>IF(ISBLANK('Set Schedules Here'!K1606),"",ROUND('Set Schedules Here'!K1606,rounding_decimal_places))</f>
        <v/>
      </c>
      <c r="P804" s="12" t="str">
        <f>IF(ISBLANK('Set Schedules Here'!K1607),"",ROUND('Set Schedules Here'!K1607,rounding_decimal_places))</f>
        <v/>
      </c>
      <c r="Q804" s="12" t="str">
        <f>IF(ISBLANK('Set Schedules Here'!L1606),"",ROUND('Set Schedules Here'!L1606,rounding_decimal_places))</f>
        <v/>
      </c>
      <c r="R804" s="12" t="str">
        <f>IF(ISBLANK('Set Schedules Here'!L1607),"",ROUND('Set Schedules Here'!L1607,rounding_decimal_places))</f>
        <v/>
      </c>
      <c r="S804" s="12" t="str">
        <f>IF(ISBLANK('Set Schedules Here'!M1606),"",ROUND('Set Schedules Here'!M1606,rounding_decimal_places))</f>
        <v/>
      </c>
      <c r="T804" s="12" t="str">
        <f>IF(ISBLANK('Set Schedules Here'!M1607),"",ROUND('Set Schedules Here'!M1607,rounding_decimal_places))</f>
        <v/>
      </c>
      <c r="U804" s="12" t="str">
        <f>IF(ISBLANK('Set Schedules Here'!N1606),"",ROUND('Set Schedules Here'!N1606,rounding_decimal_places))</f>
        <v/>
      </c>
      <c r="V804" s="12" t="str">
        <f>IF(ISBLANK('Set Schedules Here'!N1607),"",ROUND('Set Schedules Here'!N1607,rounding_decimal_places))</f>
        <v/>
      </c>
      <c r="W804" s="12" t="str">
        <f>IF(ISBLANK('Set Schedules Here'!O1606),"",ROUND('Set Schedules Here'!O1606,rounding_decimal_places))</f>
        <v/>
      </c>
      <c r="X804" s="12" t="str">
        <f>IF(ISBLANK('Set Schedules Here'!O1607),"",ROUND('Set Schedules Here'!O1607,rounding_decimal_places))</f>
        <v/>
      </c>
      <c r="Y804" s="12" t="str">
        <f>IF(ISBLANK('Set Schedules Here'!P1606),"",ROUND('Set Schedules Here'!P1606,rounding_decimal_places))</f>
        <v/>
      </c>
      <c r="Z804" s="12" t="str">
        <f>IF(ISBLANK('Set Schedules Here'!P1607),"",ROUND('Set Schedules Here'!P1607,rounding_decimal_places))</f>
        <v/>
      </c>
      <c r="AA804" s="12" t="str">
        <f>IF(ISBLANK('Set Schedules Here'!Q1606),"",ROUND('Set Schedules Here'!Q1606,rounding_decimal_places))</f>
        <v/>
      </c>
      <c r="AB804" s="12" t="str">
        <f>IF(ISBLANK('Set Schedules Here'!Q1607),"",ROUND('Set Schedules Here'!Q1607,rounding_decimal_places))</f>
        <v/>
      </c>
      <c r="AC804" s="12" t="str">
        <f>IF(ISBLANK('Set Schedules Here'!R1606),"",ROUND('Set Schedules Here'!R1606,rounding_decimal_places))</f>
        <v/>
      </c>
      <c r="AD804" s="12" t="str">
        <f>IF(ISBLANK('Set Schedules Here'!R1607),"",ROUND('Set Schedules Here'!R1607,rounding_decimal_places))</f>
        <v/>
      </c>
      <c r="AE804" s="12" t="str">
        <f>IF(ISBLANK('Set Schedules Here'!S1606),"",ROUND('Set Schedules Here'!S1606,rounding_decimal_places))</f>
        <v/>
      </c>
      <c r="AF804" s="12" t="str">
        <f>IF(ISBLANK('Set Schedules Here'!S1607),"",ROUND('Set Schedules Here'!S1607,rounding_decimal_places))</f>
        <v/>
      </c>
      <c r="AG804" s="12" t="str">
        <f>IF(ISBLANK('Set Schedules Here'!T1606),"",ROUND('Set Schedules Here'!T1606,rounding_decimal_places))</f>
        <v/>
      </c>
      <c r="AH804" s="12" t="str">
        <f>IF(ISBLANK('Set Schedules Here'!T1607),"",ROUND('Set Schedules Here'!T1607,rounding_decimal_places))</f>
        <v/>
      </c>
      <c r="AI804" s="12" t="str">
        <f>IF(ISBLANK('Set Schedules Here'!U1606),"",ROUND('Set Schedules Here'!U1606,rounding_decimal_places))</f>
        <v/>
      </c>
      <c r="AJ804" s="12" t="str">
        <f>IF(ISBLANK('Set Schedules Here'!U1607),"",ROUND('Set Schedules Here'!U1607,rounding_decimal_places))</f>
        <v/>
      </c>
      <c r="AK804" s="12" t="str">
        <f>IF(ISBLANK('Set Schedules Here'!V1606),"",ROUND('Set Schedules Here'!V1606,rounding_decimal_places))</f>
        <v/>
      </c>
      <c r="AL804" s="12" t="str">
        <f>IF(ISBLANK('Set Schedules Here'!V1607),"",ROUND('Set Schedules Here'!V1607,rounding_decimal_places))</f>
        <v/>
      </c>
      <c r="AM804" s="12" t="str">
        <f>IF(ISBLANK('Set Schedules Here'!W1606),"",ROUND('Set Schedules Here'!W1606,rounding_decimal_places))</f>
        <v/>
      </c>
      <c r="AN804" s="12" t="str">
        <f>IF(ISBLANK('Set Schedules Here'!W1607),"",ROUND('Set Schedules Here'!W1607,rounding_decimal_places))</f>
        <v/>
      </c>
      <c r="AO804" s="12" t="str">
        <f>IF(ISBLANK('Set Schedules Here'!X1606),"",ROUND('Set Schedules Here'!X1606,rounding_decimal_places))</f>
        <v/>
      </c>
      <c r="AP804" s="12" t="str">
        <f>IF(ISBLANK('Set Schedules Here'!X1607),"",ROUND('Set Schedules Here'!X1607,rounding_decimal_places))</f>
        <v/>
      </c>
      <c r="AQ804" s="12" t="str">
        <f>IF(ISBLANK('Set Schedules Here'!Y1606),"",ROUND('Set Schedules Here'!Y1606,rounding_decimal_places))</f>
        <v/>
      </c>
      <c r="AR804" s="12" t="str">
        <f>IF(ISBLANK('Set Schedules Here'!Y1607),"",ROUND('Set Schedules Here'!Y1607,rounding_decimal_places))</f>
        <v/>
      </c>
      <c r="AS804" s="12" t="str">
        <f>IF(ISBLANK('Set Schedules Here'!Z1606),"",ROUND('Set Schedules Here'!Z1606,rounding_decimal_places))</f>
        <v/>
      </c>
      <c r="AT804" s="12" t="str">
        <f>IF(ISBLANK('Set Schedules Here'!Z1607),"",ROUND('Set Schedules Here'!Z1607,rounding_decimal_places))</f>
        <v/>
      </c>
      <c r="AU804" s="12" t="str">
        <f>IF(ISBLANK('Set Schedules Here'!AA1606),"",ROUND('Set Schedules Here'!AA1606,rounding_decimal_places))</f>
        <v/>
      </c>
      <c r="AV804" s="12" t="str">
        <f>IF(ISBLANK('Set Schedules Here'!AA1607),"",ROUND('Set Schedules Here'!AA1607,rounding_decimal_places))</f>
        <v/>
      </c>
      <c r="AW804" s="12" t="str">
        <f>IF(ISBLANK('Set Schedules Here'!AB1606),"",ROUND('Set Schedules Here'!AB1606,rounding_decimal_places))</f>
        <v/>
      </c>
      <c r="AX804" s="12" t="str">
        <f>IF(ISBLANK('Set Schedules Here'!AB1607),"",ROUND('Set Schedules Here'!AB1607,rounding_decimal_places))</f>
        <v/>
      </c>
      <c r="AY804" s="12" t="str">
        <f>IF(ISBLANK('Set Schedules Here'!AC1606),"",ROUND('Set Schedules Here'!AC1606,rounding_decimal_places))</f>
        <v/>
      </c>
      <c r="AZ804" s="12" t="str">
        <f>IF(ISBLANK('Set Schedules Here'!AC1607),"",ROUND('Set Schedules Here'!AC1607,rounding_decimal_places))</f>
        <v/>
      </c>
      <c r="BA804" s="12" t="str">
        <f>IF(ISBLANK('Set Schedules Here'!AD1606),"",ROUND('Set Schedules Here'!AD1606,rounding_decimal_places))</f>
        <v/>
      </c>
      <c r="BB804" s="12" t="str">
        <f>IF(ISBLANK('Set Schedules Here'!AD1607),"",ROUND('Set Schedules Here'!AD1607,rounding_decimal_places))</f>
        <v/>
      </c>
      <c r="BC804" s="12" t="str">
        <f>IF(ISBLANK('Set Schedules Here'!AE1606),"",ROUND('Set Schedules Here'!AE1606,rounding_decimal_places))</f>
        <v/>
      </c>
      <c r="BD804" s="12" t="str">
        <f>IF(ISBLANK('Set Schedules Here'!AE1607),"",ROUND('Set Schedules Here'!AE1607,rounding_decimal_places))</f>
        <v/>
      </c>
      <c r="BE804" s="12" t="str">
        <f>IF(ISBLANK('Set Schedules Here'!AF1606),"",ROUND('Set Schedules Here'!AF1606,rounding_decimal_places))</f>
        <v/>
      </c>
      <c r="BF804" s="12" t="str">
        <f>IF(ISBLANK('Set Schedules Here'!AF1607),"",ROUND('Set Schedules Here'!AF1607,rounding_decimal_places))</f>
        <v/>
      </c>
      <c r="BG804" s="12" t="str">
        <f>IF(ISBLANK('Set Schedules Here'!AG1606),"",ROUND('Set Schedules Here'!AG1606,rounding_decimal_places))</f>
        <v/>
      </c>
      <c r="BH804" s="12" t="str">
        <f>IF(ISBLANK('Set Schedules Here'!AG1607),"",ROUND('Set Schedules Here'!AG1607,rounding_decimal_places))</f>
        <v/>
      </c>
      <c r="BI804" s="12" t="str">
        <f>IF(ISBLANK('Set Schedules Here'!AH1606),"",ROUND('Set Schedules Here'!AH1606,rounding_decimal_places))</f>
        <v/>
      </c>
      <c r="BJ804" s="12" t="str">
        <f>IF(ISBLANK('Set Schedules Here'!AH1607),"",ROUND('Set Schedules Here'!AH1607,rounding_decimal_places))</f>
        <v/>
      </c>
      <c r="BK804" s="12" t="str">
        <f>IF(ISBLANK('Set Schedules Here'!AI1606),"",ROUND('Set Schedules Here'!AI1606,rounding_decimal_places))</f>
        <v/>
      </c>
      <c r="BL804" s="12" t="str">
        <f>IF(ISBLANK('Set Schedules Here'!AI1607),"",ROUND('Set Schedules Here'!AI1607,rounding_decimal_places))</f>
        <v/>
      </c>
      <c r="BM804" s="12" t="str">
        <f>IF(ISBLANK('Set Schedules Here'!AJ1606),"",ROUND('Set Schedules Here'!AJ1606,rounding_decimal_places))</f>
        <v/>
      </c>
      <c r="BN804" s="12" t="str">
        <f>IF(ISBLANK('Set Schedules Here'!AJ1607),"",ROUND('Set Schedules Here'!AJ1607,rounding_decimal_places))</f>
        <v/>
      </c>
      <c r="BO804" s="12" t="str">
        <f>IF(ISBLANK('Set Schedules Here'!AK1606),"",ROUND('Set Schedules Here'!AK1606,rounding_decimal_places))</f>
        <v/>
      </c>
      <c r="BP804" s="18" t="str">
        <f>IF(ISBLANK('Set Schedules Here'!AK1607),"",ROUND('Set Schedules Here'!AK1607,rounding_decimal_places))</f>
        <v/>
      </c>
    </row>
    <row r="805" spans="1:68" x14ac:dyDescent="0.45">
      <c r="A805" s="14" t="str">
        <f>'Set Schedules Here'!A1608</f>
        <v>GRA remaining cash flow changes</v>
      </c>
      <c r="B805" s="12" t="str">
        <f>IF(ISBLANK('Set Schedules Here'!C1608),"",'Set Schedules Here'!C1608)</f>
        <v>corporate taxes</v>
      </c>
      <c r="C805" s="12" t="str">
        <f>IF(ISBLANK('Set Schedules Here'!D1608),"",'Set Schedules Here'!D1608)</f>
        <v/>
      </c>
      <c r="D805" s="18" t="str">
        <f>IF(ISBLANK('Set Schedules Here'!E1608),"",'Set Schedules Here'!E1608)</f>
        <v/>
      </c>
      <c r="E805" s="12">
        <f>IF(ISBLANK('Set Schedules Here'!F1608),"",ROUND('Set Schedules Here'!F1608,rounding_decimal_places))</f>
        <v>2019</v>
      </c>
      <c r="F805" s="12">
        <f>IF(ISBLANK('Set Schedules Here'!F1609),"",ROUND('Set Schedules Here'!F1609,rounding_decimal_places))</f>
        <v>1</v>
      </c>
      <c r="G805" s="12">
        <f>IF(ISBLANK('Set Schedules Here'!G1608),"",ROUND('Set Schedules Here'!G1608,rounding_decimal_places))</f>
        <v>2050</v>
      </c>
      <c r="H805" s="12">
        <f>IF(ISBLANK('Set Schedules Here'!G1609),"",ROUND('Set Schedules Here'!G1609,rounding_decimal_places))</f>
        <v>1</v>
      </c>
      <c r="I805" s="12" t="str">
        <f>IF(ISBLANK('Set Schedules Here'!H1608),"",ROUND('Set Schedules Here'!H1608,rounding_decimal_places))</f>
        <v/>
      </c>
      <c r="J805" s="12" t="str">
        <f>IF(ISBLANK('Set Schedules Here'!H1609),"",ROUND('Set Schedules Here'!H1609,rounding_decimal_places))</f>
        <v/>
      </c>
      <c r="K805" s="12" t="str">
        <f>IF(ISBLANK('Set Schedules Here'!I1608),"",ROUND('Set Schedules Here'!I1608,rounding_decimal_places))</f>
        <v/>
      </c>
      <c r="L805" s="12" t="str">
        <f>IF(ISBLANK('Set Schedules Here'!I1609),"",ROUND('Set Schedules Here'!I1609,rounding_decimal_places))</f>
        <v/>
      </c>
      <c r="M805" s="12" t="str">
        <f>IF(ISBLANK('Set Schedules Here'!J1608),"",ROUND('Set Schedules Here'!J1608,rounding_decimal_places))</f>
        <v/>
      </c>
      <c r="N805" s="12" t="str">
        <f>IF(ISBLANK('Set Schedules Here'!J1609),"",ROUND('Set Schedules Here'!J1609,rounding_decimal_places))</f>
        <v/>
      </c>
      <c r="O805" s="12" t="str">
        <f>IF(ISBLANK('Set Schedules Here'!K1608),"",ROUND('Set Schedules Here'!K1608,rounding_decimal_places))</f>
        <v/>
      </c>
      <c r="P805" s="12" t="str">
        <f>IF(ISBLANK('Set Schedules Here'!K1609),"",ROUND('Set Schedules Here'!K1609,rounding_decimal_places))</f>
        <v/>
      </c>
      <c r="Q805" s="12" t="str">
        <f>IF(ISBLANK('Set Schedules Here'!L1608),"",ROUND('Set Schedules Here'!L1608,rounding_decimal_places))</f>
        <v/>
      </c>
      <c r="R805" s="12" t="str">
        <f>IF(ISBLANK('Set Schedules Here'!L1609),"",ROUND('Set Schedules Here'!L1609,rounding_decimal_places))</f>
        <v/>
      </c>
      <c r="S805" s="12" t="str">
        <f>IF(ISBLANK('Set Schedules Here'!M1608),"",ROUND('Set Schedules Here'!M1608,rounding_decimal_places))</f>
        <v/>
      </c>
      <c r="T805" s="12" t="str">
        <f>IF(ISBLANK('Set Schedules Here'!M1609),"",ROUND('Set Schedules Here'!M1609,rounding_decimal_places))</f>
        <v/>
      </c>
      <c r="U805" s="12" t="str">
        <f>IF(ISBLANK('Set Schedules Here'!N1608),"",ROUND('Set Schedules Here'!N1608,rounding_decimal_places))</f>
        <v/>
      </c>
      <c r="V805" s="12" t="str">
        <f>IF(ISBLANK('Set Schedules Here'!N1609),"",ROUND('Set Schedules Here'!N1609,rounding_decimal_places))</f>
        <v/>
      </c>
      <c r="W805" s="12" t="str">
        <f>IF(ISBLANK('Set Schedules Here'!O1608),"",ROUND('Set Schedules Here'!O1608,rounding_decimal_places))</f>
        <v/>
      </c>
      <c r="X805" s="12" t="str">
        <f>IF(ISBLANK('Set Schedules Here'!O1609),"",ROUND('Set Schedules Here'!O1609,rounding_decimal_places))</f>
        <v/>
      </c>
      <c r="Y805" s="12" t="str">
        <f>IF(ISBLANK('Set Schedules Here'!P1608),"",ROUND('Set Schedules Here'!P1608,rounding_decimal_places))</f>
        <v/>
      </c>
      <c r="Z805" s="12" t="str">
        <f>IF(ISBLANK('Set Schedules Here'!P1609),"",ROUND('Set Schedules Here'!P1609,rounding_decimal_places))</f>
        <v/>
      </c>
      <c r="AA805" s="12" t="str">
        <f>IF(ISBLANK('Set Schedules Here'!Q1608),"",ROUND('Set Schedules Here'!Q1608,rounding_decimal_places))</f>
        <v/>
      </c>
      <c r="AB805" s="12" t="str">
        <f>IF(ISBLANK('Set Schedules Here'!Q1609),"",ROUND('Set Schedules Here'!Q1609,rounding_decimal_places))</f>
        <v/>
      </c>
      <c r="AC805" s="12" t="str">
        <f>IF(ISBLANK('Set Schedules Here'!R1608),"",ROUND('Set Schedules Here'!R1608,rounding_decimal_places))</f>
        <v/>
      </c>
      <c r="AD805" s="12" t="str">
        <f>IF(ISBLANK('Set Schedules Here'!R1609),"",ROUND('Set Schedules Here'!R1609,rounding_decimal_places))</f>
        <v/>
      </c>
      <c r="AE805" s="12" t="str">
        <f>IF(ISBLANK('Set Schedules Here'!S1608),"",ROUND('Set Schedules Here'!S1608,rounding_decimal_places))</f>
        <v/>
      </c>
      <c r="AF805" s="12" t="str">
        <f>IF(ISBLANK('Set Schedules Here'!S1609),"",ROUND('Set Schedules Here'!S1609,rounding_decimal_places))</f>
        <v/>
      </c>
      <c r="AG805" s="12" t="str">
        <f>IF(ISBLANK('Set Schedules Here'!T1608),"",ROUND('Set Schedules Here'!T1608,rounding_decimal_places))</f>
        <v/>
      </c>
      <c r="AH805" s="12" t="str">
        <f>IF(ISBLANK('Set Schedules Here'!T1609),"",ROUND('Set Schedules Here'!T1609,rounding_decimal_places))</f>
        <v/>
      </c>
      <c r="AI805" s="12" t="str">
        <f>IF(ISBLANK('Set Schedules Here'!U1608),"",ROUND('Set Schedules Here'!U1608,rounding_decimal_places))</f>
        <v/>
      </c>
      <c r="AJ805" s="12" t="str">
        <f>IF(ISBLANK('Set Schedules Here'!U1609),"",ROUND('Set Schedules Here'!U1609,rounding_decimal_places))</f>
        <v/>
      </c>
      <c r="AK805" s="12" t="str">
        <f>IF(ISBLANK('Set Schedules Here'!V1608),"",ROUND('Set Schedules Here'!V1608,rounding_decimal_places))</f>
        <v/>
      </c>
      <c r="AL805" s="12" t="str">
        <f>IF(ISBLANK('Set Schedules Here'!V1609),"",ROUND('Set Schedules Here'!V1609,rounding_decimal_places))</f>
        <v/>
      </c>
      <c r="AM805" s="12" t="str">
        <f>IF(ISBLANK('Set Schedules Here'!W1608),"",ROUND('Set Schedules Here'!W1608,rounding_decimal_places))</f>
        <v/>
      </c>
      <c r="AN805" s="12" t="str">
        <f>IF(ISBLANK('Set Schedules Here'!W1609),"",ROUND('Set Schedules Here'!W1609,rounding_decimal_places))</f>
        <v/>
      </c>
      <c r="AO805" s="12" t="str">
        <f>IF(ISBLANK('Set Schedules Here'!X1608),"",ROUND('Set Schedules Here'!X1608,rounding_decimal_places))</f>
        <v/>
      </c>
      <c r="AP805" s="12" t="str">
        <f>IF(ISBLANK('Set Schedules Here'!X1609),"",ROUND('Set Schedules Here'!X1609,rounding_decimal_places))</f>
        <v/>
      </c>
      <c r="AQ805" s="12" t="str">
        <f>IF(ISBLANK('Set Schedules Here'!Y1608),"",ROUND('Set Schedules Here'!Y1608,rounding_decimal_places))</f>
        <v/>
      </c>
      <c r="AR805" s="12" t="str">
        <f>IF(ISBLANK('Set Schedules Here'!Y1609),"",ROUND('Set Schedules Here'!Y1609,rounding_decimal_places))</f>
        <v/>
      </c>
      <c r="AS805" s="12" t="str">
        <f>IF(ISBLANK('Set Schedules Here'!Z1608),"",ROUND('Set Schedules Here'!Z1608,rounding_decimal_places))</f>
        <v/>
      </c>
      <c r="AT805" s="12" t="str">
        <f>IF(ISBLANK('Set Schedules Here'!Z1609),"",ROUND('Set Schedules Here'!Z1609,rounding_decimal_places))</f>
        <v/>
      </c>
      <c r="AU805" s="12" t="str">
        <f>IF(ISBLANK('Set Schedules Here'!AA1608),"",ROUND('Set Schedules Here'!AA1608,rounding_decimal_places))</f>
        <v/>
      </c>
      <c r="AV805" s="12" t="str">
        <f>IF(ISBLANK('Set Schedules Here'!AA1609),"",ROUND('Set Schedules Here'!AA1609,rounding_decimal_places))</f>
        <v/>
      </c>
      <c r="AW805" s="12" t="str">
        <f>IF(ISBLANK('Set Schedules Here'!AB1608),"",ROUND('Set Schedules Here'!AB1608,rounding_decimal_places))</f>
        <v/>
      </c>
      <c r="AX805" s="12" t="str">
        <f>IF(ISBLANK('Set Schedules Here'!AB1609),"",ROUND('Set Schedules Here'!AB1609,rounding_decimal_places))</f>
        <v/>
      </c>
      <c r="AY805" s="12" t="str">
        <f>IF(ISBLANK('Set Schedules Here'!AC1608),"",ROUND('Set Schedules Here'!AC1608,rounding_decimal_places))</f>
        <v/>
      </c>
      <c r="AZ805" s="12" t="str">
        <f>IF(ISBLANK('Set Schedules Here'!AC1609),"",ROUND('Set Schedules Here'!AC1609,rounding_decimal_places))</f>
        <v/>
      </c>
      <c r="BA805" s="12" t="str">
        <f>IF(ISBLANK('Set Schedules Here'!AD1608),"",ROUND('Set Schedules Here'!AD1608,rounding_decimal_places))</f>
        <v/>
      </c>
      <c r="BB805" s="12" t="str">
        <f>IF(ISBLANK('Set Schedules Here'!AD1609),"",ROUND('Set Schedules Here'!AD1609,rounding_decimal_places))</f>
        <v/>
      </c>
      <c r="BC805" s="12" t="str">
        <f>IF(ISBLANK('Set Schedules Here'!AE1608),"",ROUND('Set Schedules Here'!AE1608,rounding_decimal_places))</f>
        <v/>
      </c>
      <c r="BD805" s="12" t="str">
        <f>IF(ISBLANK('Set Schedules Here'!AE1609),"",ROUND('Set Schedules Here'!AE1609,rounding_decimal_places))</f>
        <v/>
      </c>
      <c r="BE805" s="12" t="str">
        <f>IF(ISBLANK('Set Schedules Here'!AF1608),"",ROUND('Set Schedules Here'!AF1608,rounding_decimal_places))</f>
        <v/>
      </c>
      <c r="BF805" s="12" t="str">
        <f>IF(ISBLANK('Set Schedules Here'!AF1609),"",ROUND('Set Schedules Here'!AF1609,rounding_decimal_places))</f>
        <v/>
      </c>
      <c r="BG805" s="12" t="str">
        <f>IF(ISBLANK('Set Schedules Here'!AG1608),"",ROUND('Set Schedules Here'!AG1608,rounding_decimal_places))</f>
        <v/>
      </c>
      <c r="BH805" s="12" t="str">
        <f>IF(ISBLANK('Set Schedules Here'!AG1609),"",ROUND('Set Schedules Here'!AG1609,rounding_decimal_places))</f>
        <v/>
      </c>
      <c r="BI805" s="12" t="str">
        <f>IF(ISBLANK('Set Schedules Here'!AH1608),"",ROUND('Set Schedules Here'!AH1608,rounding_decimal_places))</f>
        <v/>
      </c>
      <c r="BJ805" s="12" t="str">
        <f>IF(ISBLANK('Set Schedules Here'!AH1609),"",ROUND('Set Schedules Here'!AH1609,rounding_decimal_places))</f>
        <v/>
      </c>
      <c r="BK805" s="12" t="str">
        <f>IF(ISBLANK('Set Schedules Here'!AI1608),"",ROUND('Set Schedules Here'!AI1608,rounding_decimal_places))</f>
        <v/>
      </c>
      <c r="BL805" s="12" t="str">
        <f>IF(ISBLANK('Set Schedules Here'!AI1609),"",ROUND('Set Schedules Here'!AI1609,rounding_decimal_places))</f>
        <v/>
      </c>
      <c r="BM805" s="12" t="str">
        <f>IF(ISBLANK('Set Schedules Here'!AJ1608),"",ROUND('Set Schedules Here'!AJ1608,rounding_decimal_places))</f>
        <v/>
      </c>
      <c r="BN805" s="12" t="str">
        <f>IF(ISBLANK('Set Schedules Here'!AJ1609),"",ROUND('Set Schedules Here'!AJ1609,rounding_decimal_places))</f>
        <v/>
      </c>
      <c r="BO805" s="12" t="str">
        <f>IF(ISBLANK('Set Schedules Here'!AK1608),"",ROUND('Set Schedules Here'!AK1608,rounding_decimal_places))</f>
        <v/>
      </c>
      <c r="BP805" s="18" t="str">
        <f>IF(ISBLANK('Set Schedules Here'!AK1609),"",ROUND('Set Schedules Here'!AK1609,rounding_decimal_places))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805"/>
  <sheetViews>
    <sheetView workbookViewId="0"/>
  </sheetViews>
  <sheetFormatPr defaultRowHeight="14.25" x14ac:dyDescent="0.45"/>
  <cols>
    <col min="1" max="1" width="105.1328125" customWidth="1"/>
  </cols>
  <sheetData>
    <row r="1" spans="1:1" x14ac:dyDescent="0.45">
      <c r="A1" s="20" t="s">
        <v>131</v>
      </c>
    </row>
    <row r="2" spans="1:1" x14ac:dyDescent="0.45">
      <c r="A2" t="str">
        <f>'FoPITY-2'!A2&amp;" X"&amp;IF('FoPITY-2'!$B2&lt;&gt;""," "&amp;'FoPITY-2'!$B2,"")&amp;IF('FoPITY-2'!$C2&lt;&gt;""," X "&amp;'FoPITY-2'!$C2,"")&amp;IF('FoPITY-2'!$D2&lt;&gt;""," X "&amp;'FoPITY-2'!$D2,"")</f>
        <v>trans fuel economy standards X passenger X LDVs</v>
      </c>
    </row>
    <row r="3" spans="1:1" x14ac:dyDescent="0.45">
      <c r="A3" t="str">
        <f>'FoPITY-2'!A3&amp;" X"&amp;IF('FoPITY-2'!$B3&lt;&gt;""," "&amp;'FoPITY-2'!$B3,"")&amp;IF('FoPITY-2'!$C3&lt;&gt;""," X "&amp;'FoPITY-2'!$C3,"")&amp;IF('FoPITY-2'!$D3&lt;&gt;""," X "&amp;'FoPITY-2'!$D3,"")</f>
        <v>trans fuel economy standards X passenger X HDVs</v>
      </c>
    </row>
    <row r="4" spans="1:1" x14ac:dyDescent="0.45">
      <c r="A4" t="str">
        <f>'FoPITY-2'!A4&amp;" X"&amp;IF('FoPITY-2'!$B4&lt;&gt;""," "&amp;'FoPITY-2'!$B4,"")&amp;IF('FoPITY-2'!$C4&lt;&gt;""," X "&amp;'FoPITY-2'!$C4,"")&amp;IF('FoPITY-2'!$D4&lt;&gt;""," X "&amp;'FoPITY-2'!$D4,"")</f>
        <v>trans fuel economy standards X passenger X aircraft</v>
      </c>
    </row>
    <row r="5" spans="1:1" x14ac:dyDescent="0.45">
      <c r="A5" t="str">
        <f>'FoPITY-2'!A5&amp;" X"&amp;IF('FoPITY-2'!$B5&lt;&gt;""," "&amp;'FoPITY-2'!$B5,"")&amp;IF('FoPITY-2'!$C5&lt;&gt;""," X "&amp;'FoPITY-2'!$C5,"")&amp;IF('FoPITY-2'!$D5&lt;&gt;""," X "&amp;'FoPITY-2'!$D5,"")</f>
        <v>trans fuel economy standards X passenger X rail</v>
      </c>
    </row>
    <row r="6" spans="1:1" x14ac:dyDescent="0.45">
      <c r="A6" t="str">
        <f>'FoPITY-2'!A6&amp;" X"&amp;IF('FoPITY-2'!$B6&lt;&gt;""," "&amp;'FoPITY-2'!$B6,"")&amp;IF('FoPITY-2'!$C6&lt;&gt;""," X "&amp;'FoPITY-2'!$C6,"")&amp;IF('FoPITY-2'!$D6&lt;&gt;""," X "&amp;'FoPITY-2'!$D6,"")</f>
        <v>trans fuel economy standards X passenger X ships</v>
      </c>
    </row>
    <row r="7" spans="1:1" x14ac:dyDescent="0.45">
      <c r="A7" t="str">
        <f>'FoPITY-2'!A7&amp;" X"&amp;IF('FoPITY-2'!$B7&lt;&gt;""," "&amp;'FoPITY-2'!$B7,"")&amp;IF('FoPITY-2'!$C7&lt;&gt;""," X "&amp;'FoPITY-2'!$C7,"")&amp;IF('FoPITY-2'!$D7&lt;&gt;""," X "&amp;'FoPITY-2'!$D7,"")</f>
        <v>trans fuel economy standards X passenger X motorbikes</v>
      </c>
    </row>
    <row r="8" spans="1:1" x14ac:dyDescent="0.45">
      <c r="A8" t="str">
        <f>'FoPITY-2'!A8&amp;" X"&amp;IF('FoPITY-2'!$B8&lt;&gt;""," "&amp;'FoPITY-2'!$B8,"")&amp;IF('FoPITY-2'!$C8&lt;&gt;""," X "&amp;'FoPITY-2'!$C8,"")&amp;IF('FoPITY-2'!$D8&lt;&gt;""," X "&amp;'FoPITY-2'!$D8,"")</f>
        <v>trans fuel economy standards X freight X LDVs</v>
      </c>
    </row>
    <row r="9" spans="1:1" x14ac:dyDescent="0.45">
      <c r="A9" t="str">
        <f>'FoPITY-2'!A9&amp;" X"&amp;IF('FoPITY-2'!$B9&lt;&gt;""," "&amp;'FoPITY-2'!$B9,"")&amp;IF('FoPITY-2'!$C9&lt;&gt;""," X "&amp;'FoPITY-2'!$C9,"")&amp;IF('FoPITY-2'!$D9&lt;&gt;""," X "&amp;'FoPITY-2'!$D9,"")</f>
        <v>trans fuel economy standards X freight X HDVs</v>
      </c>
    </row>
    <row r="10" spans="1:1" x14ac:dyDescent="0.45">
      <c r="A10" t="str">
        <f>'FoPITY-2'!A10&amp;" X"&amp;IF('FoPITY-2'!$B10&lt;&gt;""," "&amp;'FoPITY-2'!$B10,"")&amp;IF('FoPITY-2'!$C10&lt;&gt;""," X "&amp;'FoPITY-2'!$C10,"")&amp;IF('FoPITY-2'!$D10&lt;&gt;""," X "&amp;'FoPITY-2'!$D10,"")</f>
        <v>trans fuel economy standards X freight X aircraft</v>
      </c>
    </row>
    <row r="11" spans="1:1" x14ac:dyDescent="0.45">
      <c r="A11" t="str">
        <f>'FoPITY-2'!A11&amp;" X"&amp;IF('FoPITY-2'!$B11&lt;&gt;""," "&amp;'FoPITY-2'!$B11,"")&amp;IF('FoPITY-2'!$C11&lt;&gt;""," X "&amp;'FoPITY-2'!$C11,"")&amp;IF('FoPITY-2'!$D11&lt;&gt;""," X "&amp;'FoPITY-2'!$D11,"")</f>
        <v>trans fuel economy standards X freight X rail</v>
      </c>
    </row>
    <row r="12" spans="1:1" x14ac:dyDescent="0.45">
      <c r="A12" t="str">
        <f>'FoPITY-2'!A12&amp;" X"&amp;IF('FoPITY-2'!$B12&lt;&gt;""," "&amp;'FoPITY-2'!$B12,"")&amp;IF('FoPITY-2'!$C12&lt;&gt;""," X "&amp;'FoPITY-2'!$C12,"")&amp;IF('FoPITY-2'!$D12&lt;&gt;""," X "&amp;'FoPITY-2'!$D12,"")</f>
        <v>trans fuel economy standards X freight X ships</v>
      </c>
    </row>
    <row r="13" spans="1:1" x14ac:dyDescent="0.45">
      <c r="A13" t="str">
        <f>'FoPITY-2'!A13&amp;" X"&amp;IF('FoPITY-2'!$B13&lt;&gt;""," "&amp;'FoPITY-2'!$B13,"")&amp;IF('FoPITY-2'!$C13&lt;&gt;""," X "&amp;'FoPITY-2'!$C13,"")&amp;IF('FoPITY-2'!$D13&lt;&gt;""," X "&amp;'FoPITY-2'!$D13,"")</f>
        <v>trans fuel economy standards X freight X motorbikes</v>
      </c>
    </row>
    <row r="14" spans="1:1" x14ac:dyDescent="0.45">
      <c r="A14" t="str">
        <f>'FoPITY-2'!A14&amp;" X"&amp;IF('FoPITY-2'!$B14&lt;&gt;""," "&amp;'FoPITY-2'!$B14,"")&amp;IF('FoPITY-2'!$C14&lt;&gt;""," X "&amp;'FoPITY-2'!$C14,"")&amp;IF('FoPITY-2'!$D14&lt;&gt;""," X "&amp;'FoPITY-2'!$D14,"")</f>
        <v>trans LDVs feebate X</v>
      </c>
    </row>
    <row r="15" spans="1:1" x14ac:dyDescent="0.45">
      <c r="A15" t="str">
        <f>'FoPITY-2'!A15&amp;" X"&amp;IF('FoPITY-2'!$B15&lt;&gt;""," "&amp;'FoPITY-2'!$B15,"")&amp;IF('FoPITY-2'!$C15&lt;&gt;""," X "&amp;'FoPITY-2'!$C15,"")&amp;IF('FoPITY-2'!$D15&lt;&gt;""," X "&amp;'FoPITY-2'!$D15,"")</f>
        <v>trans mode shifting X passenger X LDVs</v>
      </c>
    </row>
    <row r="16" spans="1:1" x14ac:dyDescent="0.45">
      <c r="A16" t="str">
        <f>'FoPITY-2'!A16&amp;" X"&amp;IF('FoPITY-2'!$B16&lt;&gt;""," "&amp;'FoPITY-2'!$B16,"")&amp;IF('FoPITY-2'!$C16&lt;&gt;""," X "&amp;'FoPITY-2'!$C16,"")&amp;IF('FoPITY-2'!$D16&lt;&gt;""," X "&amp;'FoPITY-2'!$D16,"")</f>
        <v>trans mode shifting X passenger X HDVs</v>
      </c>
    </row>
    <row r="17" spans="1:1" x14ac:dyDescent="0.45">
      <c r="A17" t="str">
        <f>'FoPITY-2'!A17&amp;" X"&amp;IF('FoPITY-2'!$B17&lt;&gt;""," "&amp;'FoPITY-2'!$B17,"")&amp;IF('FoPITY-2'!$C17&lt;&gt;""," X "&amp;'FoPITY-2'!$C17,"")&amp;IF('FoPITY-2'!$D17&lt;&gt;""," X "&amp;'FoPITY-2'!$D17,"")</f>
        <v>trans mode shifting X passenger X aircraft</v>
      </c>
    </row>
    <row r="18" spans="1:1" x14ac:dyDescent="0.45">
      <c r="A18" t="str">
        <f>'FoPITY-2'!A18&amp;" X"&amp;IF('FoPITY-2'!$B18&lt;&gt;""," "&amp;'FoPITY-2'!$B18,"")&amp;IF('FoPITY-2'!$C18&lt;&gt;""," X "&amp;'FoPITY-2'!$C18,"")&amp;IF('FoPITY-2'!$D18&lt;&gt;""," X "&amp;'FoPITY-2'!$D18,"")</f>
        <v>trans mode shifting X passenger X rail</v>
      </c>
    </row>
    <row r="19" spans="1:1" x14ac:dyDescent="0.45">
      <c r="A19" t="str">
        <f>'FoPITY-2'!A19&amp;" X"&amp;IF('FoPITY-2'!$B19&lt;&gt;""," "&amp;'FoPITY-2'!$B19,"")&amp;IF('FoPITY-2'!$C19&lt;&gt;""," X "&amp;'FoPITY-2'!$C19,"")&amp;IF('FoPITY-2'!$D19&lt;&gt;""," X "&amp;'FoPITY-2'!$D19,"")</f>
        <v>trans mode shifting X passenger X ships</v>
      </c>
    </row>
    <row r="20" spans="1:1" x14ac:dyDescent="0.45">
      <c r="A20" t="str">
        <f>'FoPITY-2'!A20&amp;" X"&amp;IF('FoPITY-2'!$B20&lt;&gt;""," "&amp;'FoPITY-2'!$B20,"")&amp;IF('FoPITY-2'!$C20&lt;&gt;""," X "&amp;'FoPITY-2'!$C20,"")&amp;IF('FoPITY-2'!$D20&lt;&gt;""," X "&amp;'FoPITY-2'!$D20,"")</f>
        <v>trans mode shifting X passenger X motorbikes</v>
      </c>
    </row>
    <row r="21" spans="1:1" x14ac:dyDescent="0.45">
      <c r="A21" t="str">
        <f>'FoPITY-2'!A21&amp;" X"&amp;IF('FoPITY-2'!$B21&lt;&gt;""," "&amp;'FoPITY-2'!$B21,"")&amp;IF('FoPITY-2'!$C21&lt;&gt;""," X "&amp;'FoPITY-2'!$C21,"")&amp;IF('FoPITY-2'!$D21&lt;&gt;""," X "&amp;'FoPITY-2'!$D21,"")</f>
        <v>trans mode shifting X freight X LDVs</v>
      </c>
    </row>
    <row r="22" spans="1:1" x14ac:dyDescent="0.45">
      <c r="A22" t="str">
        <f>'FoPITY-2'!A22&amp;" X"&amp;IF('FoPITY-2'!$B22&lt;&gt;""," "&amp;'FoPITY-2'!$B22,"")&amp;IF('FoPITY-2'!$C22&lt;&gt;""," X "&amp;'FoPITY-2'!$C22,"")&amp;IF('FoPITY-2'!$D22&lt;&gt;""," X "&amp;'FoPITY-2'!$D22,"")</f>
        <v>trans mode shifting X freight X HDVs</v>
      </c>
    </row>
    <row r="23" spans="1:1" x14ac:dyDescent="0.45">
      <c r="A23" t="str">
        <f>'FoPITY-2'!A23&amp;" X"&amp;IF('FoPITY-2'!$B23&lt;&gt;""," "&amp;'FoPITY-2'!$B23,"")&amp;IF('FoPITY-2'!$C23&lt;&gt;""," X "&amp;'FoPITY-2'!$C23,"")&amp;IF('FoPITY-2'!$D23&lt;&gt;""," X "&amp;'FoPITY-2'!$D23,"")</f>
        <v>trans mode shifting X freight X aircraft</v>
      </c>
    </row>
    <row r="24" spans="1:1" x14ac:dyDescent="0.45">
      <c r="A24" t="str">
        <f>'FoPITY-2'!A24&amp;" X"&amp;IF('FoPITY-2'!$B24&lt;&gt;""," "&amp;'FoPITY-2'!$B24,"")&amp;IF('FoPITY-2'!$C24&lt;&gt;""," X "&amp;'FoPITY-2'!$C24,"")&amp;IF('FoPITY-2'!$D24&lt;&gt;""," X "&amp;'FoPITY-2'!$D24,"")</f>
        <v>trans mode shifting X freight X rail</v>
      </c>
    </row>
    <row r="25" spans="1:1" x14ac:dyDescent="0.45">
      <c r="A25" t="str">
        <f>'FoPITY-2'!A25&amp;" X"&amp;IF('FoPITY-2'!$B25&lt;&gt;""," "&amp;'FoPITY-2'!$B25,"")&amp;IF('FoPITY-2'!$C25&lt;&gt;""," X "&amp;'FoPITY-2'!$C25,"")&amp;IF('FoPITY-2'!$D25&lt;&gt;""," X "&amp;'FoPITY-2'!$D25,"")</f>
        <v>trans mode shifting X freight X ships</v>
      </c>
    </row>
    <row r="26" spans="1:1" x14ac:dyDescent="0.45">
      <c r="A26" t="str">
        <f>'FoPITY-2'!A26&amp;" X"&amp;IF('FoPITY-2'!$B26&lt;&gt;""," "&amp;'FoPITY-2'!$B26,"")&amp;IF('FoPITY-2'!$C26&lt;&gt;""," X "&amp;'FoPITY-2'!$C26,"")&amp;IF('FoPITY-2'!$D26&lt;&gt;""," X "&amp;'FoPITY-2'!$D26,"")</f>
        <v>trans mode shifting X freight X motorbikes</v>
      </c>
    </row>
    <row r="27" spans="1:1" x14ac:dyDescent="0.45">
      <c r="A27" t="str">
        <f>'FoPITY-2'!A27&amp;" X"&amp;IF('FoPITY-2'!$B27&lt;&gt;""," "&amp;'FoPITY-2'!$B27,"")&amp;IF('FoPITY-2'!$C27&lt;&gt;""," X "&amp;'FoPITY-2'!$C27,"")&amp;IF('FoPITY-2'!$D27&lt;&gt;""," X "&amp;'FoPITY-2'!$D27,"")</f>
        <v>trans EV subsidy X passenger X LDVs</v>
      </c>
    </row>
    <row r="28" spans="1:1" x14ac:dyDescent="0.45">
      <c r="A28" t="str">
        <f>'FoPITY-2'!A28&amp;" X"&amp;IF('FoPITY-2'!$B28&lt;&gt;""," "&amp;'FoPITY-2'!$B28,"")&amp;IF('FoPITY-2'!$C28&lt;&gt;""," X "&amp;'FoPITY-2'!$C28,"")&amp;IF('FoPITY-2'!$D28&lt;&gt;""," X "&amp;'FoPITY-2'!$D28,"")</f>
        <v>trans EV subsidy X passenger X HDVs</v>
      </c>
    </row>
    <row r="29" spans="1:1" x14ac:dyDescent="0.45">
      <c r="A29" t="str">
        <f>'FoPITY-2'!A29&amp;" X"&amp;IF('FoPITY-2'!$B29&lt;&gt;""," "&amp;'FoPITY-2'!$B29,"")&amp;IF('FoPITY-2'!$C29&lt;&gt;""," X "&amp;'FoPITY-2'!$C29,"")&amp;IF('FoPITY-2'!$D29&lt;&gt;""," X "&amp;'FoPITY-2'!$D29,"")</f>
        <v>trans EV subsidy X passenger X aircraft</v>
      </c>
    </row>
    <row r="30" spans="1:1" x14ac:dyDescent="0.45">
      <c r="A30" t="str">
        <f>'FoPITY-2'!A30&amp;" X"&amp;IF('FoPITY-2'!$B30&lt;&gt;""," "&amp;'FoPITY-2'!$B30,"")&amp;IF('FoPITY-2'!$C30&lt;&gt;""," X "&amp;'FoPITY-2'!$C30,"")&amp;IF('FoPITY-2'!$D30&lt;&gt;""," X "&amp;'FoPITY-2'!$D30,"")</f>
        <v>trans EV subsidy X passenger X rail</v>
      </c>
    </row>
    <row r="31" spans="1:1" x14ac:dyDescent="0.45">
      <c r="A31" t="str">
        <f>'FoPITY-2'!A31&amp;" X"&amp;IF('FoPITY-2'!$B31&lt;&gt;""," "&amp;'FoPITY-2'!$B31,"")&amp;IF('FoPITY-2'!$C31&lt;&gt;""," X "&amp;'FoPITY-2'!$C31,"")&amp;IF('FoPITY-2'!$D31&lt;&gt;""," X "&amp;'FoPITY-2'!$D31,"")</f>
        <v>trans EV subsidy X passenger X ships</v>
      </c>
    </row>
    <row r="32" spans="1:1" x14ac:dyDescent="0.45">
      <c r="A32" t="str">
        <f>'FoPITY-2'!A32&amp;" X"&amp;IF('FoPITY-2'!$B32&lt;&gt;""," "&amp;'FoPITY-2'!$B32,"")&amp;IF('FoPITY-2'!$C32&lt;&gt;""," X "&amp;'FoPITY-2'!$C32,"")&amp;IF('FoPITY-2'!$D32&lt;&gt;""," X "&amp;'FoPITY-2'!$D32,"")</f>
        <v>trans EV subsidy X passenger X motorbikes</v>
      </c>
    </row>
    <row r="33" spans="1:1" x14ac:dyDescent="0.45">
      <c r="A33" t="str">
        <f>'FoPITY-2'!A33&amp;" X"&amp;IF('FoPITY-2'!$B33&lt;&gt;""," "&amp;'FoPITY-2'!$B33,"")&amp;IF('FoPITY-2'!$C33&lt;&gt;""," X "&amp;'FoPITY-2'!$C33,"")&amp;IF('FoPITY-2'!$D33&lt;&gt;""," X "&amp;'FoPITY-2'!$D33,"")</f>
        <v>trans EV subsidy X freight X LDVs</v>
      </c>
    </row>
    <row r="34" spans="1:1" x14ac:dyDescent="0.45">
      <c r="A34" t="str">
        <f>'FoPITY-2'!A34&amp;" X"&amp;IF('FoPITY-2'!$B34&lt;&gt;""," "&amp;'FoPITY-2'!$B34,"")&amp;IF('FoPITY-2'!$C34&lt;&gt;""," X "&amp;'FoPITY-2'!$C34,"")&amp;IF('FoPITY-2'!$D34&lt;&gt;""," X "&amp;'FoPITY-2'!$D34,"")</f>
        <v>trans EV subsidy X freight X HDVs</v>
      </c>
    </row>
    <row r="35" spans="1:1" x14ac:dyDescent="0.45">
      <c r="A35" t="str">
        <f>'FoPITY-2'!A35&amp;" X"&amp;IF('FoPITY-2'!$B35&lt;&gt;""," "&amp;'FoPITY-2'!$B35,"")&amp;IF('FoPITY-2'!$C35&lt;&gt;""," X "&amp;'FoPITY-2'!$C35,"")&amp;IF('FoPITY-2'!$D35&lt;&gt;""," X "&amp;'FoPITY-2'!$D35,"")</f>
        <v>trans EV subsidy X freight X aircraft</v>
      </c>
    </row>
    <row r="36" spans="1:1" x14ac:dyDescent="0.45">
      <c r="A36" t="str">
        <f>'FoPITY-2'!A36&amp;" X"&amp;IF('FoPITY-2'!$B36&lt;&gt;""," "&amp;'FoPITY-2'!$B36,"")&amp;IF('FoPITY-2'!$C36&lt;&gt;""," X "&amp;'FoPITY-2'!$C36,"")&amp;IF('FoPITY-2'!$D36&lt;&gt;""," X "&amp;'FoPITY-2'!$D36,"")</f>
        <v>trans EV subsidy X freight X rail</v>
      </c>
    </row>
    <row r="37" spans="1:1" x14ac:dyDescent="0.45">
      <c r="A37" t="str">
        <f>'FoPITY-2'!A37&amp;" X"&amp;IF('FoPITY-2'!$B37&lt;&gt;""," "&amp;'FoPITY-2'!$B37,"")&amp;IF('FoPITY-2'!$C37&lt;&gt;""," X "&amp;'FoPITY-2'!$C37,"")&amp;IF('FoPITY-2'!$D37&lt;&gt;""," X "&amp;'FoPITY-2'!$D37,"")</f>
        <v>trans EV subsidy X freight X ships</v>
      </c>
    </row>
    <row r="38" spans="1:1" x14ac:dyDescent="0.45">
      <c r="A38" t="str">
        <f>'FoPITY-2'!A38&amp;" X"&amp;IF('FoPITY-2'!$B38&lt;&gt;""," "&amp;'FoPITY-2'!$B38,"")&amp;IF('FoPITY-2'!$C38&lt;&gt;""," X "&amp;'FoPITY-2'!$C38,"")&amp;IF('FoPITY-2'!$D38&lt;&gt;""," X "&amp;'FoPITY-2'!$D38,"")</f>
        <v>trans EV subsidy X freight X motorbikes</v>
      </c>
    </row>
    <row r="39" spans="1:1" x14ac:dyDescent="0.45">
      <c r="A39" t="str">
        <f>'FoPITY-2'!A39&amp;" X"&amp;IF('FoPITY-2'!$B39&lt;&gt;""," "&amp;'FoPITY-2'!$B39,"")&amp;IF('FoPITY-2'!$C39&lt;&gt;""," X "&amp;'FoPITY-2'!$C39,"")&amp;IF('FoPITY-2'!$D39&lt;&gt;""," X "&amp;'FoPITY-2'!$D39,"")</f>
        <v>trans EV minimum X passenger X LDVs</v>
      </c>
    </row>
    <row r="40" spans="1:1" x14ac:dyDescent="0.45">
      <c r="A40" t="str">
        <f>'FoPITY-2'!A40&amp;" X"&amp;IF('FoPITY-2'!$B40&lt;&gt;""," "&amp;'FoPITY-2'!$B40,"")&amp;IF('FoPITY-2'!$C40&lt;&gt;""," X "&amp;'FoPITY-2'!$C40,"")&amp;IF('FoPITY-2'!$D40&lt;&gt;""," X "&amp;'FoPITY-2'!$D40,"")</f>
        <v>trans EV minimum X passenger X HDVs</v>
      </c>
    </row>
    <row r="41" spans="1:1" x14ac:dyDescent="0.45">
      <c r="A41" t="str">
        <f>'FoPITY-2'!A41&amp;" X"&amp;IF('FoPITY-2'!$B41&lt;&gt;""," "&amp;'FoPITY-2'!$B41,"")&amp;IF('FoPITY-2'!$C41&lt;&gt;""," X "&amp;'FoPITY-2'!$C41,"")&amp;IF('FoPITY-2'!$D41&lt;&gt;""," X "&amp;'FoPITY-2'!$D41,"")</f>
        <v>trans EV minimum X passenger X aircraft</v>
      </c>
    </row>
    <row r="42" spans="1:1" x14ac:dyDescent="0.45">
      <c r="A42" t="str">
        <f>'FoPITY-2'!A42&amp;" X"&amp;IF('FoPITY-2'!$B42&lt;&gt;""," "&amp;'FoPITY-2'!$B42,"")&amp;IF('FoPITY-2'!$C42&lt;&gt;""," X "&amp;'FoPITY-2'!$C42,"")&amp;IF('FoPITY-2'!$D42&lt;&gt;""," X "&amp;'FoPITY-2'!$D42,"")</f>
        <v>trans EV minimum X passenger X rail</v>
      </c>
    </row>
    <row r="43" spans="1:1" x14ac:dyDescent="0.45">
      <c r="A43" t="str">
        <f>'FoPITY-2'!A43&amp;" X"&amp;IF('FoPITY-2'!$B43&lt;&gt;""," "&amp;'FoPITY-2'!$B43,"")&amp;IF('FoPITY-2'!$C43&lt;&gt;""," X "&amp;'FoPITY-2'!$C43,"")&amp;IF('FoPITY-2'!$D43&lt;&gt;""," X "&amp;'FoPITY-2'!$D43,"")</f>
        <v>trans EV minimum X passenger X ships</v>
      </c>
    </row>
    <row r="44" spans="1:1" x14ac:dyDescent="0.45">
      <c r="A44" t="str">
        <f>'FoPITY-2'!A44&amp;" X"&amp;IF('FoPITY-2'!$B44&lt;&gt;""," "&amp;'FoPITY-2'!$B44,"")&amp;IF('FoPITY-2'!$C44&lt;&gt;""," X "&amp;'FoPITY-2'!$C44,"")&amp;IF('FoPITY-2'!$D44&lt;&gt;""," X "&amp;'FoPITY-2'!$D44,"")</f>
        <v>trans EV minimum X passenger X motorbikes</v>
      </c>
    </row>
    <row r="45" spans="1:1" x14ac:dyDescent="0.45">
      <c r="A45" t="str">
        <f>'FoPITY-2'!A45&amp;" X"&amp;IF('FoPITY-2'!$B45&lt;&gt;""," "&amp;'FoPITY-2'!$B45,"")&amp;IF('FoPITY-2'!$C45&lt;&gt;""," X "&amp;'FoPITY-2'!$C45,"")&amp;IF('FoPITY-2'!$D45&lt;&gt;""," X "&amp;'FoPITY-2'!$D45,"")</f>
        <v>trans EV minimum X freight X LDVs</v>
      </c>
    </row>
    <row r="46" spans="1:1" x14ac:dyDescent="0.45">
      <c r="A46" t="str">
        <f>'FoPITY-2'!A46&amp;" X"&amp;IF('FoPITY-2'!$B46&lt;&gt;""," "&amp;'FoPITY-2'!$B46,"")&amp;IF('FoPITY-2'!$C46&lt;&gt;""," X "&amp;'FoPITY-2'!$C46,"")&amp;IF('FoPITY-2'!$D46&lt;&gt;""," X "&amp;'FoPITY-2'!$D46,"")</f>
        <v>trans EV minimum X freight X HDVs</v>
      </c>
    </row>
    <row r="47" spans="1:1" x14ac:dyDescent="0.45">
      <c r="A47" t="str">
        <f>'FoPITY-2'!A47&amp;" X"&amp;IF('FoPITY-2'!$B47&lt;&gt;""," "&amp;'FoPITY-2'!$B47,"")&amp;IF('FoPITY-2'!$C47&lt;&gt;""," X "&amp;'FoPITY-2'!$C47,"")&amp;IF('FoPITY-2'!$D47&lt;&gt;""," X "&amp;'FoPITY-2'!$D47,"")</f>
        <v>trans EV minimum X freight X aircraft</v>
      </c>
    </row>
    <row r="48" spans="1:1" x14ac:dyDescent="0.45">
      <c r="A48" t="str">
        <f>'FoPITY-2'!A48&amp;" X"&amp;IF('FoPITY-2'!$B48&lt;&gt;""," "&amp;'FoPITY-2'!$B48,"")&amp;IF('FoPITY-2'!$C48&lt;&gt;""," X "&amp;'FoPITY-2'!$C48,"")&amp;IF('FoPITY-2'!$D48&lt;&gt;""," X "&amp;'FoPITY-2'!$D48,"")</f>
        <v>trans EV minimum X freight X rail</v>
      </c>
    </row>
    <row r="49" spans="1:1" x14ac:dyDescent="0.45">
      <c r="A49" t="str">
        <f>'FoPITY-2'!A49&amp;" X"&amp;IF('FoPITY-2'!$B49&lt;&gt;""," "&amp;'FoPITY-2'!$B49,"")&amp;IF('FoPITY-2'!$C49&lt;&gt;""," X "&amp;'FoPITY-2'!$C49,"")&amp;IF('FoPITY-2'!$D49&lt;&gt;""," X "&amp;'FoPITY-2'!$D49,"")</f>
        <v>trans EV minimum X freight X ships</v>
      </c>
    </row>
    <row r="50" spans="1:1" x14ac:dyDescent="0.45">
      <c r="A50" t="str">
        <f>'FoPITY-2'!A50&amp;" X"&amp;IF('FoPITY-2'!$B50&lt;&gt;""," "&amp;'FoPITY-2'!$B50,"")&amp;IF('FoPITY-2'!$C50&lt;&gt;""," X "&amp;'FoPITY-2'!$C50,"")&amp;IF('FoPITY-2'!$D50&lt;&gt;""," X "&amp;'FoPITY-2'!$D50,"")</f>
        <v>trans EV minimum X freight X motorbikes</v>
      </c>
    </row>
    <row r="51" spans="1:1" x14ac:dyDescent="0.45">
      <c r="A51" t="str">
        <f>'FoPITY-2'!A51&amp;" X"&amp;IF('FoPITY-2'!$B51&lt;&gt;""," "&amp;'FoPITY-2'!$B51,"")&amp;IF('FoPITY-2'!$C51&lt;&gt;""," X "&amp;'FoPITY-2'!$C51,"")&amp;IF('FoPITY-2'!$D51&lt;&gt;""," X "&amp;'FoPITY-2'!$D51,"")</f>
        <v>trans hydrogen vehicle minimum X passenger X LDVs</v>
      </c>
    </row>
    <row r="52" spans="1:1" x14ac:dyDescent="0.45">
      <c r="A52" t="str">
        <f>'FoPITY-2'!A52&amp;" X"&amp;IF('FoPITY-2'!$B52&lt;&gt;""," "&amp;'FoPITY-2'!$B52,"")&amp;IF('FoPITY-2'!$C52&lt;&gt;""," X "&amp;'FoPITY-2'!$C52,"")&amp;IF('FoPITY-2'!$D52&lt;&gt;""," X "&amp;'FoPITY-2'!$D52,"")</f>
        <v>trans hydrogen vehicle minimum X passenger X HDVs</v>
      </c>
    </row>
    <row r="53" spans="1:1" x14ac:dyDescent="0.45">
      <c r="A53" t="str">
        <f>'FoPITY-2'!A53&amp;" X"&amp;IF('FoPITY-2'!$B53&lt;&gt;""," "&amp;'FoPITY-2'!$B53,"")&amp;IF('FoPITY-2'!$C53&lt;&gt;""," X "&amp;'FoPITY-2'!$C53,"")&amp;IF('FoPITY-2'!$D53&lt;&gt;""," X "&amp;'FoPITY-2'!$D53,"")</f>
        <v>trans hydrogen vehicle minimum X passenger X aircraft</v>
      </c>
    </row>
    <row r="54" spans="1:1" x14ac:dyDescent="0.45">
      <c r="A54" t="str">
        <f>'FoPITY-2'!A54&amp;" X"&amp;IF('FoPITY-2'!$B54&lt;&gt;""," "&amp;'FoPITY-2'!$B54,"")&amp;IF('FoPITY-2'!$C54&lt;&gt;""," X "&amp;'FoPITY-2'!$C54,"")&amp;IF('FoPITY-2'!$D54&lt;&gt;""," X "&amp;'FoPITY-2'!$D54,"")</f>
        <v>trans hydrogen vehicle minimum X passenger X rail</v>
      </c>
    </row>
    <row r="55" spans="1:1" x14ac:dyDescent="0.45">
      <c r="A55" t="str">
        <f>'FoPITY-2'!A55&amp;" X"&amp;IF('FoPITY-2'!$B55&lt;&gt;""," "&amp;'FoPITY-2'!$B55,"")&amp;IF('FoPITY-2'!$C55&lt;&gt;""," X "&amp;'FoPITY-2'!$C55,"")&amp;IF('FoPITY-2'!$D55&lt;&gt;""," X "&amp;'FoPITY-2'!$D55,"")</f>
        <v>trans hydrogen vehicle minimum X passenger X ships</v>
      </c>
    </row>
    <row r="56" spans="1:1" x14ac:dyDescent="0.45">
      <c r="A56" t="str">
        <f>'FoPITY-2'!A56&amp;" X"&amp;IF('FoPITY-2'!$B56&lt;&gt;""," "&amp;'FoPITY-2'!$B56,"")&amp;IF('FoPITY-2'!$C56&lt;&gt;""," X "&amp;'FoPITY-2'!$C56,"")&amp;IF('FoPITY-2'!$D56&lt;&gt;""," X "&amp;'FoPITY-2'!$D56,"")</f>
        <v>trans hydrogen vehicle minimum X passenger X motorbikes</v>
      </c>
    </row>
    <row r="57" spans="1:1" x14ac:dyDescent="0.45">
      <c r="A57" t="str">
        <f>'FoPITY-2'!A57&amp;" X"&amp;IF('FoPITY-2'!$B57&lt;&gt;""," "&amp;'FoPITY-2'!$B57,"")&amp;IF('FoPITY-2'!$C57&lt;&gt;""," X "&amp;'FoPITY-2'!$C57,"")&amp;IF('FoPITY-2'!$D57&lt;&gt;""," X "&amp;'FoPITY-2'!$D57,"")</f>
        <v>trans hydrogen vehicle minimum X freight X LDVs</v>
      </c>
    </row>
    <row r="58" spans="1:1" x14ac:dyDescent="0.45">
      <c r="A58" t="str">
        <f>'FoPITY-2'!A58&amp;" X"&amp;IF('FoPITY-2'!$B58&lt;&gt;""," "&amp;'FoPITY-2'!$B58,"")&amp;IF('FoPITY-2'!$C58&lt;&gt;""," X "&amp;'FoPITY-2'!$C58,"")&amp;IF('FoPITY-2'!$D58&lt;&gt;""," X "&amp;'FoPITY-2'!$D58,"")</f>
        <v>trans hydrogen vehicle minimum X freight X HDVs</v>
      </c>
    </row>
    <row r="59" spans="1:1" x14ac:dyDescent="0.45">
      <c r="A59" t="str">
        <f>'FoPITY-2'!A59&amp;" X"&amp;IF('FoPITY-2'!$B59&lt;&gt;""," "&amp;'FoPITY-2'!$B59,"")&amp;IF('FoPITY-2'!$C59&lt;&gt;""," X "&amp;'FoPITY-2'!$C59,"")&amp;IF('FoPITY-2'!$D59&lt;&gt;""," X "&amp;'FoPITY-2'!$D59,"")</f>
        <v>trans hydrogen vehicle minimum X freight X aircraft</v>
      </c>
    </row>
    <row r="60" spans="1:1" x14ac:dyDescent="0.45">
      <c r="A60" t="str">
        <f>'FoPITY-2'!A60&amp;" X"&amp;IF('FoPITY-2'!$B60&lt;&gt;""," "&amp;'FoPITY-2'!$B60,"")&amp;IF('FoPITY-2'!$C60&lt;&gt;""," X "&amp;'FoPITY-2'!$C60,"")&amp;IF('FoPITY-2'!$D60&lt;&gt;""," X "&amp;'FoPITY-2'!$D60,"")</f>
        <v>trans hydrogen vehicle minimum X freight X rail</v>
      </c>
    </row>
    <row r="61" spans="1:1" x14ac:dyDescent="0.45">
      <c r="A61" t="str">
        <f>'FoPITY-2'!A61&amp;" X"&amp;IF('FoPITY-2'!$B61&lt;&gt;""," "&amp;'FoPITY-2'!$B61,"")&amp;IF('FoPITY-2'!$C61&lt;&gt;""," X "&amp;'FoPITY-2'!$C61,"")&amp;IF('FoPITY-2'!$D61&lt;&gt;""," X "&amp;'FoPITY-2'!$D61,"")</f>
        <v>trans hydrogen vehicle minimum X freight X ships</v>
      </c>
    </row>
    <row r="62" spans="1:1" x14ac:dyDescent="0.45">
      <c r="A62" t="str">
        <f>'FoPITY-2'!A62&amp;" X"&amp;IF('FoPITY-2'!$B62&lt;&gt;""," "&amp;'FoPITY-2'!$B62,"")&amp;IF('FoPITY-2'!$C62&lt;&gt;""," X "&amp;'FoPITY-2'!$C62,"")&amp;IF('FoPITY-2'!$D62&lt;&gt;""," X "&amp;'FoPITY-2'!$D62,"")</f>
        <v>trans hydrogen vehicle minimum X freight X motorbikes</v>
      </c>
    </row>
    <row r="63" spans="1:1" x14ac:dyDescent="0.45">
      <c r="A63" t="str">
        <f>'FoPITY-2'!A63&amp;" X"&amp;IF('FoPITY-2'!$B63&lt;&gt;""," "&amp;'FoPITY-2'!$B63,"")&amp;IF('FoPITY-2'!$C63&lt;&gt;""," X "&amp;'FoPITY-2'!$C63,"")&amp;IF('FoPITY-2'!$D63&lt;&gt;""," X "&amp;'FoPITY-2'!$D63,"")</f>
        <v>trans reduce EV range anxiety and charging time X</v>
      </c>
    </row>
    <row r="64" spans="1:1" x14ac:dyDescent="0.45">
      <c r="A64" t="str">
        <f>'FoPITY-2'!A64&amp;" X"&amp;IF('FoPITY-2'!$B64&lt;&gt;""," "&amp;'FoPITY-2'!$B64,"")&amp;IF('FoPITY-2'!$C64&lt;&gt;""," X "&amp;'FoPITY-2'!$C64,"")&amp;IF('FoPITY-2'!$D64&lt;&gt;""," X "&amp;'FoPITY-2'!$D64,"")</f>
        <v>trans EV charger deployment X</v>
      </c>
    </row>
    <row r="65" spans="1:1" x14ac:dyDescent="0.45">
      <c r="A65" t="str">
        <f>'FoPITY-2'!A65&amp;" X"&amp;IF('FoPITY-2'!$B65&lt;&gt;""," "&amp;'FoPITY-2'!$B65,"")&amp;IF('FoPITY-2'!$C65&lt;&gt;""," X "&amp;'FoPITY-2'!$C65,"")&amp;IF('FoPITY-2'!$D65&lt;&gt;""," X "&amp;'FoPITY-2'!$D65,"")</f>
        <v>trans LCFS X</v>
      </c>
    </row>
    <row r="66" spans="1:1" x14ac:dyDescent="0.45">
      <c r="A66" t="str">
        <f>'FoPITY-2'!A66&amp;" X"&amp;IF('FoPITY-2'!$B66&lt;&gt;""," "&amp;'FoPITY-2'!$B66,"")&amp;IF('FoPITY-2'!$C66&lt;&gt;""," X "&amp;'FoPITY-2'!$C66,"")&amp;IF('FoPITY-2'!$D66&lt;&gt;""," X "&amp;'FoPITY-2'!$D66,"")</f>
        <v>trans reduce regulated pollutants X LDVs X CO2</v>
      </c>
    </row>
    <row r="67" spans="1:1" x14ac:dyDescent="0.45">
      <c r="A67" t="str">
        <f>'FoPITY-2'!A67&amp;" X"&amp;IF('FoPITY-2'!$B67&lt;&gt;""," "&amp;'FoPITY-2'!$B67,"")&amp;IF('FoPITY-2'!$C67&lt;&gt;""," X "&amp;'FoPITY-2'!$C67,"")&amp;IF('FoPITY-2'!$D67&lt;&gt;""," X "&amp;'FoPITY-2'!$D67,"")</f>
        <v>trans reduce regulated pollutants X LDVs X VOC</v>
      </c>
    </row>
    <row r="68" spans="1:1" x14ac:dyDescent="0.45">
      <c r="A68" t="str">
        <f>'FoPITY-2'!A68&amp;" X"&amp;IF('FoPITY-2'!$B68&lt;&gt;""," "&amp;'FoPITY-2'!$B68,"")&amp;IF('FoPITY-2'!$C68&lt;&gt;""," X "&amp;'FoPITY-2'!$C68,"")&amp;IF('FoPITY-2'!$D68&lt;&gt;""," X "&amp;'FoPITY-2'!$D68,"")</f>
        <v>trans reduce regulated pollutants X LDVs X CO</v>
      </c>
    </row>
    <row r="69" spans="1:1" x14ac:dyDescent="0.45">
      <c r="A69" t="str">
        <f>'FoPITY-2'!A69&amp;" X"&amp;IF('FoPITY-2'!$B69&lt;&gt;""," "&amp;'FoPITY-2'!$B69,"")&amp;IF('FoPITY-2'!$C69&lt;&gt;""," X "&amp;'FoPITY-2'!$C69,"")&amp;IF('FoPITY-2'!$D69&lt;&gt;""," X "&amp;'FoPITY-2'!$D69,"")</f>
        <v>trans reduce regulated pollutants X LDVs X NOx</v>
      </c>
    </row>
    <row r="70" spans="1:1" x14ac:dyDescent="0.45">
      <c r="A70" t="str">
        <f>'FoPITY-2'!A70&amp;" X"&amp;IF('FoPITY-2'!$B70&lt;&gt;""," "&amp;'FoPITY-2'!$B70,"")&amp;IF('FoPITY-2'!$C70&lt;&gt;""," X "&amp;'FoPITY-2'!$C70,"")&amp;IF('FoPITY-2'!$D70&lt;&gt;""," X "&amp;'FoPITY-2'!$D70,"")</f>
        <v>trans reduce regulated pollutants X LDVs X PM10</v>
      </c>
    </row>
    <row r="71" spans="1:1" x14ac:dyDescent="0.45">
      <c r="A71" t="str">
        <f>'FoPITY-2'!A71&amp;" X"&amp;IF('FoPITY-2'!$B71&lt;&gt;""," "&amp;'FoPITY-2'!$B71,"")&amp;IF('FoPITY-2'!$C71&lt;&gt;""," X "&amp;'FoPITY-2'!$C71,"")&amp;IF('FoPITY-2'!$D71&lt;&gt;""," X "&amp;'FoPITY-2'!$D71,"")</f>
        <v>trans reduce regulated pollutants X LDVs X PM25</v>
      </c>
    </row>
    <row r="72" spans="1:1" x14ac:dyDescent="0.45">
      <c r="A72" t="str">
        <f>'FoPITY-2'!A72&amp;" X"&amp;IF('FoPITY-2'!$B72&lt;&gt;""," "&amp;'FoPITY-2'!$B72,"")&amp;IF('FoPITY-2'!$C72&lt;&gt;""," X "&amp;'FoPITY-2'!$C72,"")&amp;IF('FoPITY-2'!$D72&lt;&gt;""," X "&amp;'FoPITY-2'!$D72,"")</f>
        <v>trans reduce regulated pollutants X LDVs X SOx</v>
      </c>
    </row>
    <row r="73" spans="1:1" x14ac:dyDescent="0.45">
      <c r="A73" t="str">
        <f>'FoPITY-2'!A73&amp;" X"&amp;IF('FoPITY-2'!$B73&lt;&gt;""," "&amp;'FoPITY-2'!$B73,"")&amp;IF('FoPITY-2'!$C73&lt;&gt;""," X "&amp;'FoPITY-2'!$C73,"")&amp;IF('FoPITY-2'!$D73&lt;&gt;""," X "&amp;'FoPITY-2'!$D73,"")</f>
        <v>trans reduce regulated pollutants X LDVs X BC</v>
      </c>
    </row>
    <row r="74" spans="1:1" x14ac:dyDescent="0.45">
      <c r="A74" t="str">
        <f>'FoPITY-2'!A74&amp;" X"&amp;IF('FoPITY-2'!$B74&lt;&gt;""," "&amp;'FoPITY-2'!$B74,"")&amp;IF('FoPITY-2'!$C74&lt;&gt;""," X "&amp;'FoPITY-2'!$C74,"")&amp;IF('FoPITY-2'!$D74&lt;&gt;""," X "&amp;'FoPITY-2'!$D74,"")</f>
        <v>trans reduce regulated pollutants X LDVs X OC</v>
      </c>
    </row>
    <row r="75" spans="1:1" x14ac:dyDescent="0.45">
      <c r="A75" t="str">
        <f>'FoPITY-2'!A75&amp;" X"&amp;IF('FoPITY-2'!$B75&lt;&gt;""," "&amp;'FoPITY-2'!$B75,"")&amp;IF('FoPITY-2'!$C75&lt;&gt;""," X "&amp;'FoPITY-2'!$C75,"")&amp;IF('FoPITY-2'!$D75&lt;&gt;""," X "&amp;'FoPITY-2'!$D75,"")</f>
        <v>trans reduce regulated pollutants X LDVs X CH4</v>
      </c>
    </row>
    <row r="76" spans="1:1" x14ac:dyDescent="0.45">
      <c r="A76" t="str">
        <f>'FoPITY-2'!A76&amp;" X"&amp;IF('FoPITY-2'!$B76&lt;&gt;""," "&amp;'FoPITY-2'!$B76,"")&amp;IF('FoPITY-2'!$C76&lt;&gt;""," X "&amp;'FoPITY-2'!$C76,"")&amp;IF('FoPITY-2'!$D76&lt;&gt;""," X "&amp;'FoPITY-2'!$D76,"")</f>
        <v>trans reduce regulated pollutants X LDVs X N2O</v>
      </c>
    </row>
    <row r="77" spans="1:1" x14ac:dyDescent="0.45">
      <c r="A77" t="str">
        <f>'FoPITY-2'!A77&amp;" X"&amp;IF('FoPITY-2'!$B77&lt;&gt;""," "&amp;'FoPITY-2'!$B77,"")&amp;IF('FoPITY-2'!$C77&lt;&gt;""," X "&amp;'FoPITY-2'!$C77,"")&amp;IF('FoPITY-2'!$D77&lt;&gt;""," X "&amp;'FoPITY-2'!$D77,"")</f>
        <v>trans reduce regulated pollutants X LDVs X F gases</v>
      </c>
    </row>
    <row r="78" spans="1:1" x14ac:dyDescent="0.45">
      <c r="A78" t="str">
        <f>'FoPITY-2'!A78&amp;" X"&amp;IF('FoPITY-2'!$B78&lt;&gt;""," "&amp;'FoPITY-2'!$B78,"")&amp;IF('FoPITY-2'!$C78&lt;&gt;""," X "&amp;'FoPITY-2'!$C78,"")&amp;IF('FoPITY-2'!$D78&lt;&gt;""," X "&amp;'FoPITY-2'!$D78,"")</f>
        <v>trans reduce regulated pollutants X HDVs X CO2</v>
      </c>
    </row>
    <row r="79" spans="1:1" x14ac:dyDescent="0.45">
      <c r="A79" t="str">
        <f>'FoPITY-2'!A79&amp;" X"&amp;IF('FoPITY-2'!$B79&lt;&gt;""," "&amp;'FoPITY-2'!$B79,"")&amp;IF('FoPITY-2'!$C79&lt;&gt;""," X "&amp;'FoPITY-2'!$C79,"")&amp;IF('FoPITY-2'!$D79&lt;&gt;""," X "&amp;'FoPITY-2'!$D79,"")</f>
        <v>trans reduce regulated pollutants X HDVs X VOC</v>
      </c>
    </row>
    <row r="80" spans="1:1" x14ac:dyDescent="0.45">
      <c r="A80" t="str">
        <f>'FoPITY-2'!A80&amp;" X"&amp;IF('FoPITY-2'!$B80&lt;&gt;""," "&amp;'FoPITY-2'!$B80,"")&amp;IF('FoPITY-2'!$C80&lt;&gt;""," X "&amp;'FoPITY-2'!$C80,"")&amp;IF('FoPITY-2'!$D80&lt;&gt;""," X "&amp;'FoPITY-2'!$D80,"")</f>
        <v>trans reduce regulated pollutants X HDVs X CO</v>
      </c>
    </row>
    <row r="81" spans="1:1" x14ac:dyDescent="0.45">
      <c r="A81" t="str">
        <f>'FoPITY-2'!A81&amp;" X"&amp;IF('FoPITY-2'!$B81&lt;&gt;""," "&amp;'FoPITY-2'!$B81,"")&amp;IF('FoPITY-2'!$C81&lt;&gt;""," X "&amp;'FoPITY-2'!$C81,"")&amp;IF('FoPITY-2'!$D81&lt;&gt;""," X "&amp;'FoPITY-2'!$D81,"")</f>
        <v>trans reduce regulated pollutants X HDVs X NOx</v>
      </c>
    </row>
    <row r="82" spans="1:1" x14ac:dyDescent="0.45">
      <c r="A82" t="str">
        <f>'FoPITY-2'!A82&amp;" X"&amp;IF('FoPITY-2'!$B82&lt;&gt;""," "&amp;'FoPITY-2'!$B82,"")&amp;IF('FoPITY-2'!$C82&lt;&gt;""," X "&amp;'FoPITY-2'!$C82,"")&amp;IF('FoPITY-2'!$D82&lt;&gt;""," X "&amp;'FoPITY-2'!$D82,"")</f>
        <v>trans reduce regulated pollutants X HDVs X PM10</v>
      </c>
    </row>
    <row r="83" spans="1:1" x14ac:dyDescent="0.45">
      <c r="A83" t="str">
        <f>'FoPITY-2'!A83&amp;" X"&amp;IF('FoPITY-2'!$B83&lt;&gt;""," "&amp;'FoPITY-2'!$B83,"")&amp;IF('FoPITY-2'!$C83&lt;&gt;""," X "&amp;'FoPITY-2'!$C83,"")&amp;IF('FoPITY-2'!$D83&lt;&gt;""," X "&amp;'FoPITY-2'!$D83,"")</f>
        <v>trans reduce regulated pollutants X HDVs X PM25</v>
      </c>
    </row>
    <row r="84" spans="1:1" x14ac:dyDescent="0.45">
      <c r="A84" t="str">
        <f>'FoPITY-2'!A84&amp;" X"&amp;IF('FoPITY-2'!$B84&lt;&gt;""," "&amp;'FoPITY-2'!$B84,"")&amp;IF('FoPITY-2'!$C84&lt;&gt;""," X "&amp;'FoPITY-2'!$C84,"")&amp;IF('FoPITY-2'!$D84&lt;&gt;""," X "&amp;'FoPITY-2'!$D84,"")</f>
        <v>trans reduce regulated pollutants X HDVs X SOx</v>
      </c>
    </row>
    <row r="85" spans="1:1" x14ac:dyDescent="0.45">
      <c r="A85" t="str">
        <f>'FoPITY-2'!A85&amp;" X"&amp;IF('FoPITY-2'!$B85&lt;&gt;""," "&amp;'FoPITY-2'!$B85,"")&amp;IF('FoPITY-2'!$C85&lt;&gt;""," X "&amp;'FoPITY-2'!$C85,"")&amp;IF('FoPITY-2'!$D85&lt;&gt;""," X "&amp;'FoPITY-2'!$D85,"")</f>
        <v>trans reduce regulated pollutants X HDVs X BC</v>
      </c>
    </row>
    <row r="86" spans="1:1" x14ac:dyDescent="0.45">
      <c r="A86" t="str">
        <f>'FoPITY-2'!A86&amp;" X"&amp;IF('FoPITY-2'!$B86&lt;&gt;""," "&amp;'FoPITY-2'!$B86,"")&amp;IF('FoPITY-2'!$C86&lt;&gt;""," X "&amp;'FoPITY-2'!$C86,"")&amp;IF('FoPITY-2'!$D86&lt;&gt;""," X "&amp;'FoPITY-2'!$D86,"")</f>
        <v>trans reduce regulated pollutants X HDVs X OC</v>
      </c>
    </row>
    <row r="87" spans="1:1" x14ac:dyDescent="0.45">
      <c r="A87" t="str">
        <f>'FoPITY-2'!A87&amp;" X"&amp;IF('FoPITY-2'!$B87&lt;&gt;""," "&amp;'FoPITY-2'!$B87,"")&amp;IF('FoPITY-2'!$C87&lt;&gt;""," X "&amp;'FoPITY-2'!$C87,"")&amp;IF('FoPITY-2'!$D87&lt;&gt;""," X "&amp;'FoPITY-2'!$D87,"")</f>
        <v>trans reduce regulated pollutants X HDVs X CH4</v>
      </c>
    </row>
    <row r="88" spans="1:1" x14ac:dyDescent="0.45">
      <c r="A88" t="str">
        <f>'FoPITY-2'!A88&amp;" X"&amp;IF('FoPITY-2'!$B88&lt;&gt;""," "&amp;'FoPITY-2'!$B88,"")&amp;IF('FoPITY-2'!$C88&lt;&gt;""," X "&amp;'FoPITY-2'!$C88,"")&amp;IF('FoPITY-2'!$D88&lt;&gt;""," X "&amp;'FoPITY-2'!$D88,"")</f>
        <v>trans reduce regulated pollutants X HDVs X N2O</v>
      </c>
    </row>
    <row r="89" spans="1:1" x14ac:dyDescent="0.45">
      <c r="A89" t="str">
        <f>'FoPITY-2'!A89&amp;" X"&amp;IF('FoPITY-2'!$B89&lt;&gt;""," "&amp;'FoPITY-2'!$B89,"")&amp;IF('FoPITY-2'!$C89&lt;&gt;""," X "&amp;'FoPITY-2'!$C89,"")&amp;IF('FoPITY-2'!$D89&lt;&gt;""," X "&amp;'FoPITY-2'!$D89,"")</f>
        <v>trans reduce regulated pollutants X HDVs X F gases</v>
      </c>
    </row>
    <row r="90" spans="1:1" x14ac:dyDescent="0.45">
      <c r="A90" t="str">
        <f>'FoPITY-2'!A90&amp;" X"&amp;IF('FoPITY-2'!$B90&lt;&gt;""," "&amp;'FoPITY-2'!$B90,"")&amp;IF('FoPITY-2'!$C90&lt;&gt;""," X "&amp;'FoPITY-2'!$C90,"")&amp;IF('FoPITY-2'!$D90&lt;&gt;""," X "&amp;'FoPITY-2'!$D90,"")</f>
        <v>trans reduce regulated pollutants X aircraft X CO2</v>
      </c>
    </row>
    <row r="91" spans="1:1" x14ac:dyDescent="0.45">
      <c r="A91" t="str">
        <f>'FoPITY-2'!A91&amp;" X"&amp;IF('FoPITY-2'!$B91&lt;&gt;""," "&amp;'FoPITY-2'!$B91,"")&amp;IF('FoPITY-2'!$C91&lt;&gt;""," X "&amp;'FoPITY-2'!$C91,"")&amp;IF('FoPITY-2'!$D91&lt;&gt;""," X "&amp;'FoPITY-2'!$D91,"")</f>
        <v>trans reduce regulated pollutants X aircraft X VOC</v>
      </c>
    </row>
    <row r="92" spans="1:1" x14ac:dyDescent="0.45">
      <c r="A92" t="str">
        <f>'FoPITY-2'!A92&amp;" X"&amp;IF('FoPITY-2'!$B92&lt;&gt;""," "&amp;'FoPITY-2'!$B92,"")&amp;IF('FoPITY-2'!$C92&lt;&gt;""," X "&amp;'FoPITY-2'!$C92,"")&amp;IF('FoPITY-2'!$D92&lt;&gt;""," X "&amp;'FoPITY-2'!$D92,"")</f>
        <v>trans reduce regulated pollutants X aircraft X CO</v>
      </c>
    </row>
    <row r="93" spans="1:1" x14ac:dyDescent="0.45">
      <c r="A93" t="str">
        <f>'FoPITY-2'!A93&amp;" X"&amp;IF('FoPITY-2'!$B93&lt;&gt;""," "&amp;'FoPITY-2'!$B93,"")&amp;IF('FoPITY-2'!$C93&lt;&gt;""," X "&amp;'FoPITY-2'!$C93,"")&amp;IF('FoPITY-2'!$D93&lt;&gt;""," X "&amp;'FoPITY-2'!$D93,"")</f>
        <v>trans reduce regulated pollutants X aircraft X NOx</v>
      </c>
    </row>
    <row r="94" spans="1:1" x14ac:dyDescent="0.45">
      <c r="A94" t="str">
        <f>'FoPITY-2'!A94&amp;" X"&amp;IF('FoPITY-2'!$B94&lt;&gt;""," "&amp;'FoPITY-2'!$B94,"")&amp;IF('FoPITY-2'!$C94&lt;&gt;""," X "&amp;'FoPITY-2'!$C94,"")&amp;IF('FoPITY-2'!$D94&lt;&gt;""," X "&amp;'FoPITY-2'!$D94,"")</f>
        <v>trans reduce regulated pollutants X aircraft X PM10</v>
      </c>
    </row>
    <row r="95" spans="1:1" x14ac:dyDescent="0.45">
      <c r="A95" t="str">
        <f>'FoPITY-2'!A95&amp;" X"&amp;IF('FoPITY-2'!$B95&lt;&gt;""," "&amp;'FoPITY-2'!$B95,"")&amp;IF('FoPITY-2'!$C95&lt;&gt;""," X "&amp;'FoPITY-2'!$C95,"")&amp;IF('FoPITY-2'!$D95&lt;&gt;""," X "&amp;'FoPITY-2'!$D95,"")</f>
        <v>trans reduce regulated pollutants X aircraft X PM25</v>
      </c>
    </row>
    <row r="96" spans="1:1" x14ac:dyDescent="0.45">
      <c r="A96" t="str">
        <f>'FoPITY-2'!A96&amp;" X"&amp;IF('FoPITY-2'!$B96&lt;&gt;""," "&amp;'FoPITY-2'!$B96,"")&amp;IF('FoPITY-2'!$C96&lt;&gt;""," X "&amp;'FoPITY-2'!$C96,"")&amp;IF('FoPITY-2'!$D96&lt;&gt;""," X "&amp;'FoPITY-2'!$D96,"")</f>
        <v>trans reduce regulated pollutants X aircraft X SOx</v>
      </c>
    </row>
    <row r="97" spans="1:1" x14ac:dyDescent="0.45">
      <c r="A97" t="str">
        <f>'FoPITY-2'!A97&amp;" X"&amp;IF('FoPITY-2'!$B97&lt;&gt;""," "&amp;'FoPITY-2'!$B97,"")&amp;IF('FoPITY-2'!$C97&lt;&gt;""," X "&amp;'FoPITY-2'!$C97,"")&amp;IF('FoPITY-2'!$D97&lt;&gt;""," X "&amp;'FoPITY-2'!$D97,"")</f>
        <v>trans reduce regulated pollutants X aircraft X BC</v>
      </c>
    </row>
    <row r="98" spans="1:1" x14ac:dyDescent="0.45">
      <c r="A98" t="str">
        <f>'FoPITY-2'!A98&amp;" X"&amp;IF('FoPITY-2'!$B98&lt;&gt;""," "&amp;'FoPITY-2'!$B98,"")&amp;IF('FoPITY-2'!$C98&lt;&gt;""," X "&amp;'FoPITY-2'!$C98,"")&amp;IF('FoPITY-2'!$D98&lt;&gt;""," X "&amp;'FoPITY-2'!$D98,"")</f>
        <v>trans reduce regulated pollutants X aircraft X OC</v>
      </c>
    </row>
    <row r="99" spans="1:1" x14ac:dyDescent="0.45">
      <c r="A99" t="str">
        <f>'FoPITY-2'!A99&amp;" X"&amp;IF('FoPITY-2'!$B99&lt;&gt;""," "&amp;'FoPITY-2'!$B99,"")&amp;IF('FoPITY-2'!$C99&lt;&gt;""," X "&amp;'FoPITY-2'!$C99,"")&amp;IF('FoPITY-2'!$D99&lt;&gt;""," X "&amp;'FoPITY-2'!$D99,"")</f>
        <v>trans reduce regulated pollutants X aircraft X CH4</v>
      </c>
    </row>
    <row r="100" spans="1:1" x14ac:dyDescent="0.45">
      <c r="A100" t="str">
        <f>'FoPITY-2'!A100&amp;" X"&amp;IF('FoPITY-2'!$B100&lt;&gt;""," "&amp;'FoPITY-2'!$B100,"")&amp;IF('FoPITY-2'!$C100&lt;&gt;""," X "&amp;'FoPITY-2'!$C100,"")&amp;IF('FoPITY-2'!$D100&lt;&gt;""," X "&amp;'FoPITY-2'!$D100,"")</f>
        <v>trans reduce regulated pollutants X aircraft X N2O</v>
      </c>
    </row>
    <row r="101" spans="1:1" x14ac:dyDescent="0.45">
      <c r="A101" t="str">
        <f>'FoPITY-2'!A101&amp;" X"&amp;IF('FoPITY-2'!$B101&lt;&gt;""," "&amp;'FoPITY-2'!$B101,"")&amp;IF('FoPITY-2'!$C101&lt;&gt;""," X "&amp;'FoPITY-2'!$C101,"")&amp;IF('FoPITY-2'!$D101&lt;&gt;""," X "&amp;'FoPITY-2'!$D101,"")</f>
        <v>trans reduce regulated pollutants X aircraft X F gases</v>
      </c>
    </row>
    <row r="102" spans="1:1" x14ac:dyDescent="0.45">
      <c r="A102" t="str">
        <f>'FoPITY-2'!A102&amp;" X"&amp;IF('FoPITY-2'!$B102&lt;&gt;""," "&amp;'FoPITY-2'!$B102,"")&amp;IF('FoPITY-2'!$C102&lt;&gt;""," X "&amp;'FoPITY-2'!$C102,"")&amp;IF('FoPITY-2'!$D102&lt;&gt;""," X "&amp;'FoPITY-2'!$D102,"")</f>
        <v>trans reduce regulated pollutants X rail X CO2</v>
      </c>
    </row>
    <row r="103" spans="1:1" x14ac:dyDescent="0.45">
      <c r="A103" t="str">
        <f>'FoPITY-2'!A103&amp;" X"&amp;IF('FoPITY-2'!$B103&lt;&gt;""," "&amp;'FoPITY-2'!$B103,"")&amp;IF('FoPITY-2'!$C103&lt;&gt;""," X "&amp;'FoPITY-2'!$C103,"")&amp;IF('FoPITY-2'!$D103&lt;&gt;""," X "&amp;'FoPITY-2'!$D103,"")</f>
        <v>trans reduce regulated pollutants X rail X VOC</v>
      </c>
    </row>
    <row r="104" spans="1:1" x14ac:dyDescent="0.45">
      <c r="A104" t="str">
        <f>'FoPITY-2'!A104&amp;" X"&amp;IF('FoPITY-2'!$B104&lt;&gt;""," "&amp;'FoPITY-2'!$B104,"")&amp;IF('FoPITY-2'!$C104&lt;&gt;""," X "&amp;'FoPITY-2'!$C104,"")&amp;IF('FoPITY-2'!$D104&lt;&gt;""," X "&amp;'FoPITY-2'!$D104,"")</f>
        <v>trans reduce regulated pollutants X rail X CO</v>
      </c>
    </row>
    <row r="105" spans="1:1" x14ac:dyDescent="0.45">
      <c r="A105" t="str">
        <f>'FoPITY-2'!A105&amp;" X"&amp;IF('FoPITY-2'!$B105&lt;&gt;""," "&amp;'FoPITY-2'!$B105,"")&amp;IF('FoPITY-2'!$C105&lt;&gt;""," X "&amp;'FoPITY-2'!$C105,"")&amp;IF('FoPITY-2'!$D105&lt;&gt;""," X "&amp;'FoPITY-2'!$D105,"")</f>
        <v>trans reduce regulated pollutants X rail X NOx</v>
      </c>
    </row>
    <row r="106" spans="1:1" x14ac:dyDescent="0.45">
      <c r="A106" t="str">
        <f>'FoPITY-2'!A106&amp;" X"&amp;IF('FoPITY-2'!$B106&lt;&gt;""," "&amp;'FoPITY-2'!$B106,"")&amp;IF('FoPITY-2'!$C106&lt;&gt;""," X "&amp;'FoPITY-2'!$C106,"")&amp;IF('FoPITY-2'!$D106&lt;&gt;""," X "&amp;'FoPITY-2'!$D106,"")</f>
        <v>trans reduce regulated pollutants X rail X PM10</v>
      </c>
    </row>
    <row r="107" spans="1:1" x14ac:dyDescent="0.45">
      <c r="A107" t="str">
        <f>'FoPITY-2'!A107&amp;" X"&amp;IF('FoPITY-2'!$B107&lt;&gt;""," "&amp;'FoPITY-2'!$B107,"")&amp;IF('FoPITY-2'!$C107&lt;&gt;""," X "&amp;'FoPITY-2'!$C107,"")&amp;IF('FoPITY-2'!$D107&lt;&gt;""," X "&amp;'FoPITY-2'!$D107,"")</f>
        <v>trans reduce regulated pollutants X rail X PM25</v>
      </c>
    </row>
    <row r="108" spans="1:1" x14ac:dyDescent="0.45">
      <c r="A108" t="str">
        <f>'FoPITY-2'!A108&amp;" X"&amp;IF('FoPITY-2'!$B108&lt;&gt;""," "&amp;'FoPITY-2'!$B108,"")&amp;IF('FoPITY-2'!$C108&lt;&gt;""," X "&amp;'FoPITY-2'!$C108,"")&amp;IF('FoPITY-2'!$D108&lt;&gt;""," X "&amp;'FoPITY-2'!$D108,"")</f>
        <v>trans reduce regulated pollutants X rail X SOx</v>
      </c>
    </row>
    <row r="109" spans="1:1" x14ac:dyDescent="0.45">
      <c r="A109" t="str">
        <f>'FoPITY-2'!A109&amp;" X"&amp;IF('FoPITY-2'!$B109&lt;&gt;""," "&amp;'FoPITY-2'!$B109,"")&amp;IF('FoPITY-2'!$C109&lt;&gt;""," X "&amp;'FoPITY-2'!$C109,"")&amp;IF('FoPITY-2'!$D109&lt;&gt;""," X "&amp;'FoPITY-2'!$D109,"")</f>
        <v>trans reduce regulated pollutants X rail X BC</v>
      </c>
    </row>
    <row r="110" spans="1:1" x14ac:dyDescent="0.45">
      <c r="A110" t="str">
        <f>'FoPITY-2'!A110&amp;" X"&amp;IF('FoPITY-2'!$B110&lt;&gt;""," "&amp;'FoPITY-2'!$B110,"")&amp;IF('FoPITY-2'!$C110&lt;&gt;""," X "&amp;'FoPITY-2'!$C110,"")&amp;IF('FoPITY-2'!$D110&lt;&gt;""," X "&amp;'FoPITY-2'!$D110,"")</f>
        <v>trans reduce regulated pollutants X rail X OC</v>
      </c>
    </row>
    <row r="111" spans="1:1" x14ac:dyDescent="0.45">
      <c r="A111" t="str">
        <f>'FoPITY-2'!A111&amp;" X"&amp;IF('FoPITY-2'!$B111&lt;&gt;""," "&amp;'FoPITY-2'!$B111,"")&amp;IF('FoPITY-2'!$C111&lt;&gt;""," X "&amp;'FoPITY-2'!$C111,"")&amp;IF('FoPITY-2'!$D111&lt;&gt;""," X "&amp;'FoPITY-2'!$D111,"")</f>
        <v>trans reduce regulated pollutants X rail X CH4</v>
      </c>
    </row>
    <row r="112" spans="1:1" x14ac:dyDescent="0.45">
      <c r="A112" t="str">
        <f>'FoPITY-2'!A112&amp;" X"&amp;IF('FoPITY-2'!$B112&lt;&gt;""," "&amp;'FoPITY-2'!$B112,"")&amp;IF('FoPITY-2'!$C112&lt;&gt;""," X "&amp;'FoPITY-2'!$C112,"")&amp;IF('FoPITY-2'!$D112&lt;&gt;""," X "&amp;'FoPITY-2'!$D112,"")</f>
        <v>trans reduce regulated pollutants X rail X N2O</v>
      </c>
    </row>
    <row r="113" spans="1:1" x14ac:dyDescent="0.45">
      <c r="A113" t="str">
        <f>'FoPITY-2'!A113&amp;" X"&amp;IF('FoPITY-2'!$B113&lt;&gt;""," "&amp;'FoPITY-2'!$B113,"")&amp;IF('FoPITY-2'!$C113&lt;&gt;""," X "&amp;'FoPITY-2'!$C113,"")&amp;IF('FoPITY-2'!$D113&lt;&gt;""," X "&amp;'FoPITY-2'!$D113,"")</f>
        <v>trans reduce regulated pollutants X rail X F gases</v>
      </c>
    </row>
    <row r="114" spans="1:1" x14ac:dyDescent="0.45">
      <c r="A114" t="str">
        <f>'FoPITY-2'!A114&amp;" X"&amp;IF('FoPITY-2'!$B114&lt;&gt;""," "&amp;'FoPITY-2'!$B114,"")&amp;IF('FoPITY-2'!$C114&lt;&gt;""," X "&amp;'FoPITY-2'!$C114,"")&amp;IF('FoPITY-2'!$D114&lt;&gt;""," X "&amp;'FoPITY-2'!$D114,"")</f>
        <v>trans reduce regulated pollutants X ships X CO2</v>
      </c>
    </row>
    <row r="115" spans="1:1" x14ac:dyDescent="0.45">
      <c r="A115" t="str">
        <f>'FoPITY-2'!A115&amp;" X"&amp;IF('FoPITY-2'!$B115&lt;&gt;""," "&amp;'FoPITY-2'!$B115,"")&amp;IF('FoPITY-2'!$C115&lt;&gt;""," X "&amp;'FoPITY-2'!$C115,"")&amp;IF('FoPITY-2'!$D115&lt;&gt;""," X "&amp;'FoPITY-2'!$D115,"")</f>
        <v>trans reduce regulated pollutants X ships X VOC</v>
      </c>
    </row>
    <row r="116" spans="1:1" x14ac:dyDescent="0.45">
      <c r="A116" t="str">
        <f>'FoPITY-2'!A116&amp;" X"&amp;IF('FoPITY-2'!$B116&lt;&gt;""," "&amp;'FoPITY-2'!$B116,"")&amp;IF('FoPITY-2'!$C116&lt;&gt;""," X "&amp;'FoPITY-2'!$C116,"")&amp;IF('FoPITY-2'!$D116&lt;&gt;""," X "&amp;'FoPITY-2'!$D116,"")</f>
        <v>trans reduce regulated pollutants X ships X CO</v>
      </c>
    </row>
    <row r="117" spans="1:1" x14ac:dyDescent="0.45">
      <c r="A117" t="str">
        <f>'FoPITY-2'!A117&amp;" X"&amp;IF('FoPITY-2'!$B117&lt;&gt;""," "&amp;'FoPITY-2'!$B117,"")&amp;IF('FoPITY-2'!$C117&lt;&gt;""," X "&amp;'FoPITY-2'!$C117,"")&amp;IF('FoPITY-2'!$D117&lt;&gt;""," X "&amp;'FoPITY-2'!$D117,"")</f>
        <v>trans reduce regulated pollutants X ships X NOx</v>
      </c>
    </row>
    <row r="118" spans="1:1" x14ac:dyDescent="0.45">
      <c r="A118" t="str">
        <f>'FoPITY-2'!A118&amp;" X"&amp;IF('FoPITY-2'!$B118&lt;&gt;""," "&amp;'FoPITY-2'!$B118,"")&amp;IF('FoPITY-2'!$C118&lt;&gt;""," X "&amp;'FoPITY-2'!$C118,"")&amp;IF('FoPITY-2'!$D118&lt;&gt;""," X "&amp;'FoPITY-2'!$D118,"")</f>
        <v>trans reduce regulated pollutants X ships X PM10</v>
      </c>
    </row>
    <row r="119" spans="1:1" x14ac:dyDescent="0.45">
      <c r="A119" t="str">
        <f>'FoPITY-2'!A119&amp;" X"&amp;IF('FoPITY-2'!$B119&lt;&gt;""," "&amp;'FoPITY-2'!$B119,"")&amp;IF('FoPITY-2'!$C119&lt;&gt;""," X "&amp;'FoPITY-2'!$C119,"")&amp;IF('FoPITY-2'!$D119&lt;&gt;""," X "&amp;'FoPITY-2'!$D119,"")</f>
        <v>trans reduce regulated pollutants X ships X PM25</v>
      </c>
    </row>
    <row r="120" spans="1:1" x14ac:dyDescent="0.45">
      <c r="A120" t="str">
        <f>'FoPITY-2'!A120&amp;" X"&amp;IF('FoPITY-2'!$B120&lt;&gt;""," "&amp;'FoPITY-2'!$B120,"")&amp;IF('FoPITY-2'!$C120&lt;&gt;""," X "&amp;'FoPITY-2'!$C120,"")&amp;IF('FoPITY-2'!$D120&lt;&gt;""," X "&amp;'FoPITY-2'!$D120,"")</f>
        <v>trans reduce regulated pollutants X ships X SOx</v>
      </c>
    </row>
    <row r="121" spans="1:1" x14ac:dyDescent="0.45">
      <c r="A121" t="str">
        <f>'FoPITY-2'!A121&amp;" X"&amp;IF('FoPITY-2'!$B121&lt;&gt;""," "&amp;'FoPITY-2'!$B121,"")&amp;IF('FoPITY-2'!$C121&lt;&gt;""," X "&amp;'FoPITY-2'!$C121,"")&amp;IF('FoPITY-2'!$D121&lt;&gt;""," X "&amp;'FoPITY-2'!$D121,"")</f>
        <v>trans reduce regulated pollutants X ships X BC</v>
      </c>
    </row>
    <row r="122" spans="1:1" x14ac:dyDescent="0.45">
      <c r="A122" t="str">
        <f>'FoPITY-2'!A122&amp;" X"&amp;IF('FoPITY-2'!$B122&lt;&gt;""," "&amp;'FoPITY-2'!$B122,"")&amp;IF('FoPITY-2'!$C122&lt;&gt;""," X "&amp;'FoPITY-2'!$C122,"")&amp;IF('FoPITY-2'!$D122&lt;&gt;""," X "&amp;'FoPITY-2'!$D122,"")</f>
        <v>trans reduce regulated pollutants X ships X OC</v>
      </c>
    </row>
    <row r="123" spans="1:1" x14ac:dyDescent="0.45">
      <c r="A123" t="str">
        <f>'FoPITY-2'!A123&amp;" X"&amp;IF('FoPITY-2'!$B123&lt;&gt;""," "&amp;'FoPITY-2'!$B123,"")&amp;IF('FoPITY-2'!$C123&lt;&gt;""," X "&amp;'FoPITY-2'!$C123,"")&amp;IF('FoPITY-2'!$D123&lt;&gt;""," X "&amp;'FoPITY-2'!$D123,"")</f>
        <v>trans reduce regulated pollutants X ships X CH4</v>
      </c>
    </row>
    <row r="124" spans="1:1" x14ac:dyDescent="0.45">
      <c r="A124" t="str">
        <f>'FoPITY-2'!A124&amp;" X"&amp;IF('FoPITY-2'!$B124&lt;&gt;""," "&amp;'FoPITY-2'!$B124,"")&amp;IF('FoPITY-2'!$C124&lt;&gt;""," X "&amp;'FoPITY-2'!$C124,"")&amp;IF('FoPITY-2'!$D124&lt;&gt;""," X "&amp;'FoPITY-2'!$D124,"")</f>
        <v>trans reduce regulated pollutants X ships X N2O</v>
      </c>
    </row>
    <row r="125" spans="1:1" x14ac:dyDescent="0.45">
      <c r="A125" t="str">
        <f>'FoPITY-2'!A125&amp;" X"&amp;IF('FoPITY-2'!$B125&lt;&gt;""," "&amp;'FoPITY-2'!$B125,"")&amp;IF('FoPITY-2'!$C125&lt;&gt;""," X "&amp;'FoPITY-2'!$C125,"")&amp;IF('FoPITY-2'!$D125&lt;&gt;""," X "&amp;'FoPITY-2'!$D125,"")</f>
        <v>trans reduce regulated pollutants X ships X F gases</v>
      </c>
    </row>
    <row r="126" spans="1:1" x14ac:dyDescent="0.45">
      <c r="A126" t="str">
        <f>'FoPITY-2'!A126&amp;" X"&amp;IF('FoPITY-2'!$B126&lt;&gt;""," "&amp;'FoPITY-2'!$B126,"")&amp;IF('FoPITY-2'!$C126&lt;&gt;""," X "&amp;'FoPITY-2'!$C126,"")&amp;IF('FoPITY-2'!$D126&lt;&gt;""," X "&amp;'FoPITY-2'!$D126,"")</f>
        <v>trans reduce regulated pollutants X motorbikes X CO2</v>
      </c>
    </row>
    <row r="127" spans="1:1" x14ac:dyDescent="0.45">
      <c r="A127" t="str">
        <f>'FoPITY-2'!A127&amp;" X"&amp;IF('FoPITY-2'!$B127&lt;&gt;""," "&amp;'FoPITY-2'!$B127,"")&amp;IF('FoPITY-2'!$C127&lt;&gt;""," X "&amp;'FoPITY-2'!$C127,"")&amp;IF('FoPITY-2'!$D127&lt;&gt;""," X "&amp;'FoPITY-2'!$D127,"")</f>
        <v>trans reduce regulated pollutants X motorbikes X VOC</v>
      </c>
    </row>
    <row r="128" spans="1:1" x14ac:dyDescent="0.45">
      <c r="A128" t="str">
        <f>'FoPITY-2'!A128&amp;" X"&amp;IF('FoPITY-2'!$B128&lt;&gt;""," "&amp;'FoPITY-2'!$B128,"")&amp;IF('FoPITY-2'!$C128&lt;&gt;""," X "&amp;'FoPITY-2'!$C128,"")&amp;IF('FoPITY-2'!$D128&lt;&gt;""," X "&amp;'FoPITY-2'!$D128,"")</f>
        <v>trans reduce regulated pollutants X motorbikes X CO</v>
      </c>
    </row>
    <row r="129" spans="1:1" x14ac:dyDescent="0.45">
      <c r="A129" t="str">
        <f>'FoPITY-2'!A129&amp;" X"&amp;IF('FoPITY-2'!$B129&lt;&gt;""," "&amp;'FoPITY-2'!$B129,"")&amp;IF('FoPITY-2'!$C129&lt;&gt;""," X "&amp;'FoPITY-2'!$C129,"")&amp;IF('FoPITY-2'!$D129&lt;&gt;""," X "&amp;'FoPITY-2'!$D129,"")</f>
        <v>trans reduce regulated pollutants X motorbikes X NOx</v>
      </c>
    </row>
    <row r="130" spans="1:1" x14ac:dyDescent="0.45">
      <c r="A130" t="str">
        <f>'FoPITY-2'!A130&amp;" X"&amp;IF('FoPITY-2'!$B130&lt;&gt;""," "&amp;'FoPITY-2'!$B130,"")&amp;IF('FoPITY-2'!$C130&lt;&gt;""," X "&amp;'FoPITY-2'!$C130,"")&amp;IF('FoPITY-2'!$D130&lt;&gt;""," X "&amp;'FoPITY-2'!$D130,"")</f>
        <v>trans reduce regulated pollutants X motorbikes X PM10</v>
      </c>
    </row>
    <row r="131" spans="1:1" x14ac:dyDescent="0.45">
      <c r="A131" t="str">
        <f>'FoPITY-2'!A131&amp;" X"&amp;IF('FoPITY-2'!$B131&lt;&gt;""," "&amp;'FoPITY-2'!$B131,"")&amp;IF('FoPITY-2'!$C131&lt;&gt;""," X "&amp;'FoPITY-2'!$C131,"")&amp;IF('FoPITY-2'!$D131&lt;&gt;""," X "&amp;'FoPITY-2'!$D131,"")</f>
        <v>trans reduce regulated pollutants X motorbikes X PM25</v>
      </c>
    </row>
    <row r="132" spans="1:1" x14ac:dyDescent="0.45">
      <c r="A132" t="str">
        <f>'FoPITY-2'!A132&amp;" X"&amp;IF('FoPITY-2'!$B132&lt;&gt;""," "&amp;'FoPITY-2'!$B132,"")&amp;IF('FoPITY-2'!$C132&lt;&gt;""," X "&amp;'FoPITY-2'!$C132,"")&amp;IF('FoPITY-2'!$D132&lt;&gt;""," X "&amp;'FoPITY-2'!$D132,"")</f>
        <v>trans reduce regulated pollutants X motorbikes X SOx</v>
      </c>
    </row>
    <row r="133" spans="1:1" x14ac:dyDescent="0.45">
      <c r="A133" t="str">
        <f>'FoPITY-2'!A133&amp;" X"&amp;IF('FoPITY-2'!$B133&lt;&gt;""," "&amp;'FoPITY-2'!$B133,"")&amp;IF('FoPITY-2'!$C133&lt;&gt;""," X "&amp;'FoPITY-2'!$C133,"")&amp;IF('FoPITY-2'!$D133&lt;&gt;""," X "&amp;'FoPITY-2'!$D133,"")</f>
        <v>trans reduce regulated pollutants X motorbikes X BC</v>
      </c>
    </row>
    <row r="134" spans="1:1" x14ac:dyDescent="0.45">
      <c r="A134" t="str">
        <f>'FoPITY-2'!A134&amp;" X"&amp;IF('FoPITY-2'!$B134&lt;&gt;""," "&amp;'FoPITY-2'!$B134,"")&amp;IF('FoPITY-2'!$C134&lt;&gt;""," X "&amp;'FoPITY-2'!$C134,"")&amp;IF('FoPITY-2'!$D134&lt;&gt;""," X "&amp;'FoPITY-2'!$D134,"")</f>
        <v>trans reduce regulated pollutants X motorbikes X OC</v>
      </c>
    </row>
    <row r="135" spans="1:1" x14ac:dyDescent="0.45">
      <c r="A135" t="str">
        <f>'FoPITY-2'!A135&amp;" X"&amp;IF('FoPITY-2'!$B135&lt;&gt;""," "&amp;'FoPITY-2'!$B135,"")&amp;IF('FoPITY-2'!$C135&lt;&gt;""," X "&amp;'FoPITY-2'!$C135,"")&amp;IF('FoPITY-2'!$D135&lt;&gt;""," X "&amp;'FoPITY-2'!$D135,"")</f>
        <v>trans reduce regulated pollutants X motorbikes X CH4</v>
      </c>
    </row>
    <row r="136" spans="1:1" x14ac:dyDescent="0.45">
      <c r="A136" t="str">
        <f>'FoPITY-2'!A136&amp;" X"&amp;IF('FoPITY-2'!$B136&lt;&gt;""," "&amp;'FoPITY-2'!$B136,"")&amp;IF('FoPITY-2'!$C136&lt;&gt;""," X "&amp;'FoPITY-2'!$C136,"")&amp;IF('FoPITY-2'!$D136&lt;&gt;""," X "&amp;'FoPITY-2'!$D136,"")</f>
        <v>trans reduce regulated pollutants X motorbikes X N2O</v>
      </c>
    </row>
    <row r="137" spans="1:1" x14ac:dyDescent="0.45">
      <c r="A137" t="str">
        <f>'FoPITY-2'!A137&amp;" X"&amp;IF('FoPITY-2'!$B137&lt;&gt;""," "&amp;'FoPITY-2'!$B137,"")&amp;IF('FoPITY-2'!$C137&lt;&gt;""," X "&amp;'FoPITY-2'!$C137,"")&amp;IF('FoPITY-2'!$D137&lt;&gt;""," X "&amp;'FoPITY-2'!$D137,"")</f>
        <v>trans reduce regulated pollutants X motorbikes X F gases</v>
      </c>
    </row>
    <row r="138" spans="1:1" x14ac:dyDescent="0.45">
      <c r="A138" t="str">
        <f>'FoPITY-2'!A138&amp;" X"&amp;IF('FoPITY-2'!$B138&lt;&gt;""," "&amp;'FoPITY-2'!$B138,"")&amp;IF('FoPITY-2'!$C138&lt;&gt;""," X "&amp;'FoPITY-2'!$C138,"")&amp;IF('FoPITY-2'!$D138&lt;&gt;""," X "&amp;'FoPITY-2'!$D138,"")</f>
        <v>elec renewable portfolio standards X</v>
      </c>
    </row>
    <row r="139" spans="1:1" x14ac:dyDescent="0.45">
      <c r="A139" t="str">
        <f>'FoPITY-2'!A139&amp;" X"&amp;IF('FoPITY-2'!$B139&lt;&gt;""," "&amp;'FoPITY-2'!$B139,"")&amp;IF('FoPITY-2'!$C139&lt;&gt;""," X "&amp;'FoPITY-2'!$C139,"")&amp;IF('FoPITY-2'!$D139&lt;&gt;""," X "&amp;'FoPITY-2'!$D139,"")</f>
        <v>elec ban new power plants X hard coal es</v>
      </c>
    </row>
    <row r="140" spans="1:1" x14ac:dyDescent="0.45">
      <c r="A140" t="str">
        <f>'FoPITY-2'!A140&amp;" X"&amp;IF('FoPITY-2'!$B140&lt;&gt;""," "&amp;'FoPITY-2'!$B140,"")&amp;IF('FoPITY-2'!$C140&lt;&gt;""," X "&amp;'FoPITY-2'!$C140,"")&amp;IF('FoPITY-2'!$D140&lt;&gt;""," X "&amp;'FoPITY-2'!$D140,"")</f>
        <v>elec ban new power plants X natural gas nonpeaker es</v>
      </c>
    </row>
    <row r="141" spans="1:1" x14ac:dyDescent="0.45">
      <c r="A141" t="str">
        <f>'FoPITY-2'!A141&amp;" X"&amp;IF('FoPITY-2'!$B141&lt;&gt;""," "&amp;'FoPITY-2'!$B141,"")&amp;IF('FoPITY-2'!$C141&lt;&gt;""," X "&amp;'FoPITY-2'!$C141,"")&amp;IF('FoPITY-2'!$D141&lt;&gt;""," X "&amp;'FoPITY-2'!$D141,"")</f>
        <v>elec ban new power plants X nuclear es</v>
      </c>
    </row>
    <row r="142" spans="1:1" x14ac:dyDescent="0.45">
      <c r="A142" t="str">
        <f>'FoPITY-2'!A142&amp;" X"&amp;IF('FoPITY-2'!$B142&lt;&gt;""," "&amp;'FoPITY-2'!$B142,"")&amp;IF('FoPITY-2'!$C142&lt;&gt;""," X "&amp;'FoPITY-2'!$C142,"")&amp;IF('FoPITY-2'!$D142&lt;&gt;""," X "&amp;'FoPITY-2'!$D142,"")</f>
        <v>elec ban new power plants X hydro es</v>
      </c>
    </row>
    <row r="143" spans="1:1" x14ac:dyDescent="0.45">
      <c r="A143" t="str">
        <f>'FoPITY-2'!A143&amp;" X"&amp;IF('FoPITY-2'!$B143&lt;&gt;""," "&amp;'FoPITY-2'!$B143,"")&amp;IF('FoPITY-2'!$C143&lt;&gt;""," X "&amp;'FoPITY-2'!$C143,"")&amp;IF('FoPITY-2'!$D143&lt;&gt;""," X "&amp;'FoPITY-2'!$D143,"")</f>
        <v>elec ban new power plants X onshore wind es</v>
      </c>
    </row>
    <row r="144" spans="1:1" x14ac:dyDescent="0.45">
      <c r="A144" t="str">
        <f>'FoPITY-2'!A144&amp;" X"&amp;IF('FoPITY-2'!$B144&lt;&gt;""," "&amp;'FoPITY-2'!$B144,"")&amp;IF('FoPITY-2'!$C144&lt;&gt;""," X "&amp;'FoPITY-2'!$C144,"")&amp;IF('FoPITY-2'!$D144&lt;&gt;""," X "&amp;'FoPITY-2'!$D144,"")</f>
        <v>elec ban new power plants X solar PV es</v>
      </c>
    </row>
    <row r="145" spans="1:1" x14ac:dyDescent="0.45">
      <c r="A145" t="str">
        <f>'FoPITY-2'!A145&amp;" X"&amp;IF('FoPITY-2'!$B145&lt;&gt;""," "&amp;'FoPITY-2'!$B145,"")&amp;IF('FoPITY-2'!$C145&lt;&gt;""," X "&amp;'FoPITY-2'!$C145,"")&amp;IF('FoPITY-2'!$D145&lt;&gt;""," X "&amp;'FoPITY-2'!$D145,"")</f>
        <v>elec ban new power plants X solar thermal es</v>
      </c>
    </row>
    <row r="146" spans="1:1" x14ac:dyDescent="0.45">
      <c r="A146" t="str">
        <f>'FoPITY-2'!A146&amp;" X"&amp;IF('FoPITY-2'!$B146&lt;&gt;""," "&amp;'FoPITY-2'!$B146,"")&amp;IF('FoPITY-2'!$C146&lt;&gt;""," X "&amp;'FoPITY-2'!$C146,"")&amp;IF('FoPITY-2'!$D146&lt;&gt;""," X "&amp;'FoPITY-2'!$D146,"")</f>
        <v>elec ban new power plants X biomass es</v>
      </c>
    </row>
    <row r="147" spans="1:1" x14ac:dyDescent="0.45">
      <c r="A147" t="str">
        <f>'FoPITY-2'!A147&amp;" X"&amp;IF('FoPITY-2'!$B147&lt;&gt;""," "&amp;'FoPITY-2'!$B147,"")&amp;IF('FoPITY-2'!$C147&lt;&gt;""," X "&amp;'FoPITY-2'!$C147,"")&amp;IF('FoPITY-2'!$D147&lt;&gt;""," X "&amp;'FoPITY-2'!$D147,"")</f>
        <v>elec ban new power plants X geothermal es</v>
      </c>
    </row>
    <row r="148" spans="1:1" x14ac:dyDescent="0.45">
      <c r="A148" t="str">
        <f>'FoPITY-2'!A148&amp;" X"&amp;IF('FoPITY-2'!$B148&lt;&gt;""," "&amp;'FoPITY-2'!$B148,"")&amp;IF('FoPITY-2'!$C148&lt;&gt;""," X "&amp;'FoPITY-2'!$C148,"")&amp;IF('FoPITY-2'!$D148&lt;&gt;""," X "&amp;'FoPITY-2'!$D148,"")</f>
        <v>elec ban new power plants X petroleum es</v>
      </c>
    </row>
    <row r="149" spans="1:1" x14ac:dyDescent="0.45">
      <c r="A149" t="str">
        <f>'FoPITY-2'!A149&amp;" X"&amp;IF('FoPITY-2'!$B149&lt;&gt;""," "&amp;'FoPITY-2'!$B149,"")&amp;IF('FoPITY-2'!$C149&lt;&gt;""," X "&amp;'FoPITY-2'!$C149,"")&amp;IF('FoPITY-2'!$D149&lt;&gt;""," X "&amp;'FoPITY-2'!$D149,"")</f>
        <v>elec ban new power plants X natural gas peaker es</v>
      </c>
    </row>
    <row r="150" spans="1:1" x14ac:dyDescent="0.45">
      <c r="A150" t="str">
        <f>'FoPITY-2'!A150&amp;" X"&amp;IF('FoPITY-2'!$B150&lt;&gt;""," "&amp;'FoPITY-2'!$B150,"")&amp;IF('FoPITY-2'!$C150&lt;&gt;""," X "&amp;'FoPITY-2'!$C150,"")&amp;IF('FoPITY-2'!$D150&lt;&gt;""," X "&amp;'FoPITY-2'!$D150,"")</f>
        <v>elec ban new power plants X lignite es</v>
      </c>
    </row>
    <row r="151" spans="1:1" x14ac:dyDescent="0.45">
      <c r="A151" t="str">
        <f>'FoPITY-2'!A151&amp;" X"&amp;IF('FoPITY-2'!$B151&lt;&gt;""," "&amp;'FoPITY-2'!$B151,"")&amp;IF('FoPITY-2'!$C151&lt;&gt;""," X "&amp;'FoPITY-2'!$C151,"")&amp;IF('FoPITY-2'!$D151&lt;&gt;""," X "&amp;'FoPITY-2'!$D151,"")</f>
        <v>elec ban new power plants X offshore wind es</v>
      </c>
    </row>
    <row r="152" spans="1:1" x14ac:dyDescent="0.45">
      <c r="A152" t="str">
        <f>'FoPITY-2'!A152&amp;" X"&amp;IF('FoPITY-2'!$B152&lt;&gt;""," "&amp;'FoPITY-2'!$B152,"")&amp;IF('FoPITY-2'!$C152&lt;&gt;""," X "&amp;'FoPITY-2'!$C152,"")&amp;IF('FoPITY-2'!$D152&lt;&gt;""," X "&amp;'FoPITY-2'!$D152,"")</f>
        <v>elec ban new power plants X crude oil es</v>
      </c>
    </row>
    <row r="153" spans="1:1" x14ac:dyDescent="0.45">
      <c r="A153" t="str">
        <f>'FoPITY-2'!A153&amp;" X"&amp;IF('FoPITY-2'!$B153&lt;&gt;""," "&amp;'FoPITY-2'!$B153,"")&amp;IF('FoPITY-2'!$C153&lt;&gt;""," X "&amp;'FoPITY-2'!$C153,"")&amp;IF('FoPITY-2'!$D153&lt;&gt;""," X "&amp;'FoPITY-2'!$D153,"")</f>
        <v>elec ban new power plants X heavy or residual fuel oil es</v>
      </c>
    </row>
    <row r="154" spans="1:1" x14ac:dyDescent="0.45">
      <c r="A154" t="str">
        <f>'FoPITY-2'!A154&amp;" X"&amp;IF('FoPITY-2'!$B154&lt;&gt;""," "&amp;'FoPITY-2'!$B154,"")&amp;IF('FoPITY-2'!$C154&lt;&gt;""," X "&amp;'FoPITY-2'!$C154,"")&amp;IF('FoPITY-2'!$D154&lt;&gt;""," X "&amp;'FoPITY-2'!$D154,"")</f>
        <v>elec ban new power plants X municipal solid waste es</v>
      </c>
    </row>
    <row r="155" spans="1:1" x14ac:dyDescent="0.45">
      <c r="A155" t="str">
        <f>'FoPITY-2'!A155&amp;" X"&amp;IF('FoPITY-2'!$B155&lt;&gt;""," "&amp;'FoPITY-2'!$B155,"")&amp;IF('FoPITY-2'!$C155&lt;&gt;""," X "&amp;'FoPITY-2'!$C155,"")&amp;IF('FoPITY-2'!$D155&lt;&gt;""," X "&amp;'FoPITY-2'!$D155,"")</f>
        <v>elec generation subsidy X hard coal es</v>
      </c>
    </row>
    <row r="156" spans="1:1" x14ac:dyDescent="0.45">
      <c r="A156" t="str">
        <f>'FoPITY-2'!A156&amp;" X"&amp;IF('FoPITY-2'!$B156&lt;&gt;""," "&amp;'FoPITY-2'!$B156,"")&amp;IF('FoPITY-2'!$C156&lt;&gt;""," X "&amp;'FoPITY-2'!$C156,"")&amp;IF('FoPITY-2'!$D156&lt;&gt;""," X "&amp;'FoPITY-2'!$D156,"")</f>
        <v>elec generation subsidy X natural gas nonpeaker es</v>
      </c>
    </row>
    <row r="157" spans="1:1" x14ac:dyDescent="0.45">
      <c r="A157" t="str">
        <f>'FoPITY-2'!A157&amp;" X"&amp;IF('FoPITY-2'!$B157&lt;&gt;""," "&amp;'FoPITY-2'!$B157,"")&amp;IF('FoPITY-2'!$C157&lt;&gt;""," X "&amp;'FoPITY-2'!$C157,"")&amp;IF('FoPITY-2'!$D157&lt;&gt;""," X "&amp;'FoPITY-2'!$D157,"")</f>
        <v>elec generation subsidy X nuclear es</v>
      </c>
    </row>
    <row r="158" spans="1:1" x14ac:dyDescent="0.45">
      <c r="A158" t="str">
        <f>'FoPITY-2'!A158&amp;" X"&amp;IF('FoPITY-2'!$B158&lt;&gt;""," "&amp;'FoPITY-2'!$B158,"")&amp;IF('FoPITY-2'!$C158&lt;&gt;""," X "&amp;'FoPITY-2'!$C158,"")&amp;IF('FoPITY-2'!$D158&lt;&gt;""," X "&amp;'FoPITY-2'!$D158,"")</f>
        <v>elec generation subsidy X hydro es</v>
      </c>
    </row>
    <row r="159" spans="1:1" x14ac:dyDescent="0.45">
      <c r="A159" t="str">
        <f>'FoPITY-2'!A159&amp;" X"&amp;IF('FoPITY-2'!$B159&lt;&gt;""," "&amp;'FoPITY-2'!$B159,"")&amp;IF('FoPITY-2'!$C159&lt;&gt;""," X "&amp;'FoPITY-2'!$C159,"")&amp;IF('FoPITY-2'!$D159&lt;&gt;""," X "&amp;'FoPITY-2'!$D159,"")</f>
        <v>elec generation subsidy X onshore wind es</v>
      </c>
    </row>
    <row r="160" spans="1:1" x14ac:dyDescent="0.45">
      <c r="A160" t="str">
        <f>'FoPITY-2'!A160&amp;" X"&amp;IF('FoPITY-2'!$B160&lt;&gt;""," "&amp;'FoPITY-2'!$B160,"")&amp;IF('FoPITY-2'!$C160&lt;&gt;""," X "&amp;'FoPITY-2'!$C160,"")&amp;IF('FoPITY-2'!$D160&lt;&gt;""," X "&amp;'FoPITY-2'!$D160,"")</f>
        <v>elec generation subsidy X solar PV es</v>
      </c>
    </row>
    <row r="161" spans="1:1" x14ac:dyDescent="0.45">
      <c r="A161" t="str">
        <f>'FoPITY-2'!A161&amp;" X"&amp;IF('FoPITY-2'!$B161&lt;&gt;""," "&amp;'FoPITY-2'!$B161,"")&amp;IF('FoPITY-2'!$C161&lt;&gt;""," X "&amp;'FoPITY-2'!$C161,"")&amp;IF('FoPITY-2'!$D161&lt;&gt;""," X "&amp;'FoPITY-2'!$D161,"")</f>
        <v>elec generation subsidy X solar thermal es</v>
      </c>
    </row>
    <row r="162" spans="1:1" x14ac:dyDescent="0.45">
      <c r="A162" t="str">
        <f>'FoPITY-2'!A162&amp;" X"&amp;IF('FoPITY-2'!$B162&lt;&gt;""," "&amp;'FoPITY-2'!$B162,"")&amp;IF('FoPITY-2'!$C162&lt;&gt;""," X "&amp;'FoPITY-2'!$C162,"")&amp;IF('FoPITY-2'!$D162&lt;&gt;""," X "&amp;'FoPITY-2'!$D162,"")</f>
        <v>elec generation subsidy X biomass es</v>
      </c>
    </row>
    <row r="163" spans="1:1" x14ac:dyDescent="0.45">
      <c r="A163" t="str">
        <f>'FoPITY-2'!A163&amp;" X"&amp;IF('FoPITY-2'!$B163&lt;&gt;""," "&amp;'FoPITY-2'!$B163,"")&amp;IF('FoPITY-2'!$C163&lt;&gt;""," X "&amp;'FoPITY-2'!$C163,"")&amp;IF('FoPITY-2'!$D163&lt;&gt;""," X "&amp;'FoPITY-2'!$D163,"")</f>
        <v>elec generation subsidy X geothermal es</v>
      </c>
    </row>
    <row r="164" spans="1:1" x14ac:dyDescent="0.45">
      <c r="A164" t="str">
        <f>'FoPITY-2'!A164&amp;" X"&amp;IF('FoPITY-2'!$B164&lt;&gt;""," "&amp;'FoPITY-2'!$B164,"")&amp;IF('FoPITY-2'!$C164&lt;&gt;""," X "&amp;'FoPITY-2'!$C164,"")&amp;IF('FoPITY-2'!$D164&lt;&gt;""," X "&amp;'FoPITY-2'!$D164,"")</f>
        <v>elec generation subsidy X petroleum es</v>
      </c>
    </row>
    <row r="165" spans="1:1" x14ac:dyDescent="0.45">
      <c r="A165" t="str">
        <f>'FoPITY-2'!A165&amp;" X"&amp;IF('FoPITY-2'!$B165&lt;&gt;""," "&amp;'FoPITY-2'!$B165,"")&amp;IF('FoPITY-2'!$C165&lt;&gt;""," X "&amp;'FoPITY-2'!$C165,"")&amp;IF('FoPITY-2'!$D165&lt;&gt;""," X "&amp;'FoPITY-2'!$D165,"")</f>
        <v>elec generation subsidy X natural gas peaker es</v>
      </c>
    </row>
    <row r="166" spans="1:1" x14ac:dyDescent="0.45">
      <c r="A166" t="str">
        <f>'FoPITY-2'!A166&amp;" X"&amp;IF('FoPITY-2'!$B166&lt;&gt;""," "&amp;'FoPITY-2'!$B166,"")&amp;IF('FoPITY-2'!$C166&lt;&gt;""," X "&amp;'FoPITY-2'!$C166,"")&amp;IF('FoPITY-2'!$D166&lt;&gt;""," X "&amp;'FoPITY-2'!$D166,"")</f>
        <v>elec generation subsidy X lignite es</v>
      </c>
    </row>
    <row r="167" spans="1:1" x14ac:dyDescent="0.45">
      <c r="A167" t="str">
        <f>'FoPITY-2'!A167&amp;" X"&amp;IF('FoPITY-2'!$B167&lt;&gt;""," "&amp;'FoPITY-2'!$B167,"")&amp;IF('FoPITY-2'!$C167&lt;&gt;""," X "&amp;'FoPITY-2'!$C167,"")&amp;IF('FoPITY-2'!$D167&lt;&gt;""," X "&amp;'FoPITY-2'!$D167,"")</f>
        <v>elec generation subsidy X offshore wind es</v>
      </c>
    </row>
    <row r="168" spans="1:1" x14ac:dyDescent="0.45">
      <c r="A168" t="str">
        <f>'FoPITY-2'!A168&amp;" X"&amp;IF('FoPITY-2'!$B168&lt;&gt;""," "&amp;'FoPITY-2'!$B168,"")&amp;IF('FoPITY-2'!$C168&lt;&gt;""," X "&amp;'FoPITY-2'!$C168,"")&amp;IF('FoPITY-2'!$D168&lt;&gt;""," X "&amp;'FoPITY-2'!$D168,"")</f>
        <v>elec generation subsidy X crude oil es</v>
      </c>
    </row>
    <row r="169" spans="1:1" x14ac:dyDescent="0.45">
      <c r="A169" t="str">
        <f>'FoPITY-2'!A169&amp;" X"&amp;IF('FoPITY-2'!$B169&lt;&gt;""," "&amp;'FoPITY-2'!$B169,"")&amp;IF('FoPITY-2'!$C169&lt;&gt;""," X "&amp;'FoPITY-2'!$C169,"")&amp;IF('FoPITY-2'!$D169&lt;&gt;""," X "&amp;'FoPITY-2'!$D169,"")</f>
        <v>elec generation subsidy X heavy or residual fuel oil es</v>
      </c>
    </row>
    <row r="170" spans="1:1" x14ac:dyDescent="0.45">
      <c r="A170" t="str">
        <f>'FoPITY-2'!A170&amp;" X"&amp;IF('FoPITY-2'!$B170&lt;&gt;""," "&amp;'FoPITY-2'!$B170,"")&amp;IF('FoPITY-2'!$C170&lt;&gt;""," X "&amp;'FoPITY-2'!$C170,"")&amp;IF('FoPITY-2'!$D170&lt;&gt;""," X "&amp;'FoPITY-2'!$D170,"")</f>
        <v>elec generation subsidy X municipal solid waste es</v>
      </c>
    </row>
    <row r="171" spans="1:1" x14ac:dyDescent="0.45">
      <c r="A171" t="str">
        <f>'FoPITY-2'!A171&amp;" X"&amp;IF('FoPITY-2'!$B171&lt;&gt;""," "&amp;'FoPITY-2'!$B171,"")&amp;IF('FoPITY-2'!$C171&lt;&gt;""," X "&amp;'FoPITY-2'!$C171,"")&amp;IF('FoPITY-2'!$D171&lt;&gt;""," X "&amp;'FoPITY-2'!$D171,"")</f>
        <v>elec early retirement X hard coal es</v>
      </c>
    </row>
    <row r="172" spans="1:1" x14ac:dyDescent="0.45">
      <c r="A172" t="str">
        <f>'FoPITY-2'!A172&amp;" X"&amp;IF('FoPITY-2'!$B172&lt;&gt;""," "&amp;'FoPITY-2'!$B172,"")&amp;IF('FoPITY-2'!$C172&lt;&gt;""," X "&amp;'FoPITY-2'!$C172,"")&amp;IF('FoPITY-2'!$D172&lt;&gt;""," X "&amp;'FoPITY-2'!$D172,"")</f>
        <v>elec early retirement X natural gas nonpeaker es</v>
      </c>
    </row>
    <row r="173" spans="1:1" x14ac:dyDescent="0.45">
      <c r="A173" t="str">
        <f>'FoPITY-2'!A173&amp;" X"&amp;IF('FoPITY-2'!$B173&lt;&gt;""," "&amp;'FoPITY-2'!$B173,"")&amp;IF('FoPITY-2'!$C173&lt;&gt;""," X "&amp;'FoPITY-2'!$C173,"")&amp;IF('FoPITY-2'!$D173&lt;&gt;""," X "&amp;'FoPITY-2'!$D173,"")</f>
        <v>elec early retirement X nuclear es</v>
      </c>
    </row>
    <row r="174" spans="1:1" x14ac:dyDescent="0.45">
      <c r="A174" t="str">
        <f>'FoPITY-2'!A174&amp;" X"&amp;IF('FoPITY-2'!$B174&lt;&gt;""," "&amp;'FoPITY-2'!$B174,"")&amp;IF('FoPITY-2'!$C174&lt;&gt;""," X "&amp;'FoPITY-2'!$C174,"")&amp;IF('FoPITY-2'!$D174&lt;&gt;""," X "&amp;'FoPITY-2'!$D174,"")</f>
        <v>elec early retirement X hydro es</v>
      </c>
    </row>
    <row r="175" spans="1:1" x14ac:dyDescent="0.45">
      <c r="A175" t="str">
        <f>'FoPITY-2'!A175&amp;" X"&amp;IF('FoPITY-2'!$B175&lt;&gt;""," "&amp;'FoPITY-2'!$B175,"")&amp;IF('FoPITY-2'!$C175&lt;&gt;""," X "&amp;'FoPITY-2'!$C175,"")&amp;IF('FoPITY-2'!$D175&lt;&gt;""," X "&amp;'FoPITY-2'!$D175,"")</f>
        <v>elec early retirement X onshore wind es</v>
      </c>
    </row>
    <row r="176" spans="1:1" x14ac:dyDescent="0.45">
      <c r="A176" t="str">
        <f>'FoPITY-2'!A176&amp;" X"&amp;IF('FoPITY-2'!$B176&lt;&gt;""," "&amp;'FoPITY-2'!$B176,"")&amp;IF('FoPITY-2'!$C176&lt;&gt;""," X "&amp;'FoPITY-2'!$C176,"")&amp;IF('FoPITY-2'!$D176&lt;&gt;""," X "&amp;'FoPITY-2'!$D176,"")</f>
        <v>elec early retirement X solar PV es</v>
      </c>
    </row>
    <row r="177" spans="1:1" x14ac:dyDescent="0.45">
      <c r="A177" t="str">
        <f>'FoPITY-2'!A177&amp;" X"&amp;IF('FoPITY-2'!$B177&lt;&gt;""," "&amp;'FoPITY-2'!$B177,"")&amp;IF('FoPITY-2'!$C177&lt;&gt;""," X "&amp;'FoPITY-2'!$C177,"")&amp;IF('FoPITY-2'!$D177&lt;&gt;""," X "&amp;'FoPITY-2'!$D177,"")</f>
        <v>elec early retirement X solar thermal es</v>
      </c>
    </row>
    <row r="178" spans="1:1" x14ac:dyDescent="0.45">
      <c r="A178" t="str">
        <f>'FoPITY-2'!A178&amp;" X"&amp;IF('FoPITY-2'!$B178&lt;&gt;""," "&amp;'FoPITY-2'!$B178,"")&amp;IF('FoPITY-2'!$C178&lt;&gt;""," X "&amp;'FoPITY-2'!$C178,"")&amp;IF('FoPITY-2'!$D178&lt;&gt;""," X "&amp;'FoPITY-2'!$D178,"")</f>
        <v>elec early retirement X biomass es</v>
      </c>
    </row>
    <row r="179" spans="1:1" x14ac:dyDescent="0.45">
      <c r="A179" t="str">
        <f>'FoPITY-2'!A179&amp;" X"&amp;IF('FoPITY-2'!$B179&lt;&gt;""," "&amp;'FoPITY-2'!$B179,"")&amp;IF('FoPITY-2'!$C179&lt;&gt;""," X "&amp;'FoPITY-2'!$C179,"")&amp;IF('FoPITY-2'!$D179&lt;&gt;""," X "&amp;'FoPITY-2'!$D179,"")</f>
        <v>elec early retirement X geothermal es</v>
      </c>
    </row>
    <row r="180" spans="1:1" x14ac:dyDescent="0.45">
      <c r="A180" t="str">
        <f>'FoPITY-2'!A180&amp;" X"&amp;IF('FoPITY-2'!$B180&lt;&gt;""," "&amp;'FoPITY-2'!$B180,"")&amp;IF('FoPITY-2'!$C180&lt;&gt;""," X "&amp;'FoPITY-2'!$C180,"")&amp;IF('FoPITY-2'!$D180&lt;&gt;""," X "&amp;'FoPITY-2'!$D180,"")</f>
        <v>elec early retirement X petroleum es</v>
      </c>
    </row>
    <row r="181" spans="1:1" x14ac:dyDescent="0.45">
      <c r="A181" t="str">
        <f>'FoPITY-2'!A181&amp;" X"&amp;IF('FoPITY-2'!$B181&lt;&gt;""," "&amp;'FoPITY-2'!$B181,"")&amp;IF('FoPITY-2'!$C181&lt;&gt;""," X "&amp;'FoPITY-2'!$C181,"")&amp;IF('FoPITY-2'!$D181&lt;&gt;""," X "&amp;'FoPITY-2'!$D181,"")</f>
        <v>elec early retirement X natural gas peaker es</v>
      </c>
    </row>
    <row r="182" spans="1:1" x14ac:dyDescent="0.45">
      <c r="A182" t="str">
        <f>'FoPITY-2'!A182&amp;" X"&amp;IF('FoPITY-2'!$B182&lt;&gt;""," "&amp;'FoPITY-2'!$B182,"")&amp;IF('FoPITY-2'!$C182&lt;&gt;""," X "&amp;'FoPITY-2'!$C182,"")&amp;IF('FoPITY-2'!$D182&lt;&gt;""," X "&amp;'FoPITY-2'!$D182,"")</f>
        <v>elec early retirement X lignite es</v>
      </c>
    </row>
    <row r="183" spans="1:1" x14ac:dyDescent="0.45">
      <c r="A183" t="str">
        <f>'FoPITY-2'!A183&amp;" X"&amp;IF('FoPITY-2'!$B183&lt;&gt;""," "&amp;'FoPITY-2'!$B183,"")&amp;IF('FoPITY-2'!$C183&lt;&gt;""," X "&amp;'FoPITY-2'!$C183,"")&amp;IF('FoPITY-2'!$D183&lt;&gt;""," X "&amp;'FoPITY-2'!$D183,"")</f>
        <v>elec early retirement X offshore wind es</v>
      </c>
    </row>
    <row r="184" spans="1:1" x14ac:dyDescent="0.45">
      <c r="A184" t="str">
        <f>'FoPITY-2'!A184&amp;" X"&amp;IF('FoPITY-2'!$B184&lt;&gt;""," "&amp;'FoPITY-2'!$B184,"")&amp;IF('FoPITY-2'!$C184&lt;&gt;""," X "&amp;'FoPITY-2'!$C184,"")&amp;IF('FoPITY-2'!$D184&lt;&gt;""," X "&amp;'FoPITY-2'!$D184,"")</f>
        <v>elec early retirement X crude oil es</v>
      </c>
    </row>
    <row r="185" spans="1:1" x14ac:dyDescent="0.45">
      <c r="A185" t="str">
        <f>'FoPITY-2'!A185&amp;" X"&amp;IF('FoPITY-2'!$B185&lt;&gt;""," "&amp;'FoPITY-2'!$B185,"")&amp;IF('FoPITY-2'!$C185&lt;&gt;""," X "&amp;'FoPITY-2'!$C185,"")&amp;IF('FoPITY-2'!$D185&lt;&gt;""," X "&amp;'FoPITY-2'!$D185,"")</f>
        <v>elec early retirement X heavy or residual fuel oil es</v>
      </c>
    </row>
    <row r="186" spans="1:1" x14ac:dyDescent="0.45">
      <c r="A186" t="str">
        <f>'FoPITY-2'!A186&amp;" X"&amp;IF('FoPITY-2'!$B186&lt;&gt;""," "&amp;'FoPITY-2'!$B186,"")&amp;IF('FoPITY-2'!$C186&lt;&gt;""," X "&amp;'FoPITY-2'!$C186,"")&amp;IF('FoPITY-2'!$D186&lt;&gt;""," X "&amp;'FoPITY-2'!$D186,"")</f>
        <v>elec early retirement X municipal solid waste es</v>
      </c>
    </row>
    <row r="187" spans="1:1" x14ac:dyDescent="0.45">
      <c r="A187" t="str">
        <f>'FoPITY-2'!A187&amp;" X"&amp;IF('FoPITY-2'!$B187&lt;&gt;""," "&amp;'FoPITY-2'!$B187,"")&amp;IF('FoPITY-2'!$C187&lt;&gt;""," X "&amp;'FoPITY-2'!$C187,"")&amp;IF('FoPITY-2'!$D187&lt;&gt;""," X "&amp;'FoPITY-2'!$D187,"")</f>
        <v>elec lifetime extension X</v>
      </c>
    </row>
    <row r="188" spans="1:1" x14ac:dyDescent="0.45">
      <c r="A188" t="str">
        <f>'FoPITY-2'!A188&amp;" X"&amp;IF('FoPITY-2'!$B188&lt;&gt;""," "&amp;'FoPITY-2'!$B188,"")&amp;IF('FoPITY-2'!$C188&lt;&gt;""," X "&amp;'FoPITY-2'!$C188,"")&amp;IF('FoPITY-2'!$D188&lt;&gt;""," X "&amp;'FoPITY-2'!$D188,"")</f>
        <v>elec demand response X</v>
      </c>
    </row>
    <row r="189" spans="1:1" x14ac:dyDescent="0.45">
      <c r="A189" t="str">
        <f>'FoPITY-2'!A189&amp;" X"&amp;IF('FoPITY-2'!$B189&lt;&gt;""," "&amp;'FoPITY-2'!$B189,"")&amp;IF('FoPITY-2'!$C189&lt;&gt;""," X "&amp;'FoPITY-2'!$C189,"")&amp;IF('FoPITY-2'!$D189&lt;&gt;""," X "&amp;'FoPITY-2'!$D189,"")</f>
        <v>elec storage growth X</v>
      </c>
    </row>
    <row r="190" spans="1:1" x14ac:dyDescent="0.45">
      <c r="A190" t="str">
        <f>'FoPITY-2'!A190&amp;" X"&amp;IF('FoPITY-2'!$B190&lt;&gt;""," "&amp;'FoPITY-2'!$B190,"")&amp;IF('FoPITY-2'!$C190&lt;&gt;""," X "&amp;'FoPITY-2'!$C190,"")&amp;IF('FoPITY-2'!$D190&lt;&gt;""," X "&amp;'FoPITY-2'!$D190,"")</f>
        <v>elec transmission growth X</v>
      </c>
    </row>
    <row r="191" spans="1:1" x14ac:dyDescent="0.45">
      <c r="A191" t="str">
        <f>'FoPITY-2'!A191&amp;" X"&amp;IF('FoPITY-2'!$B191&lt;&gt;""," "&amp;'FoPITY-2'!$B191,"")&amp;IF('FoPITY-2'!$C191&lt;&gt;""," X "&amp;'FoPITY-2'!$C191,"")&amp;IF('FoPITY-2'!$D191&lt;&gt;""," X "&amp;'FoPITY-2'!$D191,"")</f>
        <v>elec avoid TND loss X</v>
      </c>
    </row>
    <row r="192" spans="1:1" x14ac:dyDescent="0.45">
      <c r="A192" t="str">
        <f>'FoPITY-2'!A192&amp;" X"&amp;IF('FoPITY-2'!$B192&lt;&gt;""," "&amp;'FoPITY-2'!$B192,"")&amp;IF('FoPITY-2'!$C192&lt;&gt;""," X "&amp;'FoPITY-2'!$C192,"")&amp;IF('FoPITY-2'!$D192&lt;&gt;""," X "&amp;'FoPITY-2'!$D192,"")</f>
        <v>elec reduce plant downtime X hard coal es X preexisting retiring</v>
      </c>
    </row>
    <row r="193" spans="1:1" x14ac:dyDescent="0.45">
      <c r="A193" t="str">
        <f>'FoPITY-2'!A193&amp;" X"&amp;IF('FoPITY-2'!$B193&lt;&gt;""," "&amp;'FoPITY-2'!$B193,"")&amp;IF('FoPITY-2'!$C193&lt;&gt;""," X "&amp;'FoPITY-2'!$C193,"")&amp;IF('FoPITY-2'!$D193&lt;&gt;""," X "&amp;'FoPITY-2'!$D193,"")</f>
        <v>elec reduce plant downtime X hard coal es X preexisting nonretiring</v>
      </c>
    </row>
    <row r="194" spans="1:1" x14ac:dyDescent="0.45">
      <c r="A194" t="str">
        <f>'FoPITY-2'!A194&amp;" X"&amp;IF('FoPITY-2'!$B194&lt;&gt;""," "&amp;'FoPITY-2'!$B194,"")&amp;IF('FoPITY-2'!$C194&lt;&gt;""," X "&amp;'FoPITY-2'!$C194,"")&amp;IF('FoPITY-2'!$D194&lt;&gt;""," X "&amp;'FoPITY-2'!$D194,"")</f>
        <v>elec reduce plant downtime X hard coal es X newly built</v>
      </c>
    </row>
    <row r="195" spans="1:1" x14ac:dyDescent="0.45">
      <c r="A195" t="str">
        <f>'FoPITY-2'!A195&amp;" X"&amp;IF('FoPITY-2'!$B195&lt;&gt;""," "&amp;'FoPITY-2'!$B195,"")&amp;IF('FoPITY-2'!$C195&lt;&gt;""," X "&amp;'FoPITY-2'!$C195,"")&amp;IF('FoPITY-2'!$D195&lt;&gt;""," X "&amp;'FoPITY-2'!$D195,"")</f>
        <v>elec reduce plant downtime X natural gas nonpeaker es X preexisting retiring</v>
      </c>
    </row>
    <row r="196" spans="1:1" x14ac:dyDescent="0.45">
      <c r="A196" t="str">
        <f>'FoPITY-2'!A196&amp;" X"&amp;IF('FoPITY-2'!$B196&lt;&gt;""," "&amp;'FoPITY-2'!$B196,"")&amp;IF('FoPITY-2'!$C196&lt;&gt;""," X "&amp;'FoPITY-2'!$C196,"")&amp;IF('FoPITY-2'!$D196&lt;&gt;""," X "&amp;'FoPITY-2'!$D196,"")</f>
        <v>elec reduce plant downtime X natural gas nonpeaker es X preexisting nonretiring</v>
      </c>
    </row>
    <row r="197" spans="1:1" x14ac:dyDescent="0.45">
      <c r="A197" t="str">
        <f>'FoPITY-2'!A197&amp;" X"&amp;IF('FoPITY-2'!$B197&lt;&gt;""," "&amp;'FoPITY-2'!$B197,"")&amp;IF('FoPITY-2'!$C197&lt;&gt;""," X "&amp;'FoPITY-2'!$C197,"")&amp;IF('FoPITY-2'!$D197&lt;&gt;""," X "&amp;'FoPITY-2'!$D197,"")</f>
        <v>elec reduce plant downtime X natural gas nonpeaker es X newly built</v>
      </c>
    </row>
    <row r="198" spans="1:1" x14ac:dyDescent="0.45">
      <c r="A198" t="str">
        <f>'FoPITY-2'!A198&amp;" X"&amp;IF('FoPITY-2'!$B198&lt;&gt;""," "&amp;'FoPITY-2'!$B198,"")&amp;IF('FoPITY-2'!$C198&lt;&gt;""," X "&amp;'FoPITY-2'!$C198,"")&amp;IF('FoPITY-2'!$D198&lt;&gt;""," X "&amp;'FoPITY-2'!$D198,"")</f>
        <v>elec reduce plant downtime X nuclear es X preexisting retiring</v>
      </c>
    </row>
    <row r="199" spans="1:1" x14ac:dyDescent="0.45">
      <c r="A199" t="str">
        <f>'FoPITY-2'!A199&amp;" X"&amp;IF('FoPITY-2'!$B199&lt;&gt;""," "&amp;'FoPITY-2'!$B199,"")&amp;IF('FoPITY-2'!$C199&lt;&gt;""," X "&amp;'FoPITY-2'!$C199,"")&amp;IF('FoPITY-2'!$D199&lt;&gt;""," X "&amp;'FoPITY-2'!$D199,"")</f>
        <v>elec reduce plant downtime X nuclear es X preexisting nonretiring</v>
      </c>
    </row>
    <row r="200" spans="1:1" x14ac:dyDescent="0.45">
      <c r="A200" t="str">
        <f>'FoPITY-2'!A200&amp;" X"&amp;IF('FoPITY-2'!$B200&lt;&gt;""," "&amp;'FoPITY-2'!$B200,"")&amp;IF('FoPITY-2'!$C200&lt;&gt;""," X "&amp;'FoPITY-2'!$C200,"")&amp;IF('FoPITY-2'!$D200&lt;&gt;""," X "&amp;'FoPITY-2'!$D200,"")</f>
        <v>elec reduce plant downtime X nuclear es X newly built</v>
      </c>
    </row>
    <row r="201" spans="1:1" x14ac:dyDescent="0.45">
      <c r="A201" t="str">
        <f>'FoPITY-2'!A201&amp;" X"&amp;IF('FoPITY-2'!$B201&lt;&gt;""," "&amp;'FoPITY-2'!$B201,"")&amp;IF('FoPITY-2'!$C201&lt;&gt;""," X "&amp;'FoPITY-2'!$C201,"")&amp;IF('FoPITY-2'!$D201&lt;&gt;""," X "&amp;'FoPITY-2'!$D201,"")</f>
        <v>elec reduce plant downtime X hydro es X preexisting retiring</v>
      </c>
    </row>
    <row r="202" spans="1:1" x14ac:dyDescent="0.45">
      <c r="A202" t="str">
        <f>'FoPITY-2'!A202&amp;" X"&amp;IF('FoPITY-2'!$B202&lt;&gt;""," "&amp;'FoPITY-2'!$B202,"")&amp;IF('FoPITY-2'!$C202&lt;&gt;""," X "&amp;'FoPITY-2'!$C202,"")&amp;IF('FoPITY-2'!$D202&lt;&gt;""," X "&amp;'FoPITY-2'!$D202,"")</f>
        <v>elec reduce plant downtime X hydro es X preexisting nonretiring</v>
      </c>
    </row>
    <row r="203" spans="1:1" x14ac:dyDescent="0.45">
      <c r="A203" t="str">
        <f>'FoPITY-2'!A203&amp;" X"&amp;IF('FoPITY-2'!$B203&lt;&gt;""," "&amp;'FoPITY-2'!$B203,"")&amp;IF('FoPITY-2'!$C203&lt;&gt;""," X "&amp;'FoPITY-2'!$C203,"")&amp;IF('FoPITY-2'!$D203&lt;&gt;""," X "&amp;'FoPITY-2'!$D203,"")</f>
        <v>elec reduce plant downtime X hydro es X newly built</v>
      </c>
    </row>
    <row r="204" spans="1:1" x14ac:dyDescent="0.45">
      <c r="A204" t="str">
        <f>'FoPITY-2'!A204&amp;" X"&amp;IF('FoPITY-2'!$B204&lt;&gt;""," "&amp;'FoPITY-2'!$B204,"")&amp;IF('FoPITY-2'!$C204&lt;&gt;""," X "&amp;'FoPITY-2'!$C204,"")&amp;IF('FoPITY-2'!$D204&lt;&gt;""," X "&amp;'FoPITY-2'!$D204,"")</f>
        <v>elec reduce plant downtime X onshore wind es X preexisting retiring</v>
      </c>
    </row>
    <row r="205" spans="1:1" x14ac:dyDescent="0.45">
      <c r="A205" t="str">
        <f>'FoPITY-2'!A205&amp;" X"&amp;IF('FoPITY-2'!$B205&lt;&gt;""," "&amp;'FoPITY-2'!$B205,"")&amp;IF('FoPITY-2'!$C205&lt;&gt;""," X "&amp;'FoPITY-2'!$C205,"")&amp;IF('FoPITY-2'!$D205&lt;&gt;""," X "&amp;'FoPITY-2'!$D205,"")</f>
        <v>elec reduce plant downtime X onshore wind es X preexisting nonretiring</v>
      </c>
    </row>
    <row r="206" spans="1:1" x14ac:dyDescent="0.45">
      <c r="A206" t="str">
        <f>'FoPITY-2'!A206&amp;" X"&amp;IF('FoPITY-2'!$B206&lt;&gt;""," "&amp;'FoPITY-2'!$B206,"")&amp;IF('FoPITY-2'!$C206&lt;&gt;""," X "&amp;'FoPITY-2'!$C206,"")&amp;IF('FoPITY-2'!$D206&lt;&gt;""," X "&amp;'FoPITY-2'!$D206,"")</f>
        <v>elec reduce plant downtime X onshore wind es X newly built</v>
      </c>
    </row>
    <row r="207" spans="1:1" x14ac:dyDescent="0.45">
      <c r="A207" t="str">
        <f>'FoPITY-2'!A207&amp;" X"&amp;IF('FoPITY-2'!$B207&lt;&gt;""," "&amp;'FoPITY-2'!$B207,"")&amp;IF('FoPITY-2'!$C207&lt;&gt;""," X "&amp;'FoPITY-2'!$C207,"")&amp;IF('FoPITY-2'!$D207&lt;&gt;""," X "&amp;'FoPITY-2'!$D207,"")</f>
        <v>elec reduce plant downtime X solar PV es X preexisting retiring</v>
      </c>
    </row>
    <row r="208" spans="1:1" x14ac:dyDescent="0.45">
      <c r="A208" t="str">
        <f>'FoPITY-2'!A208&amp;" X"&amp;IF('FoPITY-2'!$B208&lt;&gt;""," "&amp;'FoPITY-2'!$B208,"")&amp;IF('FoPITY-2'!$C208&lt;&gt;""," X "&amp;'FoPITY-2'!$C208,"")&amp;IF('FoPITY-2'!$D208&lt;&gt;""," X "&amp;'FoPITY-2'!$D208,"")</f>
        <v>elec reduce plant downtime X solar PV es X preexisting nonretiring</v>
      </c>
    </row>
    <row r="209" spans="1:1" x14ac:dyDescent="0.45">
      <c r="A209" t="str">
        <f>'FoPITY-2'!A209&amp;" X"&amp;IF('FoPITY-2'!$B209&lt;&gt;""," "&amp;'FoPITY-2'!$B209,"")&amp;IF('FoPITY-2'!$C209&lt;&gt;""," X "&amp;'FoPITY-2'!$C209,"")&amp;IF('FoPITY-2'!$D209&lt;&gt;""," X "&amp;'FoPITY-2'!$D209,"")</f>
        <v>elec reduce plant downtime X solar PV es X newly built</v>
      </c>
    </row>
    <row r="210" spans="1:1" x14ac:dyDescent="0.45">
      <c r="A210" t="str">
        <f>'FoPITY-2'!A210&amp;" X"&amp;IF('FoPITY-2'!$B210&lt;&gt;""," "&amp;'FoPITY-2'!$B210,"")&amp;IF('FoPITY-2'!$C210&lt;&gt;""," X "&amp;'FoPITY-2'!$C210,"")&amp;IF('FoPITY-2'!$D210&lt;&gt;""," X "&amp;'FoPITY-2'!$D210,"")</f>
        <v>elec reduce plant downtime X solar thermal es X preexisting retiring</v>
      </c>
    </row>
    <row r="211" spans="1:1" x14ac:dyDescent="0.45">
      <c r="A211" t="str">
        <f>'FoPITY-2'!A211&amp;" X"&amp;IF('FoPITY-2'!$B211&lt;&gt;""," "&amp;'FoPITY-2'!$B211,"")&amp;IF('FoPITY-2'!$C211&lt;&gt;""," X "&amp;'FoPITY-2'!$C211,"")&amp;IF('FoPITY-2'!$D211&lt;&gt;""," X "&amp;'FoPITY-2'!$D211,"")</f>
        <v>elec reduce plant downtime X solar thermal es X preexisting nonretiring</v>
      </c>
    </row>
    <row r="212" spans="1:1" x14ac:dyDescent="0.45">
      <c r="A212" t="str">
        <f>'FoPITY-2'!A212&amp;" X"&amp;IF('FoPITY-2'!$B212&lt;&gt;""," "&amp;'FoPITY-2'!$B212,"")&amp;IF('FoPITY-2'!$C212&lt;&gt;""," X "&amp;'FoPITY-2'!$C212,"")&amp;IF('FoPITY-2'!$D212&lt;&gt;""," X "&amp;'FoPITY-2'!$D212,"")</f>
        <v>elec reduce plant downtime X solar thermal es X newly built</v>
      </c>
    </row>
    <row r="213" spans="1:1" x14ac:dyDescent="0.45">
      <c r="A213" t="str">
        <f>'FoPITY-2'!A213&amp;" X"&amp;IF('FoPITY-2'!$B213&lt;&gt;""," "&amp;'FoPITY-2'!$B213,"")&amp;IF('FoPITY-2'!$C213&lt;&gt;""," X "&amp;'FoPITY-2'!$C213,"")&amp;IF('FoPITY-2'!$D213&lt;&gt;""," X "&amp;'FoPITY-2'!$D213,"")</f>
        <v>elec reduce plant downtime X biomass es X preexisting retiring</v>
      </c>
    </row>
    <row r="214" spans="1:1" x14ac:dyDescent="0.45">
      <c r="A214" t="str">
        <f>'FoPITY-2'!A214&amp;" X"&amp;IF('FoPITY-2'!$B214&lt;&gt;""," "&amp;'FoPITY-2'!$B214,"")&amp;IF('FoPITY-2'!$C214&lt;&gt;""," X "&amp;'FoPITY-2'!$C214,"")&amp;IF('FoPITY-2'!$D214&lt;&gt;""," X "&amp;'FoPITY-2'!$D214,"")</f>
        <v>elec reduce plant downtime X biomass es X preexisting nonretiring</v>
      </c>
    </row>
    <row r="215" spans="1:1" x14ac:dyDescent="0.45">
      <c r="A215" t="str">
        <f>'FoPITY-2'!A215&amp;" X"&amp;IF('FoPITY-2'!$B215&lt;&gt;""," "&amp;'FoPITY-2'!$B215,"")&amp;IF('FoPITY-2'!$C215&lt;&gt;""," X "&amp;'FoPITY-2'!$C215,"")&amp;IF('FoPITY-2'!$D215&lt;&gt;""," X "&amp;'FoPITY-2'!$D215,"")</f>
        <v>elec reduce plant downtime X biomass es X newly built</v>
      </c>
    </row>
    <row r="216" spans="1:1" x14ac:dyDescent="0.45">
      <c r="A216" t="str">
        <f>'FoPITY-2'!A216&amp;" X"&amp;IF('FoPITY-2'!$B216&lt;&gt;""," "&amp;'FoPITY-2'!$B216,"")&amp;IF('FoPITY-2'!$C216&lt;&gt;""," X "&amp;'FoPITY-2'!$C216,"")&amp;IF('FoPITY-2'!$D216&lt;&gt;""," X "&amp;'FoPITY-2'!$D216,"")</f>
        <v>elec reduce plant downtime X geothermal es X preexisting retiring</v>
      </c>
    </row>
    <row r="217" spans="1:1" x14ac:dyDescent="0.45">
      <c r="A217" t="str">
        <f>'FoPITY-2'!A217&amp;" X"&amp;IF('FoPITY-2'!$B217&lt;&gt;""," "&amp;'FoPITY-2'!$B217,"")&amp;IF('FoPITY-2'!$C217&lt;&gt;""," X "&amp;'FoPITY-2'!$C217,"")&amp;IF('FoPITY-2'!$D217&lt;&gt;""," X "&amp;'FoPITY-2'!$D217,"")</f>
        <v>elec reduce plant downtime X geothermal es X preexisting nonretiring</v>
      </c>
    </row>
    <row r="218" spans="1:1" x14ac:dyDescent="0.45">
      <c r="A218" t="str">
        <f>'FoPITY-2'!A218&amp;" X"&amp;IF('FoPITY-2'!$B218&lt;&gt;""," "&amp;'FoPITY-2'!$B218,"")&amp;IF('FoPITY-2'!$C218&lt;&gt;""," X "&amp;'FoPITY-2'!$C218,"")&amp;IF('FoPITY-2'!$D218&lt;&gt;""," X "&amp;'FoPITY-2'!$D218,"")</f>
        <v>elec reduce plant downtime X geothermal es X newly built</v>
      </c>
    </row>
    <row r="219" spans="1:1" x14ac:dyDescent="0.45">
      <c r="A219" t="str">
        <f>'FoPITY-2'!A219&amp;" X"&amp;IF('FoPITY-2'!$B219&lt;&gt;""," "&amp;'FoPITY-2'!$B219,"")&amp;IF('FoPITY-2'!$C219&lt;&gt;""," X "&amp;'FoPITY-2'!$C219,"")&amp;IF('FoPITY-2'!$D219&lt;&gt;""," X "&amp;'FoPITY-2'!$D219,"")</f>
        <v>elec reduce plant downtime X petroleum es X preexisting retiring</v>
      </c>
    </row>
    <row r="220" spans="1:1" x14ac:dyDescent="0.45">
      <c r="A220" t="str">
        <f>'FoPITY-2'!A220&amp;" X"&amp;IF('FoPITY-2'!$B220&lt;&gt;""," "&amp;'FoPITY-2'!$B220,"")&amp;IF('FoPITY-2'!$C220&lt;&gt;""," X "&amp;'FoPITY-2'!$C220,"")&amp;IF('FoPITY-2'!$D220&lt;&gt;""," X "&amp;'FoPITY-2'!$D220,"")</f>
        <v>elec reduce plant downtime X petroleum es X preexisting nonretiring</v>
      </c>
    </row>
    <row r="221" spans="1:1" x14ac:dyDescent="0.45">
      <c r="A221" t="str">
        <f>'FoPITY-2'!A221&amp;" X"&amp;IF('FoPITY-2'!$B221&lt;&gt;""," "&amp;'FoPITY-2'!$B221,"")&amp;IF('FoPITY-2'!$C221&lt;&gt;""," X "&amp;'FoPITY-2'!$C221,"")&amp;IF('FoPITY-2'!$D221&lt;&gt;""," X "&amp;'FoPITY-2'!$D221,"")</f>
        <v>elec reduce plant downtime X petroleum es X newly built</v>
      </c>
    </row>
    <row r="222" spans="1:1" x14ac:dyDescent="0.45">
      <c r="A222" t="str">
        <f>'FoPITY-2'!A222&amp;" X"&amp;IF('FoPITY-2'!$B222&lt;&gt;""," "&amp;'FoPITY-2'!$B222,"")&amp;IF('FoPITY-2'!$C222&lt;&gt;""," X "&amp;'FoPITY-2'!$C222,"")&amp;IF('FoPITY-2'!$D222&lt;&gt;""," X "&amp;'FoPITY-2'!$D222,"")</f>
        <v>elec reduce plant downtime X natural gas peaker es X preexisting retiring</v>
      </c>
    </row>
    <row r="223" spans="1:1" x14ac:dyDescent="0.45">
      <c r="A223" t="str">
        <f>'FoPITY-2'!A223&amp;" X"&amp;IF('FoPITY-2'!$B223&lt;&gt;""," "&amp;'FoPITY-2'!$B223,"")&amp;IF('FoPITY-2'!$C223&lt;&gt;""," X "&amp;'FoPITY-2'!$C223,"")&amp;IF('FoPITY-2'!$D223&lt;&gt;""," X "&amp;'FoPITY-2'!$D223,"")</f>
        <v>elec reduce plant downtime X natural gas peaker es X preexisting nonretiring</v>
      </c>
    </row>
    <row r="224" spans="1:1" x14ac:dyDescent="0.45">
      <c r="A224" t="str">
        <f>'FoPITY-2'!A224&amp;" X"&amp;IF('FoPITY-2'!$B224&lt;&gt;""," "&amp;'FoPITY-2'!$B224,"")&amp;IF('FoPITY-2'!$C224&lt;&gt;""," X "&amp;'FoPITY-2'!$C224,"")&amp;IF('FoPITY-2'!$D224&lt;&gt;""," X "&amp;'FoPITY-2'!$D224,"")</f>
        <v>elec reduce plant downtime X natural gas peaker es X newly built</v>
      </c>
    </row>
    <row r="225" spans="1:1" x14ac:dyDescent="0.45">
      <c r="A225" t="str">
        <f>'FoPITY-2'!A225&amp;" X"&amp;IF('FoPITY-2'!$B225&lt;&gt;""," "&amp;'FoPITY-2'!$B225,"")&amp;IF('FoPITY-2'!$C225&lt;&gt;""," X "&amp;'FoPITY-2'!$C225,"")&amp;IF('FoPITY-2'!$D225&lt;&gt;""," X "&amp;'FoPITY-2'!$D225,"")</f>
        <v>elec reduce plant downtime X lignite es X preexisting retiring</v>
      </c>
    </row>
    <row r="226" spans="1:1" x14ac:dyDescent="0.45">
      <c r="A226" t="str">
        <f>'FoPITY-2'!A226&amp;" X"&amp;IF('FoPITY-2'!$B226&lt;&gt;""," "&amp;'FoPITY-2'!$B226,"")&amp;IF('FoPITY-2'!$C226&lt;&gt;""," X "&amp;'FoPITY-2'!$C226,"")&amp;IF('FoPITY-2'!$D226&lt;&gt;""," X "&amp;'FoPITY-2'!$D226,"")</f>
        <v>elec reduce plant downtime X lignite es X preexisting nonretiring</v>
      </c>
    </row>
    <row r="227" spans="1:1" x14ac:dyDescent="0.45">
      <c r="A227" t="str">
        <f>'FoPITY-2'!A227&amp;" X"&amp;IF('FoPITY-2'!$B227&lt;&gt;""," "&amp;'FoPITY-2'!$B227,"")&amp;IF('FoPITY-2'!$C227&lt;&gt;""," X "&amp;'FoPITY-2'!$C227,"")&amp;IF('FoPITY-2'!$D227&lt;&gt;""," X "&amp;'FoPITY-2'!$D227,"")</f>
        <v>elec reduce plant downtime X lignite es X newly built</v>
      </c>
    </row>
    <row r="228" spans="1:1" x14ac:dyDescent="0.45">
      <c r="A228" t="str">
        <f>'FoPITY-2'!A228&amp;" X"&amp;IF('FoPITY-2'!$B228&lt;&gt;""," "&amp;'FoPITY-2'!$B228,"")&amp;IF('FoPITY-2'!$C228&lt;&gt;""," X "&amp;'FoPITY-2'!$C228,"")&amp;IF('FoPITY-2'!$D228&lt;&gt;""," X "&amp;'FoPITY-2'!$D228,"")</f>
        <v>elec reduce plant downtime X offshore wind es X preexisting retiring</v>
      </c>
    </row>
    <row r="229" spans="1:1" x14ac:dyDescent="0.45">
      <c r="A229" t="str">
        <f>'FoPITY-2'!A229&amp;" X"&amp;IF('FoPITY-2'!$B229&lt;&gt;""," "&amp;'FoPITY-2'!$B229,"")&amp;IF('FoPITY-2'!$C229&lt;&gt;""," X "&amp;'FoPITY-2'!$C229,"")&amp;IF('FoPITY-2'!$D229&lt;&gt;""," X "&amp;'FoPITY-2'!$D229,"")</f>
        <v>elec reduce plant downtime X offshore wind es X preexisting nonretiring</v>
      </c>
    </row>
    <row r="230" spans="1:1" x14ac:dyDescent="0.45">
      <c r="A230" t="str">
        <f>'FoPITY-2'!A230&amp;" X"&amp;IF('FoPITY-2'!$B230&lt;&gt;""," "&amp;'FoPITY-2'!$B230,"")&amp;IF('FoPITY-2'!$C230&lt;&gt;""," X "&amp;'FoPITY-2'!$C230,"")&amp;IF('FoPITY-2'!$D230&lt;&gt;""," X "&amp;'FoPITY-2'!$D230,"")</f>
        <v>elec reduce plant downtime X offshore wind es X newly built</v>
      </c>
    </row>
    <row r="231" spans="1:1" x14ac:dyDescent="0.45">
      <c r="A231" t="str">
        <f>'FoPITY-2'!A231&amp;" X"&amp;IF('FoPITY-2'!$B231&lt;&gt;""," "&amp;'FoPITY-2'!$B231,"")&amp;IF('FoPITY-2'!$C231&lt;&gt;""," X "&amp;'FoPITY-2'!$C231,"")&amp;IF('FoPITY-2'!$D231&lt;&gt;""," X "&amp;'FoPITY-2'!$D231,"")</f>
        <v>elec reduce plant downtime X crude oil es X preexisting retiring</v>
      </c>
    </row>
    <row r="232" spans="1:1" x14ac:dyDescent="0.45">
      <c r="A232" t="str">
        <f>'FoPITY-2'!A232&amp;" X"&amp;IF('FoPITY-2'!$B232&lt;&gt;""," "&amp;'FoPITY-2'!$B232,"")&amp;IF('FoPITY-2'!$C232&lt;&gt;""," X "&amp;'FoPITY-2'!$C232,"")&amp;IF('FoPITY-2'!$D232&lt;&gt;""," X "&amp;'FoPITY-2'!$D232,"")</f>
        <v>elec reduce plant downtime X crude oil es X preexisting nonretiring</v>
      </c>
    </row>
    <row r="233" spans="1:1" x14ac:dyDescent="0.45">
      <c r="A233" t="str">
        <f>'FoPITY-2'!A233&amp;" X"&amp;IF('FoPITY-2'!$B233&lt;&gt;""," "&amp;'FoPITY-2'!$B233,"")&amp;IF('FoPITY-2'!$C233&lt;&gt;""," X "&amp;'FoPITY-2'!$C233,"")&amp;IF('FoPITY-2'!$D233&lt;&gt;""," X "&amp;'FoPITY-2'!$D233,"")</f>
        <v>elec reduce plant downtime X crude oil es X newly built</v>
      </c>
    </row>
    <row r="234" spans="1:1" x14ac:dyDescent="0.45">
      <c r="A234" t="str">
        <f>'FoPITY-2'!A234&amp;" X"&amp;IF('FoPITY-2'!$B234&lt;&gt;""," "&amp;'FoPITY-2'!$B234,"")&amp;IF('FoPITY-2'!$C234&lt;&gt;""," X "&amp;'FoPITY-2'!$C234,"")&amp;IF('FoPITY-2'!$D234&lt;&gt;""," X "&amp;'FoPITY-2'!$D234,"")</f>
        <v>elec reduce plant downtime X heavy or residual fuel oil es X preexisting retiring</v>
      </c>
    </row>
    <row r="235" spans="1:1" x14ac:dyDescent="0.45">
      <c r="A235" t="str">
        <f>'FoPITY-2'!A235&amp;" X"&amp;IF('FoPITY-2'!$B235&lt;&gt;""," "&amp;'FoPITY-2'!$B235,"")&amp;IF('FoPITY-2'!$C235&lt;&gt;""," X "&amp;'FoPITY-2'!$C235,"")&amp;IF('FoPITY-2'!$D235&lt;&gt;""," X "&amp;'FoPITY-2'!$D235,"")</f>
        <v>elec reduce plant downtime X heavy or residual fuel oil es X preexisting nonretiring</v>
      </c>
    </row>
    <row r="236" spans="1:1" x14ac:dyDescent="0.45">
      <c r="A236" t="str">
        <f>'FoPITY-2'!A236&amp;" X"&amp;IF('FoPITY-2'!$B236&lt;&gt;""," "&amp;'FoPITY-2'!$B236,"")&amp;IF('FoPITY-2'!$C236&lt;&gt;""," X "&amp;'FoPITY-2'!$C236,"")&amp;IF('FoPITY-2'!$D236&lt;&gt;""," X "&amp;'FoPITY-2'!$D236,"")</f>
        <v>elec reduce plant downtime X heavy or residual fuel oil es X newly built</v>
      </c>
    </row>
    <row r="237" spans="1:1" x14ac:dyDescent="0.45">
      <c r="A237" t="str">
        <f>'FoPITY-2'!A237&amp;" X"&amp;IF('FoPITY-2'!$B237&lt;&gt;""," "&amp;'FoPITY-2'!$B237,"")&amp;IF('FoPITY-2'!$C237&lt;&gt;""," X "&amp;'FoPITY-2'!$C237,"")&amp;IF('FoPITY-2'!$D237&lt;&gt;""," X "&amp;'FoPITY-2'!$D237,"")</f>
        <v>elec reduce plant downtime X municipal solid waste es X preexisting retiring</v>
      </c>
    </row>
    <row r="238" spans="1:1" x14ac:dyDescent="0.45">
      <c r="A238" t="str">
        <f>'FoPITY-2'!A238&amp;" X"&amp;IF('FoPITY-2'!$B238&lt;&gt;""," "&amp;'FoPITY-2'!$B238,"")&amp;IF('FoPITY-2'!$C238&lt;&gt;""," X "&amp;'FoPITY-2'!$C238,"")&amp;IF('FoPITY-2'!$D238&lt;&gt;""," X "&amp;'FoPITY-2'!$D238,"")</f>
        <v>elec reduce plant downtime X municipal solid waste es X preexisting nonretiring</v>
      </c>
    </row>
    <row r="239" spans="1:1" x14ac:dyDescent="0.45">
      <c r="A239" t="str">
        <f>'FoPITY-2'!A239&amp;" X"&amp;IF('FoPITY-2'!$B239&lt;&gt;""," "&amp;'FoPITY-2'!$B239,"")&amp;IF('FoPITY-2'!$C239&lt;&gt;""," X "&amp;'FoPITY-2'!$C239,"")&amp;IF('FoPITY-2'!$D239&lt;&gt;""," X "&amp;'FoPITY-2'!$D239,"")</f>
        <v>elec reduce plant downtime X municipal solid waste es X newly built</v>
      </c>
    </row>
    <row r="240" spans="1:1" x14ac:dyDescent="0.45">
      <c r="A240" t="str">
        <f>'FoPITY-2'!A240&amp;" X"&amp;IF('FoPITY-2'!$B240&lt;&gt;""," "&amp;'FoPITY-2'!$B240,"")&amp;IF('FoPITY-2'!$C240&lt;&gt;""," X "&amp;'FoPITY-2'!$C240,"")&amp;IF('FoPITY-2'!$D240&lt;&gt;""," X "&amp;'FoPITY-2'!$D240,"")</f>
        <v>elec change imports X hard coal es</v>
      </c>
    </row>
    <row r="241" spans="1:1" x14ac:dyDescent="0.45">
      <c r="A241" t="str">
        <f>'FoPITY-2'!A241&amp;" X"&amp;IF('FoPITY-2'!$B241&lt;&gt;""," "&amp;'FoPITY-2'!$B241,"")&amp;IF('FoPITY-2'!$C241&lt;&gt;""," X "&amp;'FoPITY-2'!$C241,"")&amp;IF('FoPITY-2'!$D241&lt;&gt;""," X "&amp;'FoPITY-2'!$D241,"")</f>
        <v>elec change imports X natural gas nonpeaker es</v>
      </c>
    </row>
    <row r="242" spans="1:1" x14ac:dyDescent="0.45">
      <c r="A242" t="str">
        <f>'FoPITY-2'!A242&amp;" X"&amp;IF('FoPITY-2'!$B242&lt;&gt;""," "&amp;'FoPITY-2'!$B242,"")&amp;IF('FoPITY-2'!$C242&lt;&gt;""," X "&amp;'FoPITY-2'!$C242,"")&amp;IF('FoPITY-2'!$D242&lt;&gt;""," X "&amp;'FoPITY-2'!$D242,"")</f>
        <v>elec change imports X nuclear es</v>
      </c>
    </row>
    <row r="243" spans="1:1" x14ac:dyDescent="0.45">
      <c r="A243" t="str">
        <f>'FoPITY-2'!A243&amp;" X"&amp;IF('FoPITY-2'!$B243&lt;&gt;""," "&amp;'FoPITY-2'!$B243,"")&amp;IF('FoPITY-2'!$C243&lt;&gt;""," X "&amp;'FoPITY-2'!$C243,"")&amp;IF('FoPITY-2'!$D243&lt;&gt;""," X "&amp;'FoPITY-2'!$D243,"")</f>
        <v>elec change imports X hydro es</v>
      </c>
    </row>
    <row r="244" spans="1:1" x14ac:dyDescent="0.45">
      <c r="A244" t="str">
        <f>'FoPITY-2'!A244&amp;" X"&amp;IF('FoPITY-2'!$B244&lt;&gt;""," "&amp;'FoPITY-2'!$B244,"")&amp;IF('FoPITY-2'!$C244&lt;&gt;""," X "&amp;'FoPITY-2'!$C244,"")&amp;IF('FoPITY-2'!$D244&lt;&gt;""," X "&amp;'FoPITY-2'!$D244,"")</f>
        <v>elec change imports X onshore wind es</v>
      </c>
    </row>
    <row r="245" spans="1:1" x14ac:dyDescent="0.45">
      <c r="A245" t="str">
        <f>'FoPITY-2'!A245&amp;" X"&amp;IF('FoPITY-2'!$B245&lt;&gt;""," "&amp;'FoPITY-2'!$B245,"")&amp;IF('FoPITY-2'!$C245&lt;&gt;""," X "&amp;'FoPITY-2'!$C245,"")&amp;IF('FoPITY-2'!$D245&lt;&gt;""," X "&amp;'FoPITY-2'!$D245,"")</f>
        <v>elec change imports X solar PV es</v>
      </c>
    </row>
    <row r="246" spans="1:1" x14ac:dyDescent="0.45">
      <c r="A246" t="str">
        <f>'FoPITY-2'!A246&amp;" X"&amp;IF('FoPITY-2'!$B246&lt;&gt;""," "&amp;'FoPITY-2'!$B246,"")&amp;IF('FoPITY-2'!$C246&lt;&gt;""," X "&amp;'FoPITY-2'!$C246,"")&amp;IF('FoPITY-2'!$D246&lt;&gt;""," X "&amp;'FoPITY-2'!$D246,"")</f>
        <v>elec change imports X solar thermal es</v>
      </c>
    </row>
    <row r="247" spans="1:1" x14ac:dyDescent="0.45">
      <c r="A247" t="str">
        <f>'FoPITY-2'!A247&amp;" X"&amp;IF('FoPITY-2'!$B247&lt;&gt;""," "&amp;'FoPITY-2'!$B247,"")&amp;IF('FoPITY-2'!$C247&lt;&gt;""," X "&amp;'FoPITY-2'!$C247,"")&amp;IF('FoPITY-2'!$D247&lt;&gt;""," X "&amp;'FoPITY-2'!$D247,"")</f>
        <v>elec change imports X biomass es</v>
      </c>
    </row>
    <row r="248" spans="1:1" x14ac:dyDescent="0.45">
      <c r="A248" t="str">
        <f>'FoPITY-2'!A248&amp;" X"&amp;IF('FoPITY-2'!$B248&lt;&gt;""," "&amp;'FoPITY-2'!$B248,"")&amp;IF('FoPITY-2'!$C248&lt;&gt;""," X "&amp;'FoPITY-2'!$C248,"")&amp;IF('FoPITY-2'!$D248&lt;&gt;""," X "&amp;'FoPITY-2'!$D248,"")</f>
        <v>elec change imports X geothermal es</v>
      </c>
    </row>
    <row r="249" spans="1:1" x14ac:dyDescent="0.45">
      <c r="A249" t="str">
        <f>'FoPITY-2'!A249&amp;" X"&amp;IF('FoPITY-2'!$B249&lt;&gt;""," "&amp;'FoPITY-2'!$B249,"")&amp;IF('FoPITY-2'!$C249&lt;&gt;""," X "&amp;'FoPITY-2'!$C249,"")&amp;IF('FoPITY-2'!$D249&lt;&gt;""," X "&amp;'FoPITY-2'!$D249,"")</f>
        <v>elec change imports X petroleum es</v>
      </c>
    </row>
    <row r="250" spans="1:1" x14ac:dyDescent="0.45">
      <c r="A250" t="str">
        <f>'FoPITY-2'!A250&amp;" X"&amp;IF('FoPITY-2'!$B250&lt;&gt;""," "&amp;'FoPITY-2'!$B250,"")&amp;IF('FoPITY-2'!$C250&lt;&gt;""," X "&amp;'FoPITY-2'!$C250,"")&amp;IF('FoPITY-2'!$D250&lt;&gt;""," X "&amp;'FoPITY-2'!$D250,"")</f>
        <v>elec change imports X natural gas peaker es</v>
      </c>
    </row>
    <row r="251" spans="1:1" x14ac:dyDescent="0.45">
      <c r="A251" t="str">
        <f>'FoPITY-2'!A251&amp;" X"&amp;IF('FoPITY-2'!$B251&lt;&gt;""," "&amp;'FoPITY-2'!$B251,"")&amp;IF('FoPITY-2'!$C251&lt;&gt;""," X "&amp;'FoPITY-2'!$C251,"")&amp;IF('FoPITY-2'!$D251&lt;&gt;""," X "&amp;'FoPITY-2'!$D251,"")</f>
        <v>elec change imports X lignite es</v>
      </c>
    </row>
    <row r="252" spans="1:1" x14ac:dyDescent="0.45">
      <c r="A252" t="str">
        <f>'FoPITY-2'!A252&amp;" X"&amp;IF('FoPITY-2'!$B252&lt;&gt;""," "&amp;'FoPITY-2'!$B252,"")&amp;IF('FoPITY-2'!$C252&lt;&gt;""," X "&amp;'FoPITY-2'!$C252,"")&amp;IF('FoPITY-2'!$D252&lt;&gt;""," X "&amp;'FoPITY-2'!$D252,"")</f>
        <v>elec change imports X offshore wind es</v>
      </c>
    </row>
    <row r="253" spans="1:1" x14ac:dyDescent="0.45">
      <c r="A253" t="str">
        <f>'FoPITY-2'!A253&amp;" X"&amp;IF('FoPITY-2'!$B253&lt;&gt;""," "&amp;'FoPITY-2'!$B253,"")&amp;IF('FoPITY-2'!$C253&lt;&gt;""," X "&amp;'FoPITY-2'!$C253,"")&amp;IF('FoPITY-2'!$D253&lt;&gt;""," X "&amp;'FoPITY-2'!$D253,"")</f>
        <v>elec change imports X crude oil es</v>
      </c>
    </row>
    <row r="254" spans="1:1" x14ac:dyDescent="0.45">
      <c r="A254" t="str">
        <f>'FoPITY-2'!A254&amp;" X"&amp;IF('FoPITY-2'!$B254&lt;&gt;""," "&amp;'FoPITY-2'!$B254,"")&amp;IF('FoPITY-2'!$C254&lt;&gt;""," X "&amp;'FoPITY-2'!$C254,"")&amp;IF('FoPITY-2'!$D254&lt;&gt;""," X "&amp;'FoPITY-2'!$D254,"")</f>
        <v>elec change imports X heavy or residual fuel oil es</v>
      </c>
    </row>
    <row r="255" spans="1:1" x14ac:dyDescent="0.45">
      <c r="A255" t="str">
        <f>'FoPITY-2'!A255&amp;" X"&amp;IF('FoPITY-2'!$B255&lt;&gt;""," "&amp;'FoPITY-2'!$B255,"")&amp;IF('FoPITY-2'!$C255&lt;&gt;""," X "&amp;'FoPITY-2'!$C255,"")&amp;IF('FoPITY-2'!$D255&lt;&gt;""," X "&amp;'FoPITY-2'!$D255,"")</f>
        <v>elec change imports X municipal solid waste es</v>
      </c>
    </row>
    <row r="256" spans="1:1" x14ac:dyDescent="0.45">
      <c r="A256" t="str">
        <f>'FoPITY-2'!A256&amp;" X"&amp;IF('FoPITY-2'!$B256&lt;&gt;""," "&amp;'FoPITY-2'!$B256,"")&amp;IF('FoPITY-2'!$C256&lt;&gt;""," X "&amp;'FoPITY-2'!$C256,"")&amp;IF('FoPITY-2'!$D256&lt;&gt;""," X "&amp;'FoPITY-2'!$D256,"")</f>
        <v>elec change exports X</v>
      </c>
    </row>
    <row r="257" spans="1:1" x14ac:dyDescent="0.45">
      <c r="A257" t="str">
        <f>'FoPITY-2'!A257&amp;" X"&amp;IF('FoPITY-2'!$B257&lt;&gt;""," "&amp;'FoPITY-2'!$B257,"")&amp;IF('FoPITY-2'!$C257&lt;&gt;""," X "&amp;'FoPITY-2'!$C257,"")&amp;IF('FoPITY-2'!$D257&lt;&gt;""," X "&amp;'FoPITY-2'!$D257,"")</f>
        <v>elec non BAU mandated capacity construction X hard coal es</v>
      </c>
    </row>
    <row r="258" spans="1:1" x14ac:dyDescent="0.45">
      <c r="A258" t="str">
        <f>'FoPITY-2'!A258&amp;" X"&amp;IF('FoPITY-2'!$B258&lt;&gt;""," "&amp;'FoPITY-2'!$B258,"")&amp;IF('FoPITY-2'!$C258&lt;&gt;""," X "&amp;'FoPITY-2'!$C258,"")&amp;IF('FoPITY-2'!$D258&lt;&gt;""," X "&amp;'FoPITY-2'!$D258,"")</f>
        <v>elec non BAU mandated capacity construction X natural gas nonpeaker es</v>
      </c>
    </row>
    <row r="259" spans="1:1" x14ac:dyDescent="0.45">
      <c r="A259" t="str">
        <f>'FoPITY-2'!A259&amp;" X"&amp;IF('FoPITY-2'!$B259&lt;&gt;""," "&amp;'FoPITY-2'!$B259,"")&amp;IF('FoPITY-2'!$C259&lt;&gt;""," X "&amp;'FoPITY-2'!$C259,"")&amp;IF('FoPITY-2'!$D259&lt;&gt;""," X "&amp;'FoPITY-2'!$D259,"")</f>
        <v>elec non BAU mandated capacity construction X nuclear es</v>
      </c>
    </row>
    <row r="260" spans="1:1" x14ac:dyDescent="0.45">
      <c r="A260" t="str">
        <f>'FoPITY-2'!A260&amp;" X"&amp;IF('FoPITY-2'!$B260&lt;&gt;""," "&amp;'FoPITY-2'!$B260,"")&amp;IF('FoPITY-2'!$C260&lt;&gt;""," X "&amp;'FoPITY-2'!$C260,"")&amp;IF('FoPITY-2'!$D260&lt;&gt;""," X "&amp;'FoPITY-2'!$D260,"")</f>
        <v>elec non BAU mandated capacity construction X hydro es</v>
      </c>
    </row>
    <row r="261" spans="1:1" x14ac:dyDescent="0.45">
      <c r="A261" t="str">
        <f>'FoPITY-2'!A261&amp;" X"&amp;IF('FoPITY-2'!$B261&lt;&gt;""," "&amp;'FoPITY-2'!$B261,"")&amp;IF('FoPITY-2'!$C261&lt;&gt;""," X "&amp;'FoPITY-2'!$C261,"")&amp;IF('FoPITY-2'!$D261&lt;&gt;""," X "&amp;'FoPITY-2'!$D261,"")</f>
        <v>elec non BAU mandated capacity construction X onshore wind es</v>
      </c>
    </row>
    <row r="262" spans="1:1" x14ac:dyDescent="0.45">
      <c r="A262" t="str">
        <f>'FoPITY-2'!A262&amp;" X"&amp;IF('FoPITY-2'!$B262&lt;&gt;""," "&amp;'FoPITY-2'!$B262,"")&amp;IF('FoPITY-2'!$C262&lt;&gt;""," X "&amp;'FoPITY-2'!$C262,"")&amp;IF('FoPITY-2'!$D262&lt;&gt;""," X "&amp;'FoPITY-2'!$D262,"")</f>
        <v>elec non BAU mandated capacity construction X solar PV es</v>
      </c>
    </row>
    <row r="263" spans="1:1" x14ac:dyDescent="0.45">
      <c r="A263" t="str">
        <f>'FoPITY-2'!A263&amp;" X"&amp;IF('FoPITY-2'!$B263&lt;&gt;""," "&amp;'FoPITY-2'!$B263,"")&amp;IF('FoPITY-2'!$C263&lt;&gt;""," X "&amp;'FoPITY-2'!$C263,"")&amp;IF('FoPITY-2'!$D263&lt;&gt;""," X "&amp;'FoPITY-2'!$D263,"")</f>
        <v>elec non BAU mandated capacity construction X solar thermal es</v>
      </c>
    </row>
    <row r="264" spans="1:1" x14ac:dyDescent="0.45">
      <c r="A264" t="str">
        <f>'FoPITY-2'!A264&amp;" X"&amp;IF('FoPITY-2'!$B264&lt;&gt;""," "&amp;'FoPITY-2'!$B264,"")&amp;IF('FoPITY-2'!$C264&lt;&gt;""," X "&amp;'FoPITY-2'!$C264,"")&amp;IF('FoPITY-2'!$D264&lt;&gt;""," X "&amp;'FoPITY-2'!$D264,"")</f>
        <v>elec non BAU mandated capacity construction X biomass es</v>
      </c>
    </row>
    <row r="265" spans="1:1" x14ac:dyDescent="0.45">
      <c r="A265" t="str">
        <f>'FoPITY-2'!A265&amp;" X"&amp;IF('FoPITY-2'!$B265&lt;&gt;""," "&amp;'FoPITY-2'!$B265,"")&amp;IF('FoPITY-2'!$C265&lt;&gt;""," X "&amp;'FoPITY-2'!$C265,"")&amp;IF('FoPITY-2'!$D265&lt;&gt;""," X "&amp;'FoPITY-2'!$D265,"")</f>
        <v>elec non BAU mandated capacity construction X geothermal es</v>
      </c>
    </row>
    <row r="266" spans="1:1" x14ac:dyDescent="0.45">
      <c r="A266" t="str">
        <f>'FoPITY-2'!A266&amp;" X"&amp;IF('FoPITY-2'!$B266&lt;&gt;""," "&amp;'FoPITY-2'!$B266,"")&amp;IF('FoPITY-2'!$C266&lt;&gt;""," X "&amp;'FoPITY-2'!$C266,"")&amp;IF('FoPITY-2'!$D266&lt;&gt;""," X "&amp;'FoPITY-2'!$D266,"")</f>
        <v>elec non BAU mandated capacity construction X petroleum es</v>
      </c>
    </row>
    <row r="267" spans="1:1" x14ac:dyDescent="0.45">
      <c r="A267" t="str">
        <f>'FoPITY-2'!A267&amp;" X"&amp;IF('FoPITY-2'!$B267&lt;&gt;""," "&amp;'FoPITY-2'!$B267,"")&amp;IF('FoPITY-2'!$C267&lt;&gt;""," X "&amp;'FoPITY-2'!$C267,"")&amp;IF('FoPITY-2'!$D267&lt;&gt;""," X "&amp;'FoPITY-2'!$D267,"")</f>
        <v>elec non BAU mandated capacity construction X natural gas peaker es</v>
      </c>
    </row>
    <row r="268" spans="1:1" x14ac:dyDescent="0.45">
      <c r="A268" t="str">
        <f>'FoPITY-2'!A268&amp;" X"&amp;IF('FoPITY-2'!$B268&lt;&gt;""," "&amp;'FoPITY-2'!$B268,"")&amp;IF('FoPITY-2'!$C268&lt;&gt;""," X "&amp;'FoPITY-2'!$C268,"")&amp;IF('FoPITY-2'!$D268&lt;&gt;""," X "&amp;'FoPITY-2'!$D268,"")</f>
        <v>elec non BAU mandated capacity construction X lignite es</v>
      </c>
    </row>
    <row r="269" spans="1:1" x14ac:dyDescent="0.45">
      <c r="A269" t="str">
        <f>'FoPITY-2'!A269&amp;" X"&amp;IF('FoPITY-2'!$B269&lt;&gt;""," "&amp;'FoPITY-2'!$B269,"")&amp;IF('FoPITY-2'!$C269&lt;&gt;""," X "&amp;'FoPITY-2'!$C269,"")&amp;IF('FoPITY-2'!$D269&lt;&gt;""," X "&amp;'FoPITY-2'!$D269,"")</f>
        <v>elec non BAU mandated capacity construction X offshore wind es</v>
      </c>
    </row>
    <row r="270" spans="1:1" x14ac:dyDescent="0.45">
      <c r="A270" t="str">
        <f>'FoPITY-2'!A270&amp;" X"&amp;IF('FoPITY-2'!$B270&lt;&gt;""," "&amp;'FoPITY-2'!$B270,"")&amp;IF('FoPITY-2'!$C270&lt;&gt;""," X "&amp;'FoPITY-2'!$C270,"")&amp;IF('FoPITY-2'!$D270&lt;&gt;""," X "&amp;'FoPITY-2'!$D270,"")</f>
        <v>elec non BAU mandated capacity construction X crude oil es</v>
      </c>
    </row>
    <row r="271" spans="1:1" x14ac:dyDescent="0.45">
      <c r="A271" t="str">
        <f>'FoPITY-2'!A271&amp;" X"&amp;IF('FoPITY-2'!$B271&lt;&gt;""," "&amp;'FoPITY-2'!$B271,"")&amp;IF('FoPITY-2'!$C271&lt;&gt;""," X "&amp;'FoPITY-2'!$C271,"")&amp;IF('FoPITY-2'!$D271&lt;&gt;""," X "&amp;'FoPITY-2'!$D271,"")</f>
        <v>elec non BAU mandated capacity construction X heavy or residual fuel oil es</v>
      </c>
    </row>
    <row r="272" spans="1:1" x14ac:dyDescent="0.45">
      <c r="A272" t="str">
        <f>'FoPITY-2'!A272&amp;" X"&amp;IF('FoPITY-2'!$B272&lt;&gt;""," "&amp;'FoPITY-2'!$B272,"")&amp;IF('FoPITY-2'!$C272&lt;&gt;""," X "&amp;'FoPITY-2'!$C272,"")&amp;IF('FoPITY-2'!$D272&lt;&gt;""," X "&amp;'FoPITY-2'!$D272,"")</f>
        <v>elec non BAU mandated capacity construction X municipal solid waste es</v>
      </c>
    </row>
    <row r="273" spans="1:1" x14ac:dyDescent="0.45">
      <c r="A273" t="str">
        <f>'FoPITY-2'!A273&amp;" X"&amp;IF('FoPITY-2'!$B273&lt;&gt;""," "&amp;'FoPITY-2'!$B273,"")&amp;IF('FoPITY-2'!$C273&lt;&gt;""," X "&amp;'FoPITY-2'!$C273,"")&amp;IF('FoPITY-2'!$D273&lt;&gt;""," X "&amp;'FoPITY-2'!$D273,"")</f>
        <v>elec non BAU RPS qualifying resources X</v>
      </c>
    </row>
    <row r="274" spans="1:1" x14ac:dyDescent="0.45">
      <c r="A274" t="str">
        <f>'FoPITY-2'!A274&amp;" X"&amp;IF('FoPITY-2'!$B274&lt;&gt;""," "&amp;'FoPITY-2'!$B274,"")&amp;IF('FoPITY-2'!$C274&lt;&gt;""," X "&amp;'FoPITY-2'!$C274,"")&amp;IF('FoPITY-2'!$D274&lt;&gt;""," X "&amp;'FoPITY-2'!$D274,"")</f>
        <v>elec non BAU guaranteed dispatch X</v>
      </c>
    </row>
    <row r="275" spans="1:1" x14ac:dyDescent="0.45">
      <c r="A275" t="str">
        <f>'FoPITY-2'!A275&amp;" X"&amp;IF('FoPITY-2'!$B275&lt;&gt;""," "&amp;'FoPITY-2'!$B275,"")&amp;IF('FoPITY-2'!$C275&lt;&gt;""," X "&amp;'FoPITY-2'!$C275,"")&amp;IF('FoPITY-2'!$D275&lt;&gt;""," X "&amp;'FoPITY-2'!$D275,"")</f>
        <v>elec reduce soft costs X hard coal es</v>
      </c>
    </row>
    <row r="276" spans="1:1" x14ac:dyDescent="0.45">
      <c r="A276" t="str">
        <f>'FoPITY-2'!A276&amp;" X"&amp;IF('FoPITY-2'!$B276&lt;&gt;""," "&amp;'FoPITY-2'!$B276,"")&amp;IF('FoPITY-2'!$C276&lt;&gt;""," X "&amp;'FoPITY-2'!$C276,"")&amp;IF('FoPITY-2'!$D276&lt;&gt;""," X "&amp;'FoPITY-2'!$D276,"")</f>
        <v>elec reduce soft costs X natural gas nonpeaker es</v>
      </c>
    </row>
    <row r="277" spans="1:1" x14ac:dyDescent="0.45">
      <c r="A277" t="str">
        <f>'FoPITY-2'!A277&amp;" X"&amp;IF('FoPITY-2'!$B277&lt;&gt;""," "&amp;'FoPITY-2'!$B277,"")&amp;IF('FoPITY-2'!$C277&lt;&gt;""," X "&amp;'FoPITY-2'!$C277,"")&amp;IF('FoPITY-2'!$D277&lt;&gt;""," X "&amp;'FoPITY-2'!$D277,"")</f>
        <v>elec reduce soft costs X nuclear es</v>
      </c>
    </row>
    <row r="278" spans="1:1" x14ac:dyDescent="0.45">
      <c r="A278" t="str">
        <f>'FoPITY-2'!A278&amp;" X"&amp;IF('FoPITY-2'!$B278&lt;&gt;""," "&amp;'FoPITY-2'!$B278,"")&amp;IF('FoPITY-2'!$C278&lt;&gt;""," X "&amp;'FoPITY-2'!$C278,"")&amp;IF('FoPITY-2'!$D278&lt;&gt;""," X "&amp;'FoPITY-2'!$D278,"")</f>
        <v>elec reduce soft costs X hydro es</v>
      </c>
    </row>
    <row r="279" spans="1:1" x14ac:dyDescent="0.45">
      <c r="A279" t="str">
        <f>'FoPITY-2'!A279&amp;" X"&amp;IF('FoPITY-2'!$B279&lt;&gt;""," "&amp;'FoPITY-2'!$B279,"")&amp;IF('FoPITY-2'!$C279&lt;&gt;""," X "&amp;'FoPITY-2'!$C279,"")&amp;IF('FoPITY-2'!$D279&lt;&gt;""," X "&amp;'FoPITY-2'!$D279,"")</f>
        <v>elec reduce soft costs X onshore wind es</v>
      </c>
    </row>
    <row r="280" spans="1:1" x14ac:dyDescent="0.45">
      <c r="A280" t="str">
        <f>'FoPITY-2'!A280&amp;" X"&amp;IF('FoPITY-2'!$B280&lt;&gt;""," "&amp;'FoPITY-2'!$B280,"")&amp;IF('FoPITY-2'!$C280&lt;&gt;""," X "&amp;'FoPITY-2'!$C280,"")&amp;IF('FoPITY-2'!$D280&lt;&gt;""," X "&amp;'FoPITY-2'!$D280,"")</f>
        <v>elec reduce soft costs X solar PV es</v>
      </c>
    </row>
    <row r="281" spans="1:1" x14ac:dyDescent="0.45">
      <c r="A281" t="str">
        <f>'FoPITY-2'!A281&amp;" X"&amp;IF('FoPITY-2'!$B281&lt;&gt;""," "&amp;'FoPITY-2'!$B281,"")&amp;IF('FoPITY-2'!$C281&lt;&gt;""," X "&amp;'FoPITY-2'!$C281,"")&amp;IF('FoPITY-2'!$D281&lt;&gt;""," X "&amp;'FoPITY-2'!$D281,"")</f>
        <v>elec reduce soft costs X solar thermal es</v>
      </c>
    </row>
    <row r="282" spans="1:1" x14ac:dyDescent="0.45">
      <c r="A282" t="str">
        <f>'FoPITY-2'!A282&amp;" X"&amp;IF('FoPITY-2'!$B282&lt;&gt;""," "&amp;'FoPITY-2'!$B282,"")&amp;IF('FoPITY-2'!$C282&lt;&gt;""," X "&amp;'FoPITY-2'!$C282,"")&amp;IF('FoPITY-2'!$D282&lt;&gt;""," X "&amp;'FoPITY-2'!$D282,"")</f>
        <v>elec reduce soft costs X biomass es</v>
      </c>
    </row>
    <row r="283" spans="1:1" x14ac:dyDescent="0.45">
      <c r="A283" t="str">
        <f>'FoPITY-2'!A283&amp;" X"&amp;IF('FoPITY-2'!$B283&lt;&gt;""," "&amp;'FoPITY-2'!$B283,"")&amp;IF('FoPITY-2'!$C283&lt;&gt;""," X "&amp;'FoPITY-2'!$C283,"")&amp;IF('FoPITY-2'!$D283&lt;&gt;""," X "&amp;'FoPITY-2'!$D283,"")</f>
        <v>elec reduce soft costs X geothermal es</v>
      </c>
    </row>
    <row r="284" spans="1:1" x14ac:dyDescent="0.45">
      <c r="A284" t="str">
        <f>'FoPITY-2'!A284&amp;" X"&amp;IF('FoPITY-2'!$B284&lt;&gt;""," "&amp;'FoPITY-2'!$B284,"")&amp;IF('FoPITY-2'!$C284&lt;&gt;""," X "&amp;'FoPITY-2'!$C284,"")&amp;IF('FoPITY-2'!$D284&lt;&gt;""," X "&amp;'FoPITY-2'!$D284,"")</f>
        <v>elec reduce soft costs X petroleum es</v>
      </c>
    </row>
    <row r="285" spans="1:1" x14ac:dyDescent="0.45">
      <c r="A285" t="str">
        <f>'FoPITY-2'!A285&amp;" X"&amp;IF('FoPITY-2'!$B285&lt;&gt;""," "&amp;'FoPITY-2'!$B285,"")&amp;IF('FoPITY-2'!$C285&lt;&gt;""," X "&amp;'FoPITY-2'!$C285,"")&amp;IF('FoPITY-2'!$D285&lt;&gt;""," X "&amp;'FoPITY-2'!$D285,"")</f>
        <v>elec reduce soft costs X natural gas peaker es</v>
      </c>
    </row>
    <row r="286" spans="1:1" x14ac:dyDescent="0.45">
      <c r="A286" t="str">
        <f>'FoPITY-2'!A286&amp;" X"&amp;IF('FoPITY-2'!$B286&lt;&gt;""," "&amp;'FoPITY-2'!$B286,"")&amp;IF('FoPITY-2'!$C286&lt;&gt;""," X "&amp;'FoPITY-2'!$C286,"")&amp;IF('FoPITY-2'!$D286&lt;&gt;""," X "&amp;'FoPITY-2'!$D286,"")</f>
        <v>elec reduce soft costs X lignite es</v>
      </c>
    </row>
    <row r="287" spans="1:1" x14ac:dyDescent="0.45">
      <c r="A287" t="str">
        <f>'FoPITY-2'!A287&amp;" X"&amp;IF('FoPITY-2'!$B287&lt;&gt;""," "&amp;'FoPITY-2'!$B287,"")&amp;IF('FoPITY-2'!$C287&lt;&gt;""," X "&amp;'FoPITY-2'!$C287,"")&amp;IF('FoPITY-2'!$D287&lt;&gt;""," X "&amp;'FoPITY-2'!$D287,"")</f>
        <v>elec reduce soft costs X offshore wind es</v>
      </c>
    </row>
    <row r="288" spans="1:1" x14ac:dyDescent="0.45">
      <c r="A288" t="str">
        <f>'FoPITY-2'!A288&amp;" X"&amp;IF('FoPITY-2'!$B288&lt;&gt;""," "&amp;'FoPITY-2'!$B288,"")&amp;IF('FoPITY-2'!$C288&lt;&gt;""," X "&amp;'FoPITY-2'!$C288,"")&amp;IF('FoPITY-2'!$D288&lt;&gt;""," X "&amp;'FoPITY-2'!$D288,"")</f>
        <v>elec reduce soft costs X crude oil es</v>
      </c>
    </row>
    <row r="289" spans="1:1" x14ac:dyDescent="0.45">
      <c r="A289" t="str">
        <f>'FoPITY-2'!A289&amp;" X"&amp;IF('FoPITY-2'!$B289&lt;&gt;""," "&amp;'FoPITY-2'!$B289,"")&amp;IF('FoPITY-2'!$C289&lt;&gt;""," X "&amp;'FoPITY-2'!$C289,"")&amp;IF('FoPITY-2'!$D289&lt;&gt;""," X "&amp;'FoPITY-2'!$D289,"")</f>
        <v>elec reduce soft costs X heavy or residual fuel oil es</v>
      </c>
    </row>
    <row r="290" spans="1:1" x14ac:dyDescent="0.45">
      <c r="A290" t="str">
        <f>'FoPITY-2'!A290&amp;" X"&amp;IF('FoPITY-2'!$B290&lt;&gt;""," "&amp;'FoPITY-2'!$B290,"")&amp;IF('FoPITY-2'!$C290&lt;&gt;""," X "&amp;'FoPITY-2'!$C290,"")&amp;IF('FoPITY-2'!$D290&lt;&gt;""," X "&amp;'FoPITY-2'!$D290,"")</f>
        <v>elec reduce soft costs X municipal solid waste es</v>
      </c>
    </row>
    <row r="291" spans="1:1" x14ac:dyDescent="0.45">
      <c r="A291" t="str">
        <f>'FoPITY-2'!A291&amp;" X"&amp;IF('FoPITY-2'!$B291&lt;&gt;""," "&amp;'FoPITY-2'!$B291,"")&amp;IF('FoPITY-2'!$C291&lt;&gt;""," X "&amp;'FoPITY-2'!$C291,"")&amp;IF('FoPITY-2'!$D291&lt;&gt;""," X "&amp;'FoPITY-2'!$D291,"")</f>
        <v>elec capacity construction subsidy X hard coal es</v>
      </c>
    </row>
    <row r="292" spans="1:1" x14ac:dyDescent="0.45">
      <c r="A292" t="str">
        <f>'FoPITY-2'!A292&amp;" X"&amp;IF('FoPITY-2'!$B292&lt;&gt;""," "&amp;'FoPITY-2'!$B292,"")&amp;IF('FoPITY-2'!$C292&lt;&gt;""," X "&amp;'FoPITY-2'!$C292,"")&amp;IF('FoPITY-2'!$D292&lt;&gt;""," X "&amp;'FoPITY-2'!$D292,"")</f>
        <v>elec capacity construction subsidy X natural gas nonpeaker es</v>
      </c>
    </row>
    <row r="293" spans="1:1" x14ac:dyDescent="0.45">
      <c r="A293" t="str">
        <f>'FoPITY-2'!A293&amp;" X"&amp;IF('FoPITY-2'!$B293&lt;&gt;""," "&amp;'FoPITY-2'!$B293,"")&amp;IF('FoPITY-2'!$C293&lt;&gt;""," X "&amp;'FoPITY-2'!$C293,"")&amp;IF('FoPITY-2'!$D293&lt;&gt;""," X "&amp;'FoPITY-2'!$D293,"")</f>
        <v>elec capacity construction subsidy X nuclear es</v>
      </c>
    </row>
    <row r="294" spans="1:1" x14ac:dyDescent="0.45">
      <c r="A294" t="str">
        <f>'FoPITY-2'!A294&amp;" X"&amp;IF('FoPITY-2'!$B294&lt;&gt;""," "&amp;'FoPITY-2'!$B294,"")&amp;IF('FoPITY-2'!$C294&lt;&gt;""," X "&amp;'FoPITY-2'!$C294,"")&amp;IF('FoPITY-2'!$D294&lt;&gt;""," X "&amp;'FoPITY-2'!$D294,"")</f>
        <v>elec capacity construction subsidy X hydro es</v>
      </c>
    </row>
    <row r="295" spans="1:1" x14ac:dyDescent="0.45">
      <c r="A295" t="str">
        <f>'FoPITY-2'!A295&amp;" X"&amp;IF('FoPITY-2'!$B295&lt;&gt;""," "&amp;'FoPITY-2'!$B295,"")&amp;IF('FoPITY-2'!$C295&lt;&gt;""," X "&amp;'FoPITY-2'!$C295,"")&amp;IF('FoPITY-2'!$D295&lt;&gt;""," X "&amp;'FoPITY-2'!$D295,"")</f>
        <v>elec capacity construction subsidy X onshore wind es</v>
      </c>
    </row>
    <row r="296" spans="1:1" x14ac:dyDescent="0.45">
      <c r="A296" t="str">
        <f>'FoPITY-2'!A296&amp;" X"&amp;IF('FoPITY-2'!$B296&lt;&gt;""," "&amp;'FoPITY-2'!$B296,"")&amp;IF('FoPITY-2'!$C296&lt;&gt;""," X "&amp;'FoPITY-2'!$C296,"")&amp;IF('FoPITY-2'!$D296&lt;&gt;""," X "&amp;'FoPITY-2'!$D296,"")</f>
        <v>elec capacity construction subsidy X solar PV es</v>
      </c>
    </row>
    <row r="297" spans="1:1" x14ac:dyDescent="0.45">
      <c r="A297" t="str">
        <f>'FoPITY-2'!A297&amp;" X"&amp;IF('FoPITY-2'!$B297&lt;&gt;""," "&amp;'FoPITY-2'!$B297,"")&amp;IF('FoPITY-2'!$C297&lt;&gt;""," X "&amp;'FoPITY-2'!$C297,"")&amp;IF('FoPITY-2'!$D297&lt;&gt;""," X "&amp;'FoPITY-2'!$D297,"")</f>
        <v>elec capacity construction subsidy X solar thermal es</v>
      </c>
    </row>
    <row r="298" spans="1:1" x14ac:dyDescent="0.45">
      <c r="A298" t="str">
        <f>'FoPITY-2'!A298&amp;" X"&amp;IF('FoPITY-2'!$B298&lt;&gt;""," "&amp;'FoPITY-2'!$B298,"")&amp;IF('FoPITY-2'!$C298&lt;&gt;""," X "&amp;'FoPITY-2'!$C298,"")&amp;IF('FoPITY-2'!$D298&lt;&gt;""," X "&amp;'FoPITY-2'!$D298,"")</f>
        <v>elec capacity construction subsidy X biomass es</v>
      </c>
    </row>
    <row r="299" spans="1:1" x14ac:dyDescent="0.45">
      <c r="A299" t="str">
        <f>'FoPITY-2'!A299&amp;" X"&amp;IF('FoPITY-2'!$B299&lt;&gt;""," "&amp;'FoPITY-2'!$B299,"")&amp;IF('FoPITY-2'!$C299&lt;&gt;""," X "&amp;'FoPITY-2'!$C299,"")&amp;IF('FoPITY-2'!$D299&lt;&gt;""," X "&amp;'FoPITY-2'!$D299,"")</f>
        <v>elec capacity construction subsidy X geothermal es</v>
      </c>
    </row>
    <row r="300" spans="1:1" x14ac:dyDescent="0.45">
      <c r="A300" t="str">
        <f>'FoPITY-2'!A300&amp;" X"&amp;IF('FoPITY-2'!$B300&lt;&gt;""," "&amp;'FoPITY-2'!$B300,"")&amp;IF('FoPITY-2'!$C300&lt;&gt;""," X "&amp;'FoPITY-2'!$C300,"")&amp;IF('FoPITY-2'!$D300&lt;&gt;""," X "&amp;'FoPITY-2'!$D300,"")</f>
        <v>elec capacity construction subsidy X petroleum es</v>
      </c>
    </row>
    <row r="301" spans="1:1" x14ac:dyDescent="0.45">
      <c r="A301" t="str">
        <f>'FoPITY-2'!A301&amp;" X"&amp;IF('FoPITY-2'!$B301&lt;&gt;""," "&amp;'FoPITY-2'!$B301,"")&amp;IF('FoPITY-2'!$C301&lt;&gt;""," X "&amp;'FoPITY-2'!$C301,"")&amp;IF('FoPITY-2'!$D301&lt;&gt;""," X "&amp;'FoPITY-2'!$D301,"")</f>
        <v>elec capacity construction subsidy X natural gas peaker es</v>
      </c>
    </row>
    <row r="302" spans="1:1" x14ac:dyDescent="0.45">
      <c r="A302" t="str">
        <f>'FoPITY-2'!A302&amp;" X"&amp;IF('FoPITY-2'!$B302&lt;&gt;""," "&amp;'FoPITY-2'!$B302,"")&amp;IF('FoPITY-2'!$C302&lt;&gt;""," X "&amp;'FoPITY-2'!$C302,"")&amp;IF('FoPITY-2'!$D302&lt;&gt;""," X "&amp;'FoPITY-2'!$D302,"")</f>
        <v>elec capacity construction subsidy X lignite es</v>
      </c>
    </row>
    <row r="303" spans="1:1" x14ac:dyDescent="0.45">
      <c r="A303" t="str">
        <f>'FoPITY-2'!A303&amp;" X"&amp;IF('FoPITY-2'!$B303&lt;&gt;""," "&amp;'FoPITY-2'!$B303,"")&amp;IF('FoPITY-2'!$C303&lt;&gt;""," X "&amp;'FoPITY-2'!$C303,"")&amp;IF('FoPITY-2'!$D303&lt;&gt;""," X "&amp;'FoPITY-2'!$D303,"")</f>
        <v>elec capacity construction subsidy X offshore wind es</v>
      </c>
    </row>
    <row r="304" spans="1:1" x14ac:dyDescent="0.45">
      <c r="A304" t="str">
        <f>'FoPITY-2'!A304&amp;" X"&amp;IF('FoPITY-2'!$B304&lt;&gt;""," "&amp;'FoPITY-2'!$B304,"")&amp;IF('FoPITY-2'!$C304&lt;&gt;""," X "&amp;'FoPITY-2'!$C304,"")&amp;IF('FoPITY-2'!$D304&lt;&gt;""," X "&amp;'FoPITY-2'!$D304,"")</f>
        <v>elec capacity construction subsidy X crude oil es</v>
      </c>
    </row>
    <row r="305" spans="1:1" x14ac:dyDescent="0.45">
      <c r="A305" t="str">
        <f>'FoPITY-2'!A305&amp;" X"&amp;IF('FoPITY-2'!$B305&lt;&gt;""," "&amp;'FoPITY-2'!$B305,"")&amp;IF('FoPITY-2'!$C305&lt;&gt;""," X "&amp;'FoPITY-2'!$C305,"")&amp;IF('FoPITY-2'!$D305&lt;&gt;""," X "&amp;'FoPITY-2'!$D305,"")</f>
        <v>elec capacity construction subsidy X heavy or residual fuel oil es</v>
      </c>
    </row>
    <row r="306" spans="1:1" x14ac:dyDescent="0.45">
      <c r="A306" t="str">
        <f>'FoPITY-2'!A306&amp;" X"&amp;IF('FoPITY-2'!$B306&lt;&gt;""," "&amp;'FoPITY-2'!$B306,"")&amp;IF('FoPITY-2'!$C306&lt;&gt;""," X "&amp;'FoPITY-2'!$C306,"")&amp;IF('FoPITY-2'!$D306&lt;&gt;""," X "&amp;'FoPITY-2'!$D306,"")</f>
        <v>elec capacity construction subsidy X municipal solid waste es</v>
      </c>
    </row>
    <row r="307" spans="1:1" x14ac:dyDescent="0.45">
      <c r="A307" t="str">
        <f>'FoPITY-2'!A307&amp;" X"&amp;IF('FoPITY-2'!$B307&lt;&gt;""," "&amp;'FoPITY-2'!$B307,"")&amp;IF('FoPITY-2'!$C307&lt;&gt;""," X "&amp;'FoPITY-2'!$C307,"")&amp;IF('FoPITY-2'!$D307&lt;&gt;""," X "&amp;'FoPITY-2'!$D307,"")</f>
        <v>bldgs rebate X heating</v>
      </c>
    </row>
    <row r="308" spans="1:1" x14ac:dyDescent="0.45">
      <c r="A308" t="str">
        <f>'FoPITY-2'!A308&amp;" X"&amp;IF('FoPITY-2'!$B308&lt;&gt;""," "&amp;'FoPITY-2'!$B308,"")&amp;IF('FoPITY-2'!$C308&lt;&gt;""," X "&amp;'FoPITY-2'!$C308,"")&amp;IF('FoPITY-2'!$D308&lt;&gt;""," X "&amp;'FoPITY-2'!$D308,"")</f>
        <v>bldgs rebate X cooling and ventilation</v>
      </c>
    </row>
    <row r="309" spans="1:1" x14ac:dyDescent="0.45">
      <c r="A309" t="str">
        <f>'FoPITY-2'!A309&amp;" X"&amp;IF('FoPITY-2'!$B309&lt;&gt;""," "&amp;'FoPITY-2'!$B309,"")&amp;IF('FoPITY-2'!$C309&lt;&gt;""," X "&amp;'FoPITY-2'!$C309,"")&amp;IF('FoPITY-2'!$D309&lt;&gt;""," X "&amp;'FoPITY-2'!$D309,"")</f>
        <v>bldgs rebate X envelope</v>
      </c>
    </row>
    <row r="310" spans="1:1" x14ac:dyDescent="0.45">
      <c r="A310" t="str">
        <f>'FoPITY-2'!A310&amp;" X"&amp;IF('FoPITY-2'!$B310&lt;&gt;""," "&amp;'FoPITY-2'!$B310,"")&amp;IF('FoPITY-2'!$C310&lt;&gt;""," X "&amp;'FoPITY-2'!$C310,"")&amp;IF('FoPITY-2'!$D310&lt;&gt;""," X "&amp;'FoPITY-2'!$D310,"")</f>
        <v>bldgs rebate X lighting</v>
      </c>
    </row>
    <row r="311" spans="1:1" x14ac:dyDescent="0.45">
      <c r="A311" t="str">
        <f>'FoPITY-2'!A311&amp;" X"&amp;IF('FoPITY-2'!$B311&lt;&gt;""," "&amp;'FoPITY-2'!$B311,"")&amp;IF('FoPITY-2'!$C311&lt;&gt;""," X "&amp;'FoPITY-2'!$C311,"")&amp;IF('FoPITY-2'!$D311&lt;&gt;""," X "&amp;'FoPITY-2'!$D311,"")</f>
        <v>bldgs rebate X appliances</v>
      </c>
    </row>
    <row r="312" spans="1:1" x14ac:dyDescent="0.45">
      <c r="A312" t="str">
        <f>'FoPITY-2'!A312&amp;" X"&amp;IF('FoPITY-2'!$B312&lt;&gt;""," "&amp;'FoPITY-2'!$B312,"")&amp;IF('FoPITY-2'!$C312&lt;&gt;""," X "&amp;'FoPITY-2'!$C312,"")&amp;IF('FoPITY-2'!$D312&lt;&gt;""," X "&amp;'FoPITY-2'!$D312,"")</f>
        <v>bldgs rebate X other component</v>
      </c>
    </row>
    <row r="313" spans="1:1" x14ac:dyDescent="0.45">
      <c r="A313" t="str">
        <f>'FoPITY-2'!A313&amp;" X"&amp;IF('FoPITY-2'!$B313&lt;&gt;""," "&amp;'FoPITY-2'!$B313,"")&amp;IF('FoPITY-2'!$C313&lt;&gt;""," X "&amp;'FoPITY-2'!$C313,"")&amp;IF('FoPITY-2'!$D313&lt;&gt;""," X "&amp;'FoPITY-2'!$D313,"")</f>
        <v>bldgs efficiency standards X heating X urban residential</v>
      </c>
    </row>
    <row r="314" spans="1:1" x14ac:dyDescent="0.45">
      <c r="A314" t="str">
        <f>'FoPITY-2'!A314&amp;" X"&amp;IF('FoPITY-2'!$B314&lt;&gt;""," "&amp;'FoPITY-2'!$B314,"")&amp;IF('FoPITY-2'!$C314&lt;&gt;""," X "&amp;'FoPITY-2'!$C314,"")&amp;IF('FoPITY-2'!$D314&lt;&gt;""," X "&amp;'FoPITY-2'!$D314,"")</f>
        <v>bldgs efficiency standards X heating X rural residential</v>
      </c>
    </row>
    <row r="315" spans="1:1" x14ac:dyDescent="0.45">
      <c r="A315" t="str">
        <f>'FoPITY-2'!A315&amp;" X"&amp;IF('FoPITY-2'!$B315&lt;&gt;""," "&amp;'FoPITY-2'!$B315,"")&amp;IF('FoPITY-2'!$C315&lt;&gt;""," X "&amp;'FoPITY-2'!$C315,"")&amp;IF('FoPITY-2'!$D315&lt;&gt;""," X "&amp;'FoPITY-2'!$D315,"")</f>
        <v>bldgs efficiency standards X heating X commercial</v>
      </c>
    </row>
    <row r="316" spans="1:1" x14ac:dyDescent="0.45">
      <c r="A316" t="str">
        <f>'FoPITY-2'!A316&amp;" X"&amp;IF('FoPITY-2'!$B316&lt;&gt;""," "&amp;'FoPITY-2'!$B316,"")&amp;IF('FoPITY-2'!$C316&lt;&gt;""," X "&amp;'FoPITY-2'!$C316,"")&amp;IF('FoPITY-2'!$D316&lt;&gt;""," X "&amp;'FoPITY-2'!$D316,"")</f>
        <v>bldgs efficiency standards X cooling and ventilation X urban residential</v>
      </c>
    </row>
    <row r="317" spans="1:1" x14ac:dyDescent="0.45">
      <c r="A317" t="str">
        <f>'FoPITY-2'!A317&amp;" X"&amp;IF('FoPITY-2'!$B317&lt;&gt;""," "&amp;'FoPITY-2'!$B317,"")&amp;IF('FoPITY-2'!$C317&lt;&gt;""," X "&amp;'FoPITY-2'!$C317,"")&amp;IF('FoPITY-2'!$D317&lt;&gt;""," X "&amp;'FoPITY-2'!$D317,"")</f>
        <v>bldgs efficiency standards X cooling and ventilation X rural residential</v>
      </c>
    </row>
    <row r="318" spans="1:1" x14ac:dyDescent="0.45">
      <c r="A318" t="str">
        <f>'FoPITY-2'!A318&amp;" X"&amp;IF('FoPITY-2'!$B318&lt;&gt;""," "&amp;'FoPITY-2'!$B318,"")&amp;IF('FoPITY-2'!$C318&lt;&gt;""," X "&amp;'FoPITY-2'!$C318,"")&amp;IF('FoPITY-2'!$D318&lt;&gt;""," X "&amp;'FoPITY-2'!$D318,"")</f>
        <v>bldgs efficiency standards X cooling and ventilation X commercial</v>
      </c>
    </row>
    <row r="319" spans="1:1" x14ac:dyDescent="0.45">
      <c r="A319" t="str">
        <f>'FoPITY-2'!A319&amp;" X"&amp;IF('FoPITY-2'!$B319&lt;&gt;""," "&amp;'FoPITY-2'!$B319,"")&amp;IF('FoPITY-2'!$C319&lt;&gt;""," X "&amp;'FoPITY-2'!$C319,"")&amp;IF('FoPITY-2'!$D319&lt;&gt;""," X "&amp;'FoPITY-2'!$D319,"")</f>
        <v>bldgs efficiency standards X envelope X urban residential</v>
      </c>
    </row>
    <row r="320" spans="1:1" x14ac:dyDescent="0.45">
      <c r="A320" t="str">
        <f>'FoPITY-2'!A320&amp;" X"&amp;IF('FoPITY-2'!$B320&lt;&gt;""," "&amp;'FoPITY-2'!$B320,"")&amp;IF('FoPITY-2'!$C320&lt;&gt;""," X "&amp;'FoPITY-2'!$C320,"")&amp;IF('FoPITY-2'!$D320&lt;&gt;""," X "&amp;'FoPITY-2'!$D320,"")</f>
        <v>bldgs efficiency standards X envelope X rural residential</v>
      </c>
    </row>
    <row r="321" spans="1:1" x14ac:dyDescent="0.45">
      <c r="A321" t="str">
        <f>'FoPITY-2'!A321&amp;" X"&amp;IF('FoPITY-2'!$B321&lt;&gt;""," "&amp;'FoPITY-2'!$B321,"")&amp;IF('FoPITY-2'!$C321&lt;&gt;""," X "&amp;'FoPITY-2'!$C321,"")&amp;IF('FoPITY-2'!$D321&lt;&gt;""," X "&amp;'FoPITY-2'!$D321,"")</f>
        <v>bldgs efficiency standards X envelope X commercial</v>
      </c>
    </row>
    <row r="322" spans="1:1" x14ac:dyDescent="0.45">
      <c r="A322" t="str">
        <f>'FoPITY-2'!A322&amp;" X"&amp;IF('FoPITY-2'!$B322&lt;&gt;""," "&amp;'FoPITY-2'!$B322,"")&amp;IF('FoPITY-2'!$C322&lt;&gt;""," X "&amp;'FoPITY-2'!$C322,"")&amp;IF('FoPITY-2'!$D322&lt;&gt;""," X "&amp;'FoPITY-2'!$D322,"")</f>
        <v>bldgs efficiency standards X lighting X urban residential</v>
      </c>
    </row>
    <row r="323" spans="1:1" x14ac:dyDescent="0.45">
      <c r="A323" t="str">
        <f>'FoPITY-2'!A323&amp;" X"&amp;IF('FoPITY-2'!$B323&lt;&gt;""," "&amp;'FoPITY-2'!$B323,"")&amp;IF('FoPITY-2'!$C323&lt;&gt;""," X "&amp;'FoPITY-2'!$C323,"")&amp;IF('FoPITY-2'!$D323&lt;&gt;""," X "&amp;'FoPITY-2'!$D323,"")</f>
        <v>bldgs efficiency standards X lighting X rural residential</v>
      </c>
    </row>
    <row r="324" spans="1:1" x14ac:dyDescent="0.45">
      <c r="A324" t="str">
        <f>'FoPITY-2'!A324&amp;" X"&amp;IF('FoPITY-2'!$B324&lt;&gt;""," "&amp;'FoPITY-2'!$B324,"")&amp;IF('FoPITY-2'!$C324&lt;&gt;""," X "&amp;'FoPITY-2'!$C324,"")&amp;IF('FoPITY-2'!$D324&lt;&gt;""," X "&amp;'FoPITY-2'!$D324,"")</f>
        <v>bldgs efficiency standards X lighting X commercial</v>
      </c>
    </row>
    <row r="325" spans="1:1" x14ac:dyDescent="0.45">
      <c r="A325" t="str">
        <f>'FoPITY-2'!A325&amp;" X"&amp;IF('FoPITY-2'!$B325&lt;&gt;""," "&amp;'FoPITY-2'!$B325,"")&amp;IF('FoPITY-2'!$C325&lt;&gt;""," X "&amp;'FoPITY-2'!$C325,"")&amp;IF('FoPITY-2'!$D325&lt;&gt;""," X "&amp;'FoPITY-2'!$D325,"")</f>
        <v>bldgs efficiency standards X appliances X urban residential</v>
      </c>
    </row>
    <row r="326" spans="1:1" x14ac:dyDescent="0.45">
      <c r="A326" t="str">
        <f>'FoPITY-2'!A326&amp;" X"&amp;IF('FoPITY-2'!$B326&lt;&gt;""," "&amp;'FoPITY-2'!$B326,"")&amp;IF('FoPITY-2'!$C326&lt;&gt;""," X "&amp;'FoPITY-2'!$C326,"")&amp;IF('FoPITY-2'!$D326&lt;&gt;""," X "&amp;'FoPITY-2'!$D326,"")</f>
        <v>bldgs efficiency standards X appliances X rural residential</v>
      </c>
    </row>
    <row r="327" spans="1:1" x14ac:dyDescent="0.45">
      <c r="A327" t="str">
        <f>'FoPITY-2'!A327&amp;" X"&amp;IF('FoPITY-2'!$B327&lt;&gt;""," "&amp;'FoPITY-2'!$B327,"")&amp;IF('FoPITY-2'!$C327&lt;&gt;""," X "&amp;'FoPITY-2'!$C327,"")&amp;IF('FoPITY-2'!$D327&lt;&gt;""," X "&amp;'FoPITY-2'!$D327,"")</f>
        <v>bldgs efficiency standards X appliances X commercial</v>
      </c>
    </row>
    <row r="328" spans="1:1" x14ac:dyDescent="0.45">
      <c r="A328" t="str">
        <f>'FoPITY-2'!A328&amp;" X"&amp;IF('FoPITY-2'!$B328&lt;&gt;""," "&amp;'FoPITY-2'!$B328,"")&amp;IF('FoPITY-2'!$C328&lt;&gt;""," X "&amp;'FoPITY-2'!$C328,"")&amp;IF('FoPITY-2'!$D328&lt;&gt;""," X "&amp;'FoPITY-2'!$D328,"")</f>
        <v>bldgs efficiency standards X other component X urban residential</v>
      </c>
    </row>
    <row r="329" spans="1:1" x14ac:dyDescent="0.45">
      <c r="A329" t="str">
        <f>'FoPITY-2'!A329&amp;" X"&amp;IF('FoPITY-2'!$B329&lt;&gt;""," "&amp;'FoPITY-2'!$B329,"")&amp;IF('FoPITY-2'!$C329&lt;&gt;""," X "&amp;'FoPITY-2'!$C329,"")&amp;IF('FoPITY-2'!$D329&lt;&gt;""," X "&amp;'FoPITY-2'!$D329,"")</f>
        <v>bldgs efficiency standards X other component X rural residential</v>
      </c>
    </row>
    <row r="330" spans="1:1" x14ac:dyDescent="0.45">
      <c r="A330" t="str">
        <f>'FoPITY-2'!A330&amp;" X"&amp;IF('FoPITY-2'!$B330&lt;&gt;""," "&amp;'FoPITY-2'!$B330,"")&amp;IF('FoPITY-2'!$C330&lt;&gt;""," X "&amp;'FoPITY-2'!$C330,"")&amp;IF('FoPITY-2'!$D330&lt;&gt;""," X "&amp;'FoPITY-2'!$D330,"")</f>
        <v>bldgs efficiency standards X other component X commercial</v>
      </c>
    </row>
    <row r="331" spans="1:1" x14ac:dyDescent="0.45">
      <c r="A331" t="str">
        <f>'FoPITY-2'!A331&amp;" X"&amp;IF('FoPITY-2'!$B331&lt;&gt;""," "&amp;'FoPITY-2'!$B331,"")&amp;IF('FoPITY-2'!$C331&lt;&gt;""," X "&amp;'FoPITY-2'!$C331,"")&amp;IF('FoPITY-2'!$D331&lt;&gt;""," X "&amp;'FoPITY-2'!$D331,"")</f>
        <v>bldgs device labeling X</v>
      </c>
    </row>
    <row r="332" spans="1:1" x14ac:dyDescent="0.45">
      <c r="A332" t="str">
        <f>'FoPITY-2'!A332&amp;" X"&amp;IF('FoPITY-2'!$B332&lt;&gt;""," "&amp;'FoPITY-2'!$B332,"")&amp;IF('FoPITY-2'!$C332&lt;&gt;""," X "&amp;'FoPITY-2'!$C332,"")&amp;IF('FoPITY-2'!$D332&lt;&gt;""," X "&amp;'FoPITY-2'!$D332,"")</f>
        <v>bldgs contractor training X</v>
      </c>
    </row>
    <row r="333" spans="1:1" x14ac:dyDescent="0.45">
      <c r="A333" t="str">
        <f>'FoPITY-2'!A333&amp;" X"&amp;IF('FoPITY-2'!$B333&lt;&gt;""," "&amp;'FoPITY-2'!$B333,"")&amp;IF('FoPITY-2'!$C333&lt;&gt;""," X "&amp;'FoPITY-2'!$C333,"")&amp;IF('FoPITY-2'!$D333&lt;&gt;""," X "&amp;'FoPITY-2'!$D333,"")</f>
        <v>bldgs new component fuel shifting X heating X urban residential</v>
      </c>
    </row>
    <row r="334" spans="1:1" x14ac:dyDescent="0.45">
      <c r="A334" t="str">
        <f>'FoPITY-2'!A334&amp;" X"&amp;IF('FoPITY-2'!$B334&lt;&gt;""," "&amp;'FoPITY-2'!$B334,"")&amp;IF('FoPITY-2'!$C334&lt;&gt;""," X "&amp;'FoPITY-2'!$C334,"")&amp;IF('FoPITY-2'!$D334&lt;&gt;""," X "&amp;'FoPITY-2'!$D334,"")</f>
        <v>bldgs new component fuel shifting X heating X rural residential</v>
      </c>
    </row>
    <row r="335" spans="1:1" x14ac:dyDescent="0.45">
      <c r="A335" t="str">
        <f>'FoPITY-2'!A335&amp;" X"&amp;IF('FoPITY-2'!$B335&lt;&gt;""," "&amp;'FoPITY-2'!$B335,"")&amp;IF('FoPITY-2'!$C335&lt;&gt;""," X "&amp;'FoPITY-2'!$C335,"")&amp;IF('FoPITY-2'!$D335&lt;&gt;""," X "&amp;'FoPITY-2'!$D335,"")</f>
        <v>bldgs new component fuel shifting X heating X commercial</v>
      </c>
    </row>
    <row r="336" spans="1:1" x14ac:dyDescent="0.45">
      <c r="A336" t="str">
        <f>'FoPITY-2'!A336&amp;" X"&amp;IF('FoPITY-2'!$B336&lt;&gt;""," "&amp;'FoPITY-2'!$B336,"")&amp;IF('FoPITY-2'!$C336&lt;&gt;""," X "&amp;'FoPITY-2'!$C336,"")&amp;IF('FoPITY-2'!$D336&lt;&gt;""," X "&amp;'FoPITY-2'!$D336,"")</f>
        <v>bldgs new component fuel shifting X cooling and ventilation X urban residential</v>
      </c>
    </row>
    <row r="337" spans="1:1" x14ac:dyDescent="0.45">
      <c r="A337" t="str">
        <f>'FoPITY-2'!A337&amp;" X"&amp;IF('FoPITY-2'!$B337&lt;&gt;""," "&amp;'FoPITY-2'!$B337,"")&amp;IF('FoPITY-2'!$C337&lt;&gt;""," X "&amp;'FoPITY-2'!$C337,"")&amp;IF('FoPITY-2'!$D337&lt;&gt;""," X "&amp;'FoPITY-2'!$D337,"")</f>
        <v>bldgs new component fuel shifting X cooling and ventilation X rural residential</v>
      </c>
    </row>
    <row r="338" spans="1:1" x14ac:dyDescent="0.45">
      <c r="A338" t="str">
        <f>'FoPITY-2'!A338&amp;" X"&amp;IF('FoPITY-2'!$B338&lt;&gt;""," "&amp;'FoPITY-2'!$B338,"")&amp;IF('FoPITY-2'!$C338&lt;&gt;""," X "&amp;'FoPITY-2'!$C338,"")&amp;IF('FoPITY-2'!$D338&lt;&gt;""," X "&amp;'FoPITY-2'!$D338,"")</f>
        <v>bldgs new component fuel shifting X cooling and ventilation X commercial</v>
      </c>
    </row>
    <row r="339" spans="1:1" x14ac:dyDescent="0.45">
      <c r="A339" t="str">
        <f>'FoPITY-2'!A339&amp;" X"&amp;IF('FoPITY-2'!$B339&lt;&gt;""," "&amp;'FoPITY-2'!$B339,"")&amp;IF('FoPITY-2'!$C339&lt;&gt;""," X "&amp;'FoPITY-2'!$C339,"")&amp;IF('FoPITY-2'!$D339&lt;&gt;""," X "&amp;'FoPITY-2'!$D339,"")</f>
        <v>bldgs new component fuel shifting X envelope X urban residential</v>
      </c>
    </row>
    <row r="340" spans="1:1" x14ac:dyDescent="0.45">
      <c r="A340" t="str">
        <f>'FoPITY-2'!A340&amp;" X"&amp;IF('FoPITY-2'!$B340&lt;&gt;""," "&amp;'FoPITY-2'!$B340,"")&amp;IF('FoPITY-2'!$C340&lt;&gt;""," X "&amp;'FoPITY-2'!$C340,"")&amp;IF('FoPITY-2'!$D340&lt;&gt;""," X "&amp;'FoPITY-2'!$D340,"")</f>
        <v>bldgs new component fuel shifting X envelope X rural residential</v>
      </c>
    </row>
    <row r="341" spans="1:1" x14ac:dyDescent="0.45">
      <c r="A341" t="str">
        <f>'FoPITY-2'!A341&amp;" X"&amp;IF('FoPITY-2'!$B341&lt;&gt;""," "&amp;'FoPITY-2'!$B341,"")&amp;IF('FoPITY-2'!$C341&lt;&gt;""," X "&amp;'FoPITY-2'!$C341,"")&amp;IF('FoPITY-2'!$D341&lt;&gt;""," X "&amp;'FoPITY-2'!$D341,"")</f>
        <v>bldgs new component fuel shifting X envelope X commercial</v>
      </c>
    </row>
    <row r="342" spans="1:1" x14ac:dyDescent="0.45">
      <c r="A342" t="str">
        <f>'FoPITY-2'!A342&amp;" X"&amp;IF('FoPITY-2'!$B342&lt;&gt;""," "&amp;'FoPITY-2'!$B342,"")&amp;IF('FoPITY-2'!$C342&lt;&gt;""," X "&amp;'FoPITY-2'!$C342,"")&amp;IF('FoPITY-2'!$D342&lt;&gt;""," X "&amp;'FoPITY-2'!$D342,"")</f>
        <v>bldgs new component fuel shifting X lighting X urban residential</v>
      </c>
    </row>
    <row r="343" spans="1:1" x14ac:dyDescent="0.45">
      <c r="A343" t="str">
        <f>'FoPITY-2'!A343&amp;" X"&amp;IF('FoPITY-2'!$B343&lt;&gt;""," "&amp;'FoPITY-2'!$B343,"")&amp;IF('FoPITY-2'!$C343&lt;&gt;""," X "&amp;'FoPITY-2'!$C343,"")&amp;IF('FoPITY-2'!$D343&lt;&gt;""," X "&amp;'FoPITY-2'!$D343,"")</f>
        <v>bldgs new component fuel shifting X lighting X rural residential</v>
      </c>
    </row>
    <row r="344" spans="1:1" x14ac:dyDescent="0.45">
      <c r="A344" t="str">
        <f>'FoPITY-2'!A344&amp;" X"&amp;IF('FoPITY-2'!$B344&lt;&gt;""," "&amp;'FoPITY-2'!$B344,"")&amp;IF('FoPITY-2'!$C344&lt;&gt;""," X "&amp;'FoPITY-2'!$C344,"")&amp;IF('FoPITY-2'!$D344&lt;&gt;""," X "&amp;'FoPITY-2'!$D344,"")</f>
        <v>bldgs new component fuel shifting X lighting X commercial</v>
      </c>
    </row>
    <row r="345" spans="1:1" x14ac:dyDescent="0.45">
      <c r="A345" t="str">
        <f>'FoPITY-2'!A345&amp;" X"&amp;IF('FoPITY-2'!$B345&lt;&gt;""," "&amp;'FoPITY-2'!$B345,"")&amp;IF('FoPITY-2'!$C345&lt;&gt;""," X "&amp;'FoPITY-2'!$C345,"")&amp;IF('FoPITY-2'!$D345&lt;&gt;""," X "&amp;'FoPITY-2'!$D345,"")</f>
        <v>bldgs new component fuel shifting X appliances X urban residential</v>
      </c>
    </row>
    <row r="346" spans="1:1" x14ac:dyDescent="0.45">
      <c r="A346" t="str">
        <f>'FoPITY-2'!A346&amp;" X"&amp;IF('FoPITY-2'!$B346&lt;&gt;""," "&amp;'FoPITY-2'!$B346,"")&amp;IF('FoPITY-2'!$C346&lt;&gt;""," X "&amp;'FoPITY-2'!$C346,"")&amp;IF('FoPITY-2'!$D346&lt;&gt;""," X "&amp;'FoPITY-2'!$D346,"")</f>
        <v>bldgs new component fuel shifting X appliances X rural residential</v>
      </c>
    </row>
    <row r="347" spans="1:1" x14ac:dyDescent="0.45">
      <c r="A347" t="str">
        <f>'FoPITY-2'!A347&amp;" X"&amp;IF('FoPITY-2'!$B347&lt;&gt;""," "&amp;'FoPITY-2'!$B347,"")&amp;IF('FoPITY-2'!$C347&lt;&gt;""," X "&amp;'FoPITY-2'!$C347,"")&amp;IF('FoPITY-2'!$D347&lt;&gt;""," X "&amp;'FoPITY-2'!$D347,"")</f>
        <v>bldgs new component fuel shifting X appliances X commercial</v>
      </c>
    </row>
    <row r="348" spans="1:1" x14ac:dyDescent="0.45">
      <c r="A348" t="str">
        <f>'FoPITY-2'!A348&amp;" X"&amp;IF('FoPITY-2'!$B348&lt;&gt;""," "&amp;'FoPITY-2'!$B348,"")&amp;IF('FoPITY-2'!$C348&lt;&gt;""," X "&amp;'FoPITY-2'!$C348,"")&amp;IF('FoPITY-2'!$D348&lt;&gt;""," X "&amp;'FoPITY-2'!$D348,"")</f>
        <v>bldgs new component fuel shifting X other component X urban residential</v>
      </c>
    </row>
    <row r="349" spans="1:1" x14ac:dyDescent="0.45">
      <c r="A349" t="str">
        <f>'FoPITY-2'!A349&amp;" X"&amp;IF('FoPITY-2'!$B349&lt;&gt;""," "&amp;'FoPITY-2'!$B349,"")&amp;IF('FoPITY-2'!$C349&lt;&gt;""," X "&amp;'FoPITY-2'!$C349,"")&amp;IF('FoPITY-2'!$D349&lt;&gt;""," X "&amp;'FoPITY-2'!$D349,"")</f>
        <v>bldgs new component fuel shifting X other component X rural residential</v>
      </c>
    </row>
    <row r="350" spans="1:1" x14ac:dyDescent="0.45">
      <c r="A350" t="str">
        <f>'FoPITY-2'!A350&amp;" X"&amp;IF('FoPITY-2'!$B350&lt;&gt;""," "&amp;'FoPITY-2'!$B350,"")&amp;IF('FoPITY-2'!$C350&lt;&gt;""," X "&amp;'FoPITY-2'!$C350,"")&amp;IF('FoPITY-2'!$D350&lt;&gt;""," X "&amp;'FoPITY-2'!$D350,"")</f>
        <v>bldgs new component fuel shifting X other component X commercial</v>
      </c>
    </row>
    <row r="351" spans="1:1" x14ac:dyDescent="0.45">
      <c r="A351" t="str">
        <f>'FoPITY-2'!A351&amp;" X"&amp;IF('FoPITY-2'!$B351&lt;&gt;""," "&amp;'FoPITY-2'!$B351,"")&amp;IF('FoPITY-2'!$C351&lt;&gt;""," X "&amp;'FoPITY-2'!$C351,"")&amp;IF('FoPITY-2'!$D351&lt;&gt;""," X "&amp;'FoPITY-2'!$D351,"")</f>
        <v>bldgs retrofitting X urban residential</v>
      </c>
    </row>
    <row r="352" spans="1:1" x14ac:dyDescent="0.45">
      <c r="A352" t="str">
        <f>'FoPITY-2'!A352&amp;" X"&amp;IF('FoPITY-2'!$B352&lt;&gt;""," "&amp;'FoPITY-2'!$B352,"")&amp;IF('FoPITY-2'!$C352&lt;&gt;""," X "&amp;'FoPITY-2'!$C352,"")&amp;IF('FoPITY-2'!$D352&lt;&gt;""," X "&amp;'FoPITY-2'!$D352,"")</f>
        <v>bldgs retrofitting X rural residential</v>
      </c>
    </row>
    <row r="353" spans="1:1" x14ac:dyDescent="0.45">
      <c r="A353" t="str">
        <f>'FoPITY-2'!A353&amp;" X"&amp;IF('FoPITY-2'!$B353&lt;&gt;""," "&amp;'FoPITY-2'!$B353,"")&amp;IF('FoPITY-2'!$C353&lt;&gt;""," X "&amp;'FoPITY-2'!$C353,"")&amp;IF('FoPITY-2'!$D353&lt;&gt;""," X "&amp;'FoPITY-2'!$D353,"")</f>
        <v>bldgs retrofitting X commercial</v>
      </c>
    </row>
    <row r="354" spans="1:1" x14ac:dyDescent="0.45">
      <c r="A354" t="str">
        <f>'FoPITY-2'!A354&amp;" X"&amp;IF('FoPITY-2'!$B354&lt;&gt;""," "&amp;'FoPITY-2'!$B354,"")&amp;IF('FoPITY-2'!$C354&lt;&gt;""," X "&amp;'FoPITY-2'!$C354,"")&amp;IF('FoPITY-2'!$D354&lt;&gt;""," X "&amp;'FoPITY-2'!$D354,"")</f>
        <v>bldgs distributed solar subsidy X</v>
      </c>
    </row>
    <row r="355" spans="1:1" x14ac:dyDescent="0.45">
      <c r="A355" t="str">
        <f>'FoPITY-2'!A355&amp;" X"&amp;IF('FoPITY-2'!$B355&lt;&gt;""," "&amp;'FoPITY-2'!$B355,"")&amp;IF('FoPITY-2'!$C355&lt;&gt;""," X "&amp;'FoPITY-2'!$C355,"")&amp;IF('FoPITY-2'!$D355&lt;&gt;""," X "&amp;'FoPITY-2'!$D355,"")</f>
        <v>bldgs min fraction distributed solar X</v>
      </c>
    </row>
    <row r="356" spans="1:1" x14ac:dyDescent="0.45">
      <c r="A356" t="str">
        <f>'FoPITY-2'!A356&amp;" X"&amp;IF('FoPITY-2'!$B356&lt;&gt;""," "&amp;'FoPITY-2'!$B356,"")&amp;IF('FoPITY-2'!$C356&lt;&gt;""," X "&amp;'FoPITY-2'!$C356,"")&amp;IF('FoPITY-2'!$D356&lt;&gt;""," X "&amp;'FoPITY-2'!$D356,"")</f>
        <v>indst methane capture X cement and other carbonates</v>
      </c>
    </row>
    <row r="357" spans="1:1" x14ac:dyDescent="0.45">
      <c r="A357" t="str">
        <f>'FoPITY-2'!A357&amp;" X"&amp;IF('FoPITY-2'!$B357&lt;&gt;""," "&amp;'FoPITY-2'!$B357,"")&amp;IF('FoPITY-2'!$C357&lt;&gt;""," X "&amp;'FoPITY-2'!$C357,"")&amp;IF('FoPITY-2'!$D357&lt;&gt;""," X "&amp;'FoPITY-2'!$D357,"")</f>
        <v>indst methane capture X natural gas and petroleum systems</v>
      </c>
    </row>
    <row r="358" spans="1:1" x14ac:dyDescent="0.45">
      <c r="A358" t="str">
        <f>'FoPITY-2'!A358&amp;" X"&amp;IF('FoPITY-2'!$B358&lt;&gt;""," "&amp;'FoPITY-2'!$B358,"")&amp;IF('FoPITY-2'!$C358&lt;&gt;""," X "&amp;'FoPITY-2'!$C358,"")&amp;IF('FoPITY-2'!$D358&lt;&gt;""," X "&amp;'FoPITY-2'!$D358,"")</f>
        <v>indst methane capture X iron and steel</v>
      </c>
    </row>
    <row r="359" spans="1:1" x14ac:dyDescent="0.45">
      <c r="A359" t="str">
        <f>'FoPITY-2'!A359&amp;" X"&amp;IF('FoPITY-2'!$B359&lt;&gt;""," "&amp;'FoPITY-2'!$B359,"")&amp;IF('FoPITY-2'!$C359&lt;&gt;""," X "&amp;'FoPITY-2'!$C359,"")&amp;IF('FoPITY-2'!$D359&lt;&gt;""," X "&amp;'FoPITY-2'!$D359,"")</f>
        <v>indst methane capture X chemicals</v>
      </c>
    </row>
    <row r="360" spans="1:1" x14ac:dyDescent="0.45">
      <c r="A360" t="str">
        <f>'FoPITY-2'!A360&amp;" X"&amp;IF('FoPITY-2'!$B360&lt;&gt;""," "&amp;'FoPITY-2'!$B360,"")&amp;IF('FoPITY-2'!$C360&lt;&gt;""," X "&amp;'FoPITY-2'!$C360,"")&amp;IF('FoPITY-2'!$D360&lt;&gt;""," X "&amp;'FoPITY-2'!$D360,"")</f>
        <v>indst methane capture X coal mining</v>
      </c>
    </row>
    <row r="361" spans="1:1" x14ac:dyDescent="0.45">
      <c r="A361" t="str">
        <f>'FoPITY-2'!A361&amp;" X"&amp;IF('FoPITY-2'!$B361&lt;&gt;""," "&amp;'FoPITY-2'!$B361,"")&amp;IF('FoPITY-2'!$C361&lt;&gt;""," X "&amp;'FoPITY-2'!$C361,"")&amp;IF('FoPITY-2'!$D361&lt;&gt;""," X "&amp;'FoPITY-2'!$D361,"")</f>
        <v>indst methane capture X waste management</v>
      </c>
    </row>
    <row r="362" spans="1:1" x14ac:dyDescent="0.45">
      <c r="A362" t="str">
        <f>'FoPITY-2'!A362&amp;" X"&amp;IF('FoPITY-2'!$B362&lt;&gt;""," "&amp;'FoPITY-2'!$B362,"")&amp;IF('FoPITY-2'!$C362&lt;&gt;""," X "&amp;'FoPITY-2'!$C362,"")&amp;IF('FoPITY-2'!$D362&lt;&gt;""," X "&amp;'FoPITY-2'!$D362,"")</f>
        <v>indst methane capture X agriculture</v>
      </c>
    </row>
    <row r="363" spans="1:1" x14ac:dyDescent="0.45">
      <c r="A363" t="str">
        <f>'FoPITY-2'!A363&amp;" X"&amp;IF('FoPITY-2'!$B363&lt;&gt;""," "&amp;'FoPITY-2'!$B363,"")&amp;IF('FoPITY-2'!$C363&lt;&gt;""," X "&amp;'FoPITY-2'!$C363,"")&amp;IF('FoPITY-2'!$D363&lt;&gt;""," X "&amp;'FoPITY-2'!$D363,"")</f>
        <v>indst methane capture X other industries</v>
      </c>
    </row>
    <row r="364" spans="1:1" x14ac:dyDescent="0.45">
      <c r="A364" t="str">
        <f>'FoPITY-2'!A364&amp;" X"&amp;IF('FoPITY-2'!$B364&lt;&gt;""," "&amp;'FoPITY-2'!$B364,"")&amp;IF('FoPITY-2'!$C364&lt;&gt;""," X "&amp;'FoPITY-2'!$C364,"")&amp;IF('FoPITY-2'!$D364&lt;&gt;""," X "&amp;'FoPITY-2'!$D364,"")</f>
        <v>indst methane destruction X cement and other carbonates</v>
      </c>
    </row>
    <row r="365" spans="1:1" x14ac:dyDescent="0.45">
      <c r="A365" t="str">
        <f>'FoPITY-2'!A365&amp;" X"&amp;IF('FoPITY-2'!$B365&lt;&gt;""," "&amp;'FoPITY-2'!$B365,"")&amp;IF('FoPITY-2'!$C365&lt;&gt;""," X "&amp;'FoPITY-2'!$C365,"")&amp;IF('FoPITY-2'!$D365&lt;&gt;""," X "&amp;'FoPITY-2'!$D365,"")</f>
        <v>indst methane destruction X natural gas and petroleum systems</v>
      </c>
    </row>
    <row r="366" spans="1:1" x14ac:dyDescent="0.45">
      <c r="A366" t="str">
        <f>'FoPITY-2'!A366&amp;" X"&amp;IF('FoPITY-2'!$B366&lt;&gt;""," "&amp;'FoPITY-2'!$B366,"")&amp;IF('FoPITY-2'!$C366&lt;&gt;""," X "&amp;'FoPITY-2'!$C366,"")&amp;IF('FoPITY-2'!$D366&lt;&gt;""," X "&amp;'FoPITY-2'!$D366,"")</f>
        <v>indst methane destruction X iron and steel</v>
      </c>
    </row>
    <row r="367" spans="1:1" x14ac:dyDescent="0.45">
      <c r="A367" t="str">
        <f>'FoPITY-2'!A367&amp;" X"&amp;IF('FoPITY-2'!$B367&lt;&gt;""," "&amp;'FoPITY-2'!$B367,"")&amp;IF('FoPITY-2'!$C367&lt;&gt;""," X "&amp;'FoPITY-2'!$C367,"")&amp;IF('FoPITY-2'!$D367&lt;&gt;""," X "&amp;'FoPITY-2'!$D367,"")</f>
        <v>indst methane destruction X chemicals</v>
      </c>
    </row>
    <row r="368" spans="1:1" x14ac:dyDescent="0.45">
      <c r="A368" t="str">
        <f>'FoPITY-2'!A368&amp;" X"&amp;IF('FoPITY-2'!$B368&lt;&gt;""," "&amp;'FoPITY-2'!$B368,"")&amp;IF('FoPITY-2'!$C368&lt;&gt;""," X "&amp;'FoPITY-2'!$C368,"")&amp;IF('FoPITY-2'!$D368&lt;&gt;""," X "&amp;'FoPITY-2'!$D368,"")</f>
        <v>indst methane destruction X coal mining</v>
      </c>
    </row>
    <row r="369" spans="1:1" x14ac:dyDescent="0.45">
      <c r="A369" t="str">
        <f>'FoPITY-2'!A369&amp;" X"&amp;IF('FoPITY-2'!$B369&lt;&gt;""," "&amp;'FoPITY-2'!$B369,"")&amp;IF('FoPITY-2'!$C369&lt;&gt;""," X "&amp;'FoPITY-2'!$C369,"")&amp;IF('FoPITY-2'!$D369&lt;&gt;""," X "&amp;'FoPITY-2'!$D369,"")</f>
        <v>indst methane destruction X waste management</v>
      </c>
    </row>
    <row r="370" spans="1:1" x14ac:dyDescent="0.45">
      <c r="A370" t="str">
        <f>'FoPITY-2'!A370&amp;" X"&amp;IF('FoPITY-2'!$B370&lt;&gt;""," "&amp;'FoPITY-2'!$B370,"")&amp;IF('FoPITY-2'!$C370&lt;&gt;""," X "&amp;'FoPITY-2'!$C370,"")&amp;IF('FoPITY-2'!$D370&lt;&gt;""," X "&amp;'FoPITY-2'!$D370,"")</f>
        <v>indst methane destruction X agriculture</v>
      </c>
    </row>
    <row r="371" spans="1:1" x14ac:dyDescent="0.45">
      <c r="A371" t="str">
        <f>'FoPITY-2'!A371&amp;" X"&amp;IF('FoPITY-2'!$B371&lt;&gt;""," "&amp;'FoPITY-2'!$B371,"")&amp;IF('FoPITY-2'!$C371&lt;&gt;""," X "&amp;'FoPITY-2'!$C371,"")&amp;IF('FoPITY-2'!$D371&lt;&gt;""," X "&amp;'FoPITY-2'!$D371,"")</f>
        <v>indst methane destruction X other industries</v>
      </c>
    </row>
    <row r="372" spans="1:1" x14ac:dyDescent="0.45">
      <c r="A372" t="str">
        <f>'FoPITY-2'!A372&amp;" X"&amp;IF('FoPITY-2'!$B372&lt;&gt;""," "&amp;'FoPITY-2'!$B372,"")&amp;IF('FoPITY-2'!$C372&lt;&gt;""," X "&amp;'FoPITY-2'!$C372,"")&amp;IF('FoPITY-2'!$D372&lt;&gt;""," X "&amp;'FoPITY-2'!$D372,"")</f>
        <v>indst f gas substitution X</v>
      </c>
    </row>
    <row r="373" spans="1:1" x14ac:dyDescent="0.45">
      <c r="A373" t="str">
        <f>'FoPITY-2'!A373&amp;" X"&amp;IF('FoPITY-2'!$B373&lt;&gt;""," "&amp;'FoPITY-2'!$B373,"")&amp;IF('FoPITY-2'!$C373&lt;&gt;""," X "&amp;'FoPITY-2'!$C373,"")&amp;IF('FoPITY-2'!$D373&lt;&gt;""," X "&amp;'FoPITY-2'!$D373,"")</f>
        <v>indst f gas destruction X</v>
      </c>
    </row>
    <row r="374" spans="1:1" x14ac:dyDescent="0.45">
      <c r="A374" t="str">
        <f>'FoPITY-2'!A374&amp;" X"&amp;IF('FoPITY-2'!$B374&lt;&gt;""," "&amp;'FoPITY-2'!$B374,"")&amp;IF('FoPITY-2'!$C374&lt;&gt;""," X "&amp;'FoPITY-2'!$C374,"")&amp;IF('FoPITY-2'!$D374&lt;&gt;""," X "&amp;'FoPITY-2'!$D374,"")</f>
        <v>indst f gas recovery X</v>
      </c>
    </row>
    <row r="375" spans="1:1" x14ac:dyDescent="0.45">
      <c r="A375" t="str">
        <f>'FoPITY-2'!A375&amp;" X"&amp;IF('FoPITY-2'!$B375&lt;&gt;""," "&amp;'FoPITY-2'!$B375,"")&amp;IF('FoPITY-2'!$C375&lt;&gt;""," X "&amp;'FoPITY-2'!$C375,"")&amp;IF('FoPITY-2'!$D375&lt;&gt;""," X "&amp;'FoPITY-2'!$D375,"")</f>
        <v>indst f gas inspct maint retrofit X</v>
      </c>
    </row>
    <row r="376" spans="1:1" x14ac:dyDescent="0.45">
      <c r="A376" t="str">
        <f>'FoPITY-2'!A376&amp;" X"&amp;IF('FoPITY-2'!$B376&lt;&gt;""," "&amp;'FoPITY-2'!$B376,"")&amp;IF('FoPITY-2'!$C376&lt;&gt;""," X "&amp;'FoPITY-2'!$C376,"")&amp;IF('FoPITY-2'!$D376&lt;&gt;""," X "&amp;'FoPITY-2'!$D376,"")</f>
        <v>indst cropland and rice measures X</v>
      </c>
    </row>
    <row r="377" spans="1:1" x14ac:dyDescent="0.45">
      <c r="A377" t="str">
        <f>'FoPITY-2'!A377&amp;" X"&amp;IF('FoPITY-2'!$B377&lt;&gt;""," "&amp;'FoPITY-2'!$B377,"")&amp;IF('FoPITY-2'!$C377&lt;&gt;""," X "&amp;'FoPITY-2'!$C377,"")&amp;IF('FoPITY-2'!$D377&lt;&gt;""," X "&amp;'FoPITY-2'!$D377,"")</f>
        <v>indst livestock measures X</v>
      </c>
    </row>
    <row r="378" spans="1:1" x14ac:dyDescent="0.45">
      <c r="A378" t="str">
        <f>'FoPITY-2'!A378&amp;" X"&amp;IF('FoPITY-2'!$B378&lt;&gt;""," "&amp;'FoPITY-2'!$B378,"")&amp;IF('FoPITY-2'!$C378&lt;&gt;""," X "&amp;'FoPITY-2'!$C378,"")&amp;IF('FoPITY-2'!$D378&lt;&gt;""," X "&amp;'FoPITY-2'!$D378,"")</f>
        <v>indst cement measures X</v>
      </c>
    </row>
    <row r="379" spans="1:1" x14ac:dyDescent="0.45">
      <c r="A379" t="str">
        <f>'FoPITY-2'!A379&amp;" X"&amp;IF('FoPITY-2'!$B379&lt;&gt;""," "&amp;'FoPITY-2'!$B379,"")&amp;IF('FoPITY-2'!$C379&lt;&gt;""," X "&amp;'FoPITY-2'!$C379,"")&amp;IF('FoPITY-2'!$D379&lt;&gt;""," X "&amp;'FoPITY-2'!$D379,"")</f>
        <v>indst early retirement X</v>
      </c>
    </row>
    <row r="380" spans="1:1" x14ac:dyDescent="0.45">
      <c r="A380" t="str">
        <f>'FoPITY-2'!A380&amp;" X"&amp;IF('FoPITY-2'!$B380&lt;&gt;""," "&amp;'FoPITY-2'!$B380,"")&amp;IF('FoPITY-2'!$C380&lt;&gt;""," X "&amp;'FoPITY-2'!$C380,"")&amp;IF('FoPITY-2'!$D380&lt;&gt;""," X "&amp;'FoPITY-2'!$D380,"")</f>
        <v>indst system integration X</v>
      </c>
    </row>
    <row r="381" spans="1:1" x14ac:dyDescent="0.45">
      <c r="A381" t="str">
        <f>'FoPITY-2'!A381&amp;" X"&amp;IF('FoPITY-2'!$B381&lt;&gt;""," "&amp;'FoPITY-2'!$B381,"")&amp;IF('FoPITY-2'!$C381&lt;&gt;""," X "&amp;'FoPITY-2'!$C381,"")&amp;IF('FoPITY-2'!$D381&lt;&gt;""," X "&amp;'FoPITY-2'!$D381,"")</f>
        <v>indst CHP X</v>
      </c>
    </row>
    <row r="382" spans="1:1" x14ac:dyDescent="0.45">
      <c r="A382" t="str">
        <f>'FoPITY-2'!A382&amp;" X"&amp;IF('FoPITY-2'!$B382&lt;&gt;""," "&amp;'FoPITY-2'!$B382,"")&amp;IF('FoPITY-2'!$C382&lt;&gt;""," X "&amp;'FoPITY-2'!$C382,"")&amp;IF('FoPITY-2'!$D382&lt;&gt;""," X "&amp;'FoPITY-2'!$D382,"")</f>
        <v>indst efficiency standards X cement and other carbonates X electricity if</v>
      </c>
    </row>
    <row r="383" spans="1:1" x14ac:dyDescent="0.45">
      <c r="A383" t="str">
        <f>'FoPITY-2'!A383&amp;" X"&amp;IF('FoPITY-2'!$B383&lt;&gt;""," "&amp;'FoPITY-2'!$B383,"")&amp;IF('FoPITY-2'!$C383&lt;&gt;""," X "&amp;'FoPITY-2'!$C383,"")&amp;IF('FoPITY-2'!$D383&lt;&gt;""," X "&amp;'FoPITY-2'!$D383,"")</f>
        <v>indst efficiency standards X cement and other carbonates X hard coal if</v>
      </c>
    </row>
    <row r="384" spans="1:1" x14ac:dyDescent="0.45">
      <c r="A384" t="str">
        <f>'FoPITY-2'!A384&amp;" X"&amp;IF('FoPITY-2'!$B384&lt;&gt;""," "&amp;'FoPITY-2'!$B384,"")&amp;IF('FoPITY-2'!$C384&lt;&gt;""," X "&amp;'FoPITY-2'!$C384,"")&amp;IF('FoPITY-2'!$D384&lt;&gt;""," X "&amp;'FoPITY-2'!$D384,"")</f>
        <v>indst efficiency standards X cement and other carbonates X natural gas if</v>
      </c>
    </row>
    <row r="385" spans="1:1" x14ac:dyDescent="0.45">
      <c r="A385" t="str">
        <f>'FoPITY-2'!A385&amp;" X"&amp;IF('FoPITY-2'!$B385&lt;&gt;""," "&amp;'FoPITY-2'!$B385,"")&amp;IF('FoPITY-2'!$C385&lt;&gt;""," X "&amp;'FoPITY-2'!$C385,"")&amp;IF('FoPITY-2'!$D385&lt;&gt;""," X "&amp;'FoPITY-2'!$D385,"")</f>
        <v>indst efficiency standards X cement and other carbonates X biomass if</v>
      </c>
    </row>
    <row r="386" spans="1:1" x14ac:dyDescent="0.45">
      <c r="A386" t="str">
        <f>'FoPITY-2'!A386&amp;" X"&amp;IF('FoPITY-2'!$B386&lt;&gt;""," "&amp;'FoPITY-2'!$B386,"")&amp;IF('FoPITY-2'!$C386&lt;&gt;""," X "&amp;'FoPITY-2'!$C386,"")&amp;IF('FoPITY-2'!$D386&lt;&gt;""," X "&amp;'FoPITY-2'!$D386,"")</f>
        <v>indst efficiency standards X cement and other carbonates X petroleum diesel if</v>
      </c>
    </row>
    <row r="387" spans="1:1" x14ac:dyDescent="0.45">
      <c r="A387" t="str">
        <f>'FoPITY-2'!A387&amp;" X"&amp;IF('FoPITY-2'!$B387&lt;&gt;""," "&amp;'FoPITY-2'!$B387,"")&amp;IF('FoPITY-2'!$C387&lt;&gt;""," X "&amp;'FoPITY-2'!$C387,"")&amp;IF('FoPITY-2'!$D387&lt;&gt;""," X "&amp;'FoPITY-2'!$D387,"")</f>
        <v>indst efficiency standards X cement and other carbonates X heat if</v>
      </c>
    </row>
    <row r="388" spans="1:1" x14ac:dyDescent="0.45">
      <c r="A388" t="str">
        <f>'FoPITY-2'!A388&amp;" X"&amp;IF('FoPITY-2'!$B388&lt;&gt;""," "&amp;'FoPITY-2'!$B388,"")&amp;IF('FoPITY-2'!$C388&lt;&gt;""," X "&amp;'FoPITY-2'!$C388,"")&amp;IF('FoPITY-2'!$D388&lt;&gt;""," X "&amp;'FoPITY-2'!$D388,"")</f>
        <v>indst efficiency standards X cement and other carbonates X crude oil if</v>
      </c>
    </row>
    <row r="389" spans="1:1" x14ac:dyDescent="0.45">
      <c r="A389" t="str">
        <f>'FoPITY-2'!A389&amp;" X"&amp;IF('FoPITY-2'!$B389&lt;&gt;""," "&amp;'FoPITY-2'!$B389,"")&amp;IF('FoPITY-2'!$C389&lt;&gt;""," X "&amp;'FoPITY-2'!$C389,"")&amp;IF('FoPITY-2'!$D389&lt;&gt;""," X "&amp;'FoPITY-2'!$D389,"")</f>
        <v>indst efficiency standards X cement and other carbonates X heavy or residual fuel oil if</v>
      </c>
    </row>
    <row r="390" spans="1:1" x14ac:dyDescent="0.45">
      <c r="A390" t="str">
        <f>'FoPITY-2'!A390&amp;" X"&amp;IF('FoPITY-2'!$B390&lt;&gt;""," "&amp;'FoPITY-2'!$B390,"")&amp;IF('FoPITY-2'!$C390&lt;&gt;""," X "&amp;'FoPITY-2'!$C390,"")&amp;IF('FoPITY-2'!$D390&lt;&gt;""," X "&amp;'FoPITY-2'!$D390,"")</f>
        <v>indst efficiency standards X cement and other carbonates X LPG propane or butane if</v>
      </c>
    </row>
    <row r="391" spans="1:1" x14ac:dyDescent="0.45">
      <c r="A391" t="str">
        <f>'FoPITY-2'!A391&amp;" X"&amp;IF('FoPITY-2'!$B391&lt;&gt;""," "&amp;'FoPITY-2'!$B391,"")&amp;IF('FoPITY-2'!$C391&lt;&gt;""," X "&amp;'FoPITY-2'!$C391,"")&amp;IF('FoPITY-2'!$D391&lt;&gt;""," X "&amp;'FoPITY-2'!$D391,"")</f>
        <v>indst efficiency standards X cement and other carbonates X hydrogen if</v>
      </c>
    </row>
    <row r="392" spans="1:1" x14ac:dyDescent="0.45">
      <c r="A392" t="str">
        <f>'FoPITY-2'!A392&amp;" X"&amp;IF('FoPITY-2'!$B392&lt;&gt;""," "&amp;'FoPITY-2'!$B392,"")&amp;IF('FoPITY-2'!$C392&lt;&gt;""," X "&amp;'FoPITY-2'!$C392,"")&amp;IF('FoPITY-2'!$D392&lt;&gt;""," X "&amp;'FoPITY-2'!$D392,"")</f>
        <v>indst efficiency standards X natural gas and petroleum systems X electricity if</v>
      </c>
    </row>
    <row r="393" spans="1:1" x14ac:dyDescent="0.45">
      <c r="A393" t="str">
        <f>'FoPITY-2'!A393&amp;" X"&amp;IF('FoPITY-2'!$B393&lt;&gt;""," "&amp;'FoPITY-2'!$B393,"")&amp;IF('FoPITY-2'!$C393&lt;&gt;""," X "&amp;'FoPITY-2'!$C393,"")&amp;IF('FoPITY-2'!$D393&lt;&gt;""," X "&amp;'FoPITY-2'!$D393,"")</f>
        <v>indst efficiency standards X natural gas and petroleum systems X hard coal if</v>
      </c>
    </row>
    <row r="394" spans="1:1" x14ac:dyDescent="0.45">
      <c r="A394" t="str">
        <f>'FoPITY-2'!A394&amp;" X"&amp;IF('FoPITY-2'!$B394&lt;&gt;""," "&amp;'FoPITY-2'!$B394,"")&amp;IF('FoPITY-2'!$C394&lt;&gt;""," X "&amp;'FoPITY-2'!$C394,"")&amp;IF('FoPITY-2'!$D394&lt;&gt;""," X "&amp;'FoPITY-2'!$D394,"")</f>
        <v>indst efficiency standards X natural gas and petroleum systems X natural gas if</v>
      </c>
    </row>
    <row r="395" spans="1:1" x14ac:dyDescent="0.45">
      <c r="A395" t="str">
        <f>'FoPITY-2'!A395&amp;" X"&amp;IF('FoPITY-2'!$B395&lt;&gt;""," "&amp;'FoPITY-2'!$B395,"")&amp;IF('FoPITY-2'!$C395&lt;&gt;""," X "&amp;'FoPITY-2'!$C395,"")&amp;IF('FoPITY-2'!$D395&lt;&gt;""," X "&amp;'FoPITY-2'!$D395,"")</f>
        <v>indst efficiency standards X natural gas and petroleum systems X biomass if</v>
      </c>
    </row>
    <row r="396" spans="1:1" x14ac:dyDescent="0.45">
      <c r="A396" t="str">
        <f>'FoPITY-2'!A396&amp;" X"&amp;IF('FoPITY-2'!$B396&lt;&gt;""," "&amp;'FoPITY-2'!$B396,"")&amp;IF('FoPITY-2'!$C396&lt;&gt;""," X "&amp;'FoPITY-2'!$C396,"")&amp;IF('FoPITY-2'!$D396&lt;&gt;""," X "&amp;'FoPITY-2'!$D396,"")</f>
        <v>indst efficiency standards X natural gas and petroleum systems X petroleum diesel if</v>
      </c>
    </row>
    <row r="397" spans="1:1" x14ac:dyDescent="0.45">
      <c r="A397" t="str">
        <f>'FoPITY-2'!A397&amp;" X"&amp;IF('FoPITY-2'!$B397&lt;&gt;""," "&amp;'FoPITY-2'!$B397,"")&amp;IF('FoPITY-2'!$C397&lt;&gt;""," X "&amp;'FoPITY-2'!$C397,"")&amp;IF('FoPITY-2'!$D397&lt;&gt;""," X "&amp;'FoPITY-2'!$D397,"")</f>
        <v>indst efficiency standards X natural gas and petroleum systems X heat if</v>
      </c>
    </row>
    <row r="398" spans="1:1" x14ac:dyDescent="0.45">
      <c r="A398" t="str">
        <f>'FoPITY-2'!A398&amp;" X"&amp;IF('FoPITY-2'!$B398&lt;&gt;""," "&amp;'FoPITY-2'!$B398,"")&amp;IF('FoPITY-2'!$C398&lt;&gt;""," X "&amp;'FoPITY-2'!$C398,"")&amp;IF('FoPITY-2'!$D398&lt;&gt;""," X "&amp;'FoPITY-2'!$D398,"")</f>
        <v>indst efficiency standards X natural gas and petroleum systems X crude oil if</v>
      </c>
    </row>
    <row r="399" spans="1:1" x14ac:dyDescent="0.45">
      <c r="A399" t="str">
        <f>'FoPITY-2'!A399&amp;" X"&amp;IF('FoPITY-2'!$B399&lt;&gt;""," "&amp;'FoPITY-2'!$B399,"")&amp;IF('FoPITY-2'!$C399&lt;&gt;""," X "&amp;'FoPITY-2'!$C399,"")&amp;IF('FoPITY-2'!$D399&lt;&gt;""," X "&amp;'FoPITY-2'!$D399,"")</f>
        <v>indst efficiency standards X natural gas and petroleum systems X heavy or residual fuel oil if</v>
      </c>
    </row>
    <row r="400" spans="1:1" x14ac:dyDescent="0.45">
      <c r="A400" t="str">
        <f>'FoPITY-2'!A400&amp;" X"&amp;IF('FoPITY-2'!$B400&lt;&gt;""," "&amp;'FoPITY-2'!$B400,"")&amp;IF('FoPITY-2'!$C400&lt;&gt;""," X "&amp;'FoPITY-2'!$C400,"")&amp;IF('FoPITY-2'!$D400&lt;&gt;""," X "&amp;'FoPITY-2'!$D400,"")</f>
        <v>indst efficiency standards X natural gas and petroleum systems X LPG propane or butane if</v>
      </c>
    </row>
    <row r="401" spans="1:1" x14ac:dyDescent="0.45">
      <c r="A401" t="str">
        <f>'FoPITY-2'!A401&amp;" X"&amp;IF('FoPITY-2'!$B401&lt;&gt;""," "&amp;'FoPITY-2'!$B401,"")&amp;IF('FoPITY-2'!$C401&lt;&gt;""," X "&amp;'FoPITY-2'!$C401,"")&amp;IF('FoPITY-2'!$D401&lt;&gt;""," X "&amp;'FoPITY-2'!$D401,"")</f>
        <v>indst efficiency standards X natural gas and petroleum systems X hydrogen if</v>
      </c>
    </row>
    <row r="402" spans="1:1" x14ac:dyDescent="0.45">
      <c r="A402" t="str">
        <f>'FoPITY-2'!A402&amp;" X"&amp;IF('FoPITY-2'!$B402&lt;&gt;""," "&amp;'FoPITY-2'!$B402,"")&amp;IF('FoPITY-2'!$C402&lt;&gt;""," X "&amp;'FoPITY-2'!$C402,"")&amp;IF('FoPITY-2'!$D402&lt;&gt;""," X "&amp;'FoPITY-2'!$D402,"")</f>
        <v>indst efficiency standards X iron and steel X electricity if</v>
      </c>
    </row>
    <row r="403" spans="1:1" x14ac:dyDescent="0.45">
      <c r="A403" t="str">
        <f>'FoPITY-2'!A403&amp;" X"&amp;IF('FoPITY-2'!$B403&lt;&gt;""," "&amp;'FoPITY-2'!$B403,"")&amp;IF('FoPITY-2'!$C403&lt;&gt;""," X "&amp;'FoPITY-2'!$C403,"")&amp;IF('FoPITY-2'!$D403&lt;&gt;""," X "&amp;'FoPITY-2'!$D403,"")</f>
        <v>indst efficiency standards X iron and steel X hard coal if</v>
      </c>
    </row>
    <row r="404" spans="1:1" x14ac:dyDescent="0.45">
      <c r="A404" t="str">
        <f>'FoPITY-2'!A404&amp;" X"&amp;IF('FoPITY-2'!$B404&lt;&gt;""," "&amp;'FoPITY-2'!$B404,"")&amp;IF('FoPITY-2'!$C404&lt;&gt;""," X "&amp;'FoPITY-2'!$C404,"")&amp;IF('FoPITY-2'!$D404&lt;&gt;""," X "&amp;'FoPITY-2'!$D404,"")</f>
        <v>indst efficiency standards X iron and steel X natural gas if</v>
      </c>
    </row>
    <row r="405" spans="1:1" x14ac:dyDescent="0.45">
      <c r="A405" t="str">
        <f>'FoPITY-2'!A405&amp;" X"&amp;IF('FoPITY-2'!$B405&lt;&gt;""," "&amp;'FoPITY-2'!$B405,"")&amp;IF('FoPITY-2'!$C405&lt;&gt;""," X "&amp;'FoPITY-2'!$C405,"")&amp;IF('FoPITY-2'!$D405&lt;&gt;""," X "&amp;'FoPITY-2'!$D405,"")</f>
        <v>indst efficiency standards X iron and steel X biomass if</v>
      </c>
    </row>
    <row r="406" spans="1:1" x14ac:dyDescent="0.45">
      <c r="A406" t="str">
        <f>'FoPITY-2'!A406&amp;" X"&amp;IF('FoPITY-2'!$B406&lt;&gt;""," "&amp;'FoPITY-2'!$B406,"")&amp;IF('FoPITY-2'!$C406&lt;&gt;""," X "&amp;'FoPITY-2'!$C406,"")&amp;IF('FoPITY-2'!$D406&lt;&gt;""," X "&amp;'FoPITY-2'!$D406,"")</f>
        <v>indst efficiency standards X iron and steel X petroleum diesel if</v>
      </c>
    </row>
    <row r="407" spans="1:1" x14ac:dyDescent="0.45">
      <c r="A407" t="str">
        <f>'FoPITY-2'!A407&amp;" X"&amp;IF('FoPITY-2'!$B407&lt;&gt;""," "&amp;'FoPITY-2'!$B407,"")&amp;IF('FoPITY-2'!$C407&lt;&gt;""," X "&amp;'FoPITY-2'!$C407,"")&amp;IF('FoPITY-2'!$D407&lt;&gt;""," X "&amp;'FoPITY-2'!$D407,"")</f>
        <v>indst efficiency standards X iron and steel X heat if</v>
      </c>
    </row>
    <row r="408" spans="1:1" x14ac:dyDescent="0.45">
      <c r="A408" t="str">
        <f>'FoPITY-2'!A408&amp;" X"&amp;IF('FoPITY-2'!$B408&lt;&gt;""," "&amp;'FoPITY-2'!$B408,"")&amp;IF('FoPITY-2'!$C408&lt;&gt;""," X "&amp;'FoPITY-2'!$C408,"")&amp;IF('FoPITY-2'!$D408&lt;&gt;""," X "&amp;'FoPITY-2'!$D408,"")</f>
        <v>indst efficiency standards X iron and steel X crude oil if</v>
      </c>
    </row>
    <row r="409" spans="1:1" x14ac:dyDescent="0.45">
      <c r="A409" t="str">
        <f>'FoPITY-2'!A409&amp;" X"&amp;IF('FoPITY-2'!$B409&lt;&gt;""," "&amp;'FoPITY-2'!$B409,"")&amp;IF('FoPITY-2'!$C409&lt;&gt;""," X "&amp;'FoPITY-2'!$C409,"")&amp;IF('FoPITY-2'!$D409&lt;&gt;""," X "&amp;'FoPITY-2'!$D409,"")</f>
        <v>indst efficiency standards X iron and steel X heavy or residual fuel oil if</v>
      </c>
    </row>
    <row r="410" spans="1:1" x14ac:dyDescent="0.45">
      <c r="A410" t="str">
        <f>'FoPITY-2'!A410&amp;" X"&amp;IF('FoPITY-2'!$B410&lt;&gt;""," "&amp;'FoPITY-2'!$B410,"")&amp;IF('FoPITY-2'!$C410&lt;&gt;""," X "&amp;'FoPITY-2'!$C410,"")&amp;IF('FoPITY-2'!$D410&lt;&gt;""," X "&amp;'FoPITY-2'!$D410,"")</f>
        <v>indst efficiency standards X iron and steel X LPG propane or butane if</v>
      </c>
    </row>
    <row r="411" spans="1:1" x14ac:dyDescent="0.45">
      <c r="A411" t="str">
        <f>'FoPITY-2'!A411&amp;" X"&amp;IF('FoPITY-2'!$B411&lt;&gt;""," "&amp;'FoPITY-2'!$B411,"")&amp;IF('FoPITY-2'!$C411&lt;&gt;""," X "&amp;'FoPITY-2'!$C411,"")&amp;IF('FoPITY-2'!$D411&lt;&gt;""," X "&amp;'FoPITY-2'!$D411,"")</f>
        <v>indst efficiency standards X iron and steel X hydrogen if</v>
      </c>
    </row>
    <row r="412" spans="1:1" x14ac:dyDescent="0.45">
      <c r="A412" t="str">
        <f>'FoPITY-2'!A412&amp;" X"&amp;IF('FoPITY-2'!$B412&lt;&gt;""," "&amp;'FoPITY-2'!$B412,"")&amp;IF('FoPITY-2'!$C412&lt;&gt;""," X "&amp;'FoPITY-2'!$C412,"")&amp;IF('FoPITY-2'!$D412&lt;&gt;""," X "&amp;'FoPITY-2'!$D412,"")</f>
        <v>indst efficiency standards X chemicals X electricity if</v>
      </c>
    </row>
    <row r="413" spans="1:1" x14ac:dyDescent="0.45">
      <c r="A413" t="str">
        <f>'FoPITY-2'!A413&amp;" X"&amp;IF('FoPITY-2'!$B413&lt;&gt;""," "&amp;'FoPITY-2'!$B413,"")&amp;IF('FoPITY-2'!$C413&lt;&gt;""," X "&amp;'FoPITY-2'!$C413,"")&amp;IF('FoPITY-2'!$D413&lt;&gt;""," X "&amp;'FoPITY-2'!$D413,"")</f>
        <v>indst efficiency standards X chemicals X hard coal if</v>
      </c>
    </row>
    <row r="414" spans="1:1" x14ac:dyDescent="0.45">
      <c r="A414" t="str">
        <f>'FoPITY-2'!A414&amp;" X"&amp;IF('FoPITY-2'!$B414&lt;&gt;""," "&amp;'FoPITY-2'!$B414,"")&amp;IF('FoPITY-2'!$C414&lt;&gt;""," X "&amp;'FoPITY-2'!$C414,"")&amp;IF('FoPITY-2'!$D414&lt;&gt;""," X "&amp;'FoPITY-2'!$D414,"")</f>
        <v>indst efficiency standards X chemicals X natural gas if</v>
      </c>
    </row>
    <row r="415" spans="1:1" x14ac:dyDescent="0.45">
      <c r="A415" t="str">
        <f>'FoPITY-2'!A415&amp;" X"&amp;IF('FoPITY-2'!$B415&lt;&gt;""," "&amp;'FoPITY-2'!$B415,"")&amp;IF('FoPITY-2'!$C415&lt;&gt;""," X "&amp;'FoPITY-2'!$C415,"")&amp;IF('FoPITY-2'!$D415&lt;&gt;""," X "&amp;'FoPITY-2'!$D415,"")</f>
        <v>indst efficiency standards X chemicals X biomass if</v>
      </c>
    </row>
    <row r="416" spans="1:1" x14ac:dyDescent="0.45">
      <c r="A416" t="str">
        <f>'FoPITY-2'!A416&amp;" X"&amp;IF('FoPITY-2'!$B416&lt;&gt;""," "&amp;'FoPITY-2'!$B416,"")&amp;IF('FoPITY-2'!$C416&lt;&gt;""," X "&amp;'FoPITY-2'!$C416,"")&amp;IF('FoPITY-2'!$D416&lt;&gt;""," X "&amp;'FoPITY-2'!$D416,"")</f>
        <v>indst efficiency standards X chemicals X petroleum diesel if</v>
      </c>
    </row>
    <row r="417" spans="1:1" x14ac:dyDescent="0.45">
      <c r="A417" t="str">
        <f>'FoPITY-2'!A417&amp;" X"&amp;IF('FoPITY-2'!$B417&lt;&gt;""," "&amp;'FoPITY-2'!$B417,"")&amp;IF('FoPITY-2'!$C417&lt;&gt;""," X "&amp;'FoPITY-2'!$C417,"")&amp;IF('FoPITY-2'!$D417&lt;&gt;""," X "&amp;'FoPITY-2'!$D417,"")</f>
        <v>indst efficiency standards X chemicals X heat if</v>
      </c>
    </row>
    <row r="418" spans="1:1" x14ac:dyDescent="0.45">
      <c r="A418" t="str">
        <f>'FoPITY-2'!A418&amp;" X"&amp;IF('FoPITY-2'!$B418&lt;&gt;""," "&amp;'FoPITY-2'!$B418,"")&amp;IF('FoPITY-2'!$C418&lt;&gt;""," X "&amp;'FoPITY-2'!$C418,"")&amp;IF('FoPITY-2'!$D418&lt;&gt;""," X "&amp;'FoPITY-2'!$D418,"")</f>
        <v>indst efficiency standards X chemicals X crude oil if</v>
      </c>
    </row>
    <row r="419" spans="1:1" x14ac:dyDescent="0.45">
      <c r="A419" t="str">
        <f>'FoPITY-2'!A419&amp;" X"&amp;IF('FoPITY-2'!$B419&lt;&gt;""," "&amp;'FoPITY-2'!$B419,"")&amp;IF('FoPITY-2'!$C419&lt;&gt;""," X "&amp;'FoPITY-2'!$C419,"")&amp;IF('FoPITY-2'!$D419&lt;&gt;""," X "&amp;'FoPITY-2'!$D419,"")</f>
        <v>indst efficiency standards X chemicals X heavy or residual fuel oil if</v>
      </c>
    </row>
    <row r="420" spans="1:1" x14ac:dyDescent="0.45">
      <c r="A420" t="str">
        <f>'FoPITY-2'!A420&amp;" X"&amp;IF('FoPITY-2'!$B420&lt;&gt;""," "&amp;'FoPITY-2'!$B420,"")&amp;IF('FoPITY-2'!$C420&lt;&gt;""," X "&amp;'FoPITY-2'!$C420,"")&amp;IF('FoPITY-2'!$D420&lt;&gt;""," X "&amp;'FoPITY-2'!$D420,"")</f>
        <v>indst efficiency standards X chemicals X LPG propane or butane if</v>
      </c>
    </row>
    <row r="421" spans="1:1" x14ac:dyDescent="0.45">
      <c r="A421" t="str">
        <f>'FoPITY-2'!A421&amp;" X"&amp;IF('FoPITY-2'!$B421&lt;&gt;""," "&amp;'FoPITY-2'!$B421,"")&amp;IF('FoPITY-2'!$C421&lt;&gt;""," X "&amp;'FoPITY-2'!$C421,"")&amp;IF('FoPITY-2'!$D421&lt;&gt;""," X "&amp;'FoPITY-2'!$D421,"")</f>
        <v>indst efficiency standards X chemicals X hydrogen if</v>
      </c>
    </row>
    <row r="422" spans="1:1" x14ac:dyDescent="0.45">
      <c r="A422" t="str">
        <f>'FoPITY-2'!A422&amp;" X"&amp;IF('FoPITY-2'!$B422&lt;&gt;""," "&amp;'FoPITY-2'!$B422,"")&amp;IF('FoPITY-2'!$C422&lt;&gt;""," X "&amp;'FoPITY-2'!$C422,"")&amp;IF('FoPITY-2'!$D422&lt;&gt;""," X "&amp;'FoPITY-2'!$D422,"")</f>
        <v>indst efficiency standards X coal mining X electricity if</v>
      </c>
    </row>
    <row r="423" spans="1:1" x14ac:dyDescent="0.45">
      <c r="A423" t="str">
        <f>'FoPITY-2'!A423&amp;" X"&amp;IF('FoPITY-2'!$B423&lt;&gt;""," "&amp;'FoPITY-2'!$B423,"")&amp;IF('FoPITY-2'!$C423&lt;&gt;""," X "&amp;'FoPITY-2'!$C423,"")&amp;IF('FoPITY-2'!$D423&lt;&gt;""," X "&amp;'FoPITY-2'!$D423,"")</f>
        <v>indst efficiency standards X coal mining X hard coal if</v>
      </c>
    </row>
    <row r="424" spans="1:1" x14ac:dyDescent="0.45">
      <c r="A424" t="str">
        <f>'FoPITY-2'!A424&amp;" X"&amp;IF('FoPITY-2'!$B424&lt;&gt;""," "&amp;'FoPITY-2'!$B424,"")&amp;IF('FoPITY-2'!$C424&lt;&gt;""," X "&amp;'FoPITY-2'!$C424,"")&amp;IF('FoPITY-2'!$D424&lt;&gt;""," X "&amp;'FoPITY-2'!$D424,"")</f>
        <v>indst efficiency standards X coal mining X natural gas if</v>
      </c>
    </row>
    <row r="425" spans="1:1" x14ac:dyDescent="0.45">
      <c r="A425" t="str">
        <f>'FoPITY-2'!A425&amp;" X"&amp;IF('FoPITY-2'!$B425&lt;&gt;""," "&amp;'FoPITY-2'!$B425,"")&amp;IF('FoPITY-2'!$C425&lt;&gt;""," X "&amp;'FoPITY-2'!$C425,"")&amp;IF('FoPITY-2'!$D425&lt;&gt;""," X "&amp;'FoPITY-2'!$D425,"")</f>
        <v>indst efficiency standards X coal mining X biomass if</v>
      </c>
    </row>
    <row r="426" spans="1:1" x14ac:dyDescent="0.45">
      <c r="A426" t="str">
        <f>'FoPITY-2'!A426&amp;" X"&amp;IF('FoPITY-2'!$B426&lt;&gt;""," "&amp;'FoPITY-2'!$B426,"")&amp;IF('FoPITY-2'!$C426&lt;&gt;""," X "&amp;'FoPITY-2'!$C426,"")&amp;IF('FoPITY-2'!$D426&lt;&gt;""," X "&amp;'FoPITY-2'!$D426,"")</f>
        <v>indst efficiency standards X coal mining X petroleum diesel if</v>
      </c>
    </row>
    <row r="427" spans="1:1" x14ac:dyDescent="0.45">
      <c r="A427" t="str">
        <f>'FoPITY-2'!A427&amp;" X"&amp;IF('FoPITY-2'!$B427&lt;&gt;""," "&amp;'FoPITY-2'!$B427,"")&amp;IF('FoPITY-2'!$C427&lt;&gt;""," X "&amp;'FoPITY-2'!$C427,"")&amp;IF('FoPITY-2'!$D427&lt;&gt;""," X "&amp;'FoPITY-2'!$D427,"")</f>
        <v>indst efficiency standards X coal mining X heat if</v>
      </c>
    </row>
    <row r="428" spans="1:1" x14ac:dyDescent="0.45">
      <c r="A428" t="str">
        <f>'FoPITY-2'!A428&amp;" X"&amp;IF('FoPITY-2'!$B428&lt;&gt;""," "&amp;'FoPITY-2'!$B428,"")&amp;IF('FoPITY-2'!$C428&lt;&gt;""," X "&amp;'FoPITY-2'!$C428,"")&amp;IF('FoPITY-2'!$D428&lt;&gt;""," X "&amp;'FoPITY-2'!$D428,"")</f>
        <v>indst efficiency standards X coal mining X crude oil if</v>
      </c>
    </row>
    <row r="429" spans="1:1" x14ac:dyDescent="0.45">
      <c r="A429" t="str">
        <f>'FoPITY-2'!A429&amp;" X"&amp;IF('FoPITY-2'!$B429&lt;&gt;""," "&amp;'FoPITY-2'!$B429,"")&amp;IF('FoPITY-2'!$C429&lt;&gt;""," X "&amp;'FoPITY-2'!$C429,"")&amp;IF('FoPITY-2'!$D429&lt;&gt;""," X "&amp;'FoPITY-2'!$D429,"")</f>
        <v>indst efficiency standards X coal mining X heavy or residual fuel oil if</v>
      </c>
    </row>
    <row r="430" spans="1:1" x14ac:dyDescent="0.45">
      <c r="A430" t="str">
        <f>'FoPITY-2'!A430&amp;" X"&amp;IF('FoPITY-2'!$B430&lt;&gt;""," "&amp;'FoPITY-2'!$B430,"")&amp;IF('FoPITY-2'!$C430&lt;&gt;""," X "&amp;'FoPITY-2'!$C430,"")&amp;IF('FoPITY-2'!$D430&lt;&gt;""," X "&amp;'FoPITY-2'!$D430,"")</f>
        <v>indst efficiency standards X coal mining X LPG propane or butane if</v>
      </c>
    </row>
    <row r="431" spans="1:1" x14ac:dyDescent="0.45">
      <c r="A431" t="str">
        <f>'FoPITY-2'!A431&amp;" X"&amp;IF('FoPITY-2'!$B431&lt;&gt;""," "&amp;'FoPITY-2'!$B431,"")&amp;IF('FoPITY-2'!$C431&lt;&gt;""," X "&amp;'FoPITY-2'!$C431,"")&amp;IF('FoPITY-2'!$D431&lt;&gt;""," X "&amp;'FoPITY-2'!$D431,"")</f>
        <v>indst efficiency standards X coal mining X hydrogen if</v>
      </c>
    </row>
    <row r="432" spans="1:1" x14ac:dyDescent="0.45">
      <c r="A432" t="str">
        <f>'FoPITY-2'!A432&amp;" X"&amp;IF('FoPITY-2'!$B432&lt;&gt;""," "&amp;'FoPITY-2'!$B432,"")&amp;IF('FoPITY-2'!$C432&lt;&gt;""," X "&amp;'FoPITY-2'!$C432,"")&amp;IF('FoPITY-2'!$D432&lt;&gt;""," X "&amp;'FoPITY-2'!$D432,"")</f>
        <v>indst efficiency standards X waste management X electricity if</v>
      </c>
    </row>
    <row r="433" spans="1:1" x14ac:dyDescent="0.45">
      <c r="A433" t="str">
        <f>'FoPITY-2'!A433&amp;" X"&amp;IF('FoPITY-2'!$B433&lt;&gt;""," "&amp;'FoPITY-2'!$B433,"")&amp;IF('FoPITY-2'!$C433&lt;&gt;""," X "&amp;'FoPITY-2'!$C433,"")&amp;IF('FoPITY-2'!$D433&lt;&gt;""," X "&amp;'FoPITY-2'!$D433,"")</f>
        <v>indst efficiency standards X waste management X hard coal if</v>
      </c>
    </row>
    <row r="434" spans="1:1" x14ac:dyDescent="0.45">
      <c r="A434" t="str">
        <f>'FoPITY-2'!A434&amp;" X"&amp;IF('FoPITY-2'!$B434&lt;&gt;""," "&amp;'FoPITY-2'!$B434,"")&amp;IF('FoPITY-2'!$C434&lt;&gt;""," X "&amp;'FoPITY-2'!$C434,"")&amp;IF('FoPITY-2'!$D434&lt;&gt;""," X "&amp;'FoPITY-2'!$D434,"")</f>
        <v>indst efficiency standards X waste management X natural gas if</v>
      </c>
    </row>
    <row r="435" spans="1:1" x14ac:dyDescent="0.45">
      <c r="A435" t="str">
        <f>'FoPITY-2'!A435&amp;" X"&amp;IF('FoPITY-2'!$B435&lt;&gt;""," "&amp;'FoPITY-2'!$B435,"")&amp;IF('FoPITY-2'!$C435&lt;&gt;""," X "&amp;'FoPITY-2'!$C435,"")&amp;IF('FoPITY-2'!$D435&lt;&gt;""," X "&amp;'FoPITY-2'!$D435,"")</f>
        <v>indst efficiency standards X waste management X biomass if</v>
      </c>
    </row>
    <row r="436" spans="1:1" x14ac:dyDescent="0.45">
      <c r="A436" t="str">
        <f>'FoPITY-2'!A436&amp;" X"&amp;IF('FoPITY-2'!$B436&lt;&gt;""," "&amp;'FoPITY-2'!$B436,"")&amp;IF('FoPITY-2'!$C436&lt;&gt;""," X "&amp;'FoPITY-2'!$C436,"")&amp;IF('FoPITY-2'!$D436&lt;&gt;""," X "&amp;'FoPITY-2'!$D436,"")</f>
        <v>indst efficiency standards X waste management X petroleum diesel if</v>
      </c>
    </row>
    <row r="437" spans="1:1" x14ac:dyDescent="0.45">
      <c r="A437" t="str">
        <f>'FoPITY-2'!A437&amp;" X"&amp;IF('FoPITY-2'!$B437&lt;&gt;""," "&amp;'FoPITY-2'!$B437,"")&amp;IF('FoPITY-2'!$C437&lt;&gt;""," X "&amp;'FoPITY-2'!$C437,"")&amp;IF('FoPITY-2'!$D437&lt;&gt;""," X "&amp;'FoPITY-2'!$D437,"")</f>
        <v>indst efficiency standards X waste management X heat if</v>
      </c>
    </row>
    <row r="438" spans="1:1" x14ac:dyDescent="0.45">
      <c r="A438" t="str">
        <f>'FoPITY-2'!A438&amp;" X"&amp;IF('FoPITY-2'!$B438&lt;&gt;""," "&amp;'FoPITY-2'!$B438,"")&amp;IF('FoPITY-2'!$C438&lt;&gt;""," X "&amp;'FoPITY-2'!$C438,"")&amp;IF('FoPITY-2'!$D438&lt;&gt;""," X "&amp;'FoPITY-2'!$D438,"")</f>
        <v>indst efficiency standards X waste management X crude oil if</v>
      </c>
    </row>
    <row r="439" spans="1:1" x14ac:dyDescent="0.45">
      <c r="A439" t="str">
        <f>'FoPITY-2'!A439&amp;" X"&amp;IF('FoPITY-2'!$B439&lt;&gt;""," "&amp;'FoPITY-2'!$B439,"")&amp;IF('FoPITY-2'!$C439&lt;&gt;""," X "&amp;'FoPITY-2'!$C439,"")&amp;IF('FoPITY-2'!$D439&lt;&gt;""," X "&amp;'FoPITY-2'!$D439,"")</f>
        <v>indst efficiency standards X waste management X heavy or residual fuel oil if</v>
      </c>
    </row>
    <row r="440" spans="1:1" x14ac:dyDescent="0.45">
      <c r="A440" t="str">
        <f>'FoPITY-2'!A440&amp;" X"&amp;IF('FoPITY-2'!$B440&lt;&gt;""," "&amp;'FoPITY-2'!$B440,"")&amp;IF('FoPITY-2'!$C440&lt;&gt;""," X "&amp;'FoPITY-2'!$C440,"")&amp;IF('FoPITY-2'!$D440&lt;&gt;""," X "&amp;'FoPITY-2'!$D440,"")</f>
        <v>indst efficiency standards X waste management X LPG propane or butane if</v>
      </c>
    </row>
    <row r="441" spans="1:1" x14ac:dyDescent="0.45">
      <c r="A441" t="str">
        <f>'FoPITY-2'!A441&amp;" X"&amp;IF('FoPITY-2'!$B441&lt;&gt;""," "&amp;'FoPITY-2'!$B441,"")&amp;IF('FoPITY-2'!$C441&lt;&gt;""," X "&amp;'FoPITY-2'!$C441,"")&amp;IF('FoPITY-2'!$D441&lt;&gt;""," X "&amp;'FoPITY-2'!$D441,"")</f>
        <v>indst efficiency standards X waste management X hydrogen if</v>
      </c>
    </row>
    <row r="442" spans="1:1" x14ac:dyDescent="0.45">
      <c r="A442" t="str">
        <f>'FoPITY-2'!A442&amp;" X"&amp;IF('FoPITY-2'!$B442&lt;&gt;""," "&amp;'FoPITY-2'!$B442,"")&amp;IF('FoPITY-2'!$C442&lt;&gt;""," X "&amp;'FoPITY-2'!$C442,"")&amp;IF('FoPITY-2'!$D442&lt;&gt;""," X "&amp;'FoPITY-2'!$D442,"")</f>
        <v>indst efficiency standards X agriculture X electricity if</v>
      </c>
    </row>
    <row r="443" spans="1:1" x14ac:dyDescent="0.45">
      <c r="A443" t="str">
        <f>'FoPITY-2'!A443&amp;" X"&amp;IF('FoPITY-2'!$B443&lt;&gt;""," "&amp;'FoPITY-2'!$B443,"")&amp;IF('FoPITY-2'!$C443&lt;&gt;""," X "&amp;'FoPITY-2'!$C443,"")&amp;IF('FoPITY-2'!$D443&lt;&gt;""," X "&amp;'FoPITY-2'!$D443,"")</f>
        <v>indst efficiency standards X agriculture X hard coal if</v>
      </c>
    </row>
    <row r="444" spans="1:1" x14ac:dyDescent="0.45">
      <c r="A444" t="str">
        <f>'FoPITY-2'!A444&amp;" X"&amp;IF('FoPITY-2'!$B444&lt;&gt;""," "&amp;'FoPITY-2'!$B444,"")&amp;IF('FoPITY-2'!$C444&lt;&gt;""," X "&amp;'FoPITY-2'!$C444,"")&amp;IF('FoPITY-2'!$D444&lt;&gt;""," X "&amp;'FoPITY-2'!$D444,"")</f>
        <v>indst efficiency standards X agriculture X natural gas if</v>
      </c>
    </row>
    <row r="445" spans="1:1" x14ac:dyDescent="0.45">
      <c r="A445" t="str">
        <f>'FoPITY-2'!A445&amp;" X"&amp;IF('FoPITY-2'!$B445&lt;&gt;""," "&amp;'FoPITY-2'!$B445,"")&amp;IF('FoPITY-2'!$C445&lt;&gt;""," X "&amp;'FoPITY-2'!$C445,"")&amp;IF('FoPITY-2'!$D445&lt;&gt;""," X "&amp;'FoPITY-2'!$D445,"")</f>
        <v>indst efficiency standards X agriculture X biomass if</v>
      </c>
    </row>
    <row r="446" spans="1:1" x14ac:dyDescent="0.45">
      <c r="A446" t="str">
        <f>'FoPITY-2'!A446&amp;" X"&amp;IF('FoPITY-2'!$B446&lt;&gt;""," "&amp;'FoPITY-2'!$B446,"")&amp;IF('FoPITY-2'!$C446&lt;&gt;""," X "&amp;'FoPITY-2'!$C446,"")&amp;IF('FoPITY-2'!$D446&lt;&gt;""," X "&amp;'FoPITY-2'!$D446,"")</f>
        <v>indst efficiency standards X agriculture X petroleum diesel if</v>
      </c>
    </row>
    <row r="447" spans="1:1" x14ac:dyDescent="0.45">
      <c r="A447" t="str">
        <f>'FoPITY-2'!A447&amp;" X"&amp;IF('FoPITY-2'!$B447&lt;&gt;""," "&amp;'FoPITY-2'!$B447,"")&amp;IF('FoPITY-2'!$C447&lt;&gt;""," X "&amp;'FoPITY-2'!$C447,"")&amp;IF('FoPITY-2'!$D447&lt;&gt;""," X "&amp;'FoPITY-2'!$D447,"")</f>
        <v>indst efficiency standards X agriculture X heat if</v>
      </c>
    </row>
    <row r="448" spans="1:1" x14ac:dyDescent="0.45">
      <c r="A448" t="str">
        <f>'FoPITY-2'!A448&amp;" X"&amp;IF('FoPITY-2'!$B448&lt;&gt;""," "&amp;'FoPITY-2'!$B448,"")&amp;IF('FoPITY-2'!$C448&lt;&gt;""," X "&amp;'FoPITY-2'!$C448,"")&amp;IF('FoPITY-2'!$D448&lt;&gt;""," X "&amp;'FoPITY-2'!$D448,"")</f>
        <v>indst efficiency standards X agriculture X crude oil if</v>
      </c>
    </row>
    <row r="449" spans="1:1" x14ac:dyDescent="0.45">
      <c r="A449" t="str">
        <f>'FoPITY-2'!A449&amp;" X"&amp;IF('FoPITY-2'!$B449&lt;&gt;""," "&amp;'FoPITY-2'!$B449,"")&amp;IF('FoPITY-2'!$C449&lt;&gt;""," X "&amp;'FoPITY-2'!$C449,"")&amp;IF('FoPITY-2'!$D449&lt;&gt;""," X "&amp;'FoPITY-2'!$D449,"")</f>
        <v>indst efficiency standards X agriculture X heavy or residual fuel oil if</v>
      </c>
    </row>
    <row r="450" spans="1:1" x14ac:dyDescent="0.45">
      <c r="A450" t="str">
        <f>'FoPITY-2'!A450&amp;" X"&amp;IF('FoPITY-2'!$B450&lt;&gt;""," "&amp;'FoPITY-2'!$B450,"")&amp;IF('FoPITY-2'!$C450&lt;&gt;""," X "&amp;'FoPITY-2'!$C450,"")&amp;IF('FoPITY-2'!$D450&lt;&gt;""," X "&amp;'FoPITY-2'!$D450,"")</f>
        <v>indst efficiency standards X agriculture X LPG propane or butane if</v>
      </c>
    </row>
    <row r="451" spans="1:1" x14ac:dyDescent="0.45">
      <c r="A451" t="str">
        <f>'FoPITY-2'!A451&amp;" X"&amp;IF('FoPITY-2'!$B451&lt;&gt;""," "&amp;'FoPITY-2'!$B451,"")&amp;IF('FoPITY-2'!$C451&lt;&gt;""," X "&amp;'FoPITY-2'!$C451,"")&amp;IF('FoPITY-2'!$D451&lt;&gt;""," X "&amp;'FoPITY-2'!$D451,"")</f>
        <v>indst efficiency standards X agriculture X hydrogen if</v>
      </c>
    </row>
    <row r="452" spans="1:1" x14ac:dyDescent="0.45">
      <c r="A452" t="str">
        <f>'FoPITY-2'!A452&amp;" X"&amp;IF('FoPITY-2'!$B452&lt;&gt;""," "&amp;'FoPITY-2'!$B452,"")&amp;IF('FoPITY-2'!$C452&lt;&gt;""," X "&amp;'FoPITY-2'!$C452,"")&amp;IF('FoPITY-2'!$D452&lt;&gt;""," X "&amp;'FoPITY-2'!$D452,"")</f>
        <v>indst efficiency standards X other industries X electricity if</v>
      </c>
    </row>
    <row r="453" spans="1:1" x14ac:dyDescent="0.45">
      <c r="A453" t="str">
        <f>'FoPITY-2'!A453&amp;" X"&amp;IF('FoPITY-2'!$B453&lt;&gt;""," "&amp;'FoPITY-2'!$B453,"")&amp;IF('FoPITY-2'!$C453&lt;&gt;""," X "&amp;'FoPITY-2'!$C453,"")&amp;IF('FoPITY-2'!$D453&lt;&gt;""," X "&amp;'FoPITY-2'!$D453,"")</f>
        <v>indst efficiency standards X other industries X hard coal if</v>
      </c>
    </row>
    <row r="454" spans="1:1" x14ac:dyDescent="0.45">
      <c r="A454" t="str">
        <f>'FoPITY-2'!A454&amp;" X"&amp;IF('FoPITY-2'!$B454&lt;&gt;""," "&amp;'FoPITY-2'!$B454,"")&amp;IF('FoPITY-2'!$C454&lt;&gt;""," X "&amp;'FoPITY-2'!$C454,"")&amp;IF('FoPITY-2'!$D454&lt;&gt;""," X "&amp;'FoPITY-2'!$D454,"")</f>
        <v>indst efficiency standards X other industries X natural gas if</v>
      </c>
    </row>
    <row r="455" spans="1:1" x14ac:dyDescent="0.45">
      <c r="A455" t="str">
        <f>'FoPITY-2'!A455&amp;" X"&amp;IF('FoPITY-2'!$B455&lt;&gt;""," "&amp;'FoPITY-2'!$B455,"")&amp;IF('FoPITY-2'!$C455&lt;&gt;""," X "&amp;'FoPITY-2'!$C455,"")&amp;IF('FoPITY-2'!$D455&lt;&gt;""," X "&amp;'FoPITY-2'!$D455,"")</f>
        <v>indst efficiency standards X other industries X biomass if</v>
      </c>
    </row>
    <row r="456" spans="1:1" x14ac:dyDescent="0.45">
      <c r="A456" t="str">
        <f>'FoPITY-2'!A456&amp;" X"&amp;IF('FoPITY-2'!$B456&lt;&gt;""," "&amp;'FoPITY-2'!$B456,"")&amp;IF('FoPITY-2'!$C456&lt;&gt;""," X "&amp;'FoPITY-2'!$C456,"")&amp;IF('FoPITY-2'!$D456&lt;&gt;""," X "&amp;'FoPITY-2'!$D456,"")</f>
        <v>indst efficiency standards X other industries X petroleum diesel if</v>
      </c>
    </row>
    <row r="457" spans="1:1" x14ac:dyDescent="0.45">
      <c r="A457" t="str">
        <f>'FoPITY-2'!A457&amp;" X"&amp;IF('FoPITY-2'!$B457&lt;&gt;""," "&amp;'FoPITY-2'!$B457,"")&amp;IF('FoPITY-2'!$C457&lt;&gt;""," X "&amp;'FoPITY-2'!$C457,"")&amp;IF('FoPITY-2'!$D457&lt;&gt;""," X "&amp;'FoPITY-2'!$D457,"")</f>
        <v>indst efficiency standards X other industries X heat if</v>
      </c>
    </row>
    <row r="458" spans="1:1" x14ac:dyDescent="0.45">
      <c r="A458" t="str">
        <f>'FoPITY-2'!A458&amp;" X"&amp;IF('FoPITY-2'!$B458&lt;&gt;""," "&amp;'FoPITY-2'!$B458,"")&amp;IF('FoPITY-2'!$C458&lt;&gt;""," X "&amp;'FoPITY-2'!$C458,"")&amp;IF('FoPITY-2'!$D458&lt;&gt;""," X "&amp;'FoPITY-2'!$D458,"")</f>
        <v>indst efficiency standards X other industries X crude oil if</v>
      </c>
    </row>
    <row r="459" spans="1:1" x14ac:dyDescent="0.45">
      <c r="A459" t="str">
        <f>'FoPITY-2'!A459&amp;" X"&amp;IF('FoPITY-2'!$B459&lt;&gt;""," "&amp;'FoPITY-2'!$B459,"")&amp;IF('FoPITY-2'!$C459&lt;&gt;""," X "&amp;'FoPITY-2'!$C459,"")&amp;IF('FoPITY-2'!$D459&lt;&gt;""," X "&amp;'FoPITY-2'!$D459,"")</f>
        <v>indst efficiency standards X other industries X heavy or residual fuel oil if</v>
      </c>
    </row>
    <row r="460" spans="1:1" x14ac:dyDescent="0.45">
      <c r="A460" t="str">
        <f>'FoPITY-2'!A460&amp;" X"&amp;IF('FoPITY-2'!$B460&lt;&gt;""," "&amp;'FoPITY-2'!$B460,"")&amp;IF('FoPITY-2'!$C460&lt;&gt;""," X "&amp;'FoPITY-2'!$C460,"")&amp;IF('FoPITY-2'!$D460&lt;&gt;""," X "&amp;'FoPITY-2'!$D460,"")</f>
        <v>indst efficiency standards X other industries X LPG propane or butane if</v>
      </c>
    </row>
    <row r="461" spans="1:1" x14ac:dyDescent="0.45">
      <c r="A461" t="str">
        <f>'FoPITY-2'!A461&amp;" X"&amp;IF('FoPITY-2'!$B461&lt;&gt;""," "&amp;'FoPITY-2'!$B461,"")&amp;IF('FoPITY-2'!$C461&lt;&gt;""," X "&amp;'FoPITY-2'!$C461,"")&amp;IF('FoPITY-2'!$D461&lt;&gt;""," X "&amp;'FoPITY-2'!$D461,"")</f>
        <v>indst efficiency standards X other industries X hydrogen if</v>
      </c>
    </row>
    <row r="462" spans="1:1" x14ac:dyDescent="0.45">
      <c r="A462" t="str">
        <f>'FoPITY-2'!A462&amp;" X"&amp;IF('FoPITY-2'!$B462&lt;&gt;""," "&amp;'FoPITY-2'!$B462,"")&amp;IF('FoPITY-2'!$C462&lt;&gt;""," X "&amp;'FoPITY-2'!$C462,"")&amp;IF('FoPITY-2'!$D462&lt;&gt;""," X "&amp;'FoPITY-2'!$D462,"")</f>
        <v>indst fuel type shifting X cement and other carbonates X electricity if</v>
      </c>
    </row>
    <row r="463" spans="1:1" x14ac:dyDescent="0.45">
      <c r="A463" t="str">
        <f>'FoPITY-2'!A463&amp;" X"&amp;IF('FoPITY-2'!$B463&lt;&gt;""," "&amp;'FoPITY-2'!$B463,"")&amp;IF('FoPITY-2'!$C463&lt;&gt;""," X "&amp;'FoPITY-2'!$C463,"")&amp;IF('FoPITY-2'!$D463&lt;&gt;""," X "&amp;'FoPITY-2'!$D463,"")</f>
        <v>indst fuel type shifting X cement and other carbonates X hard coal if</v>
      </c>
    </row>
    <row r="464" spans="1:1" x14ac:dyDescent="0.45">
      <c r="A464" t="str">
        <f>'FoPITY-2'!A464&amp;" X"&amp;IF('FoPITY-2'!$B464&lt;&gt;""," "&amp;'FoPITY-2'!$B464,"")&amp;IF('FoPITY-2'!$C464&lt;&gt;""," X "&amp;'FoPITY-2'!$C464,"")&amp;IF('FoPITY-2'!$D464&lt;&gt;""," X "&amp;'FoPITY-2'!$D464,"")</f>
        <v>indst fuel type shifting X cement and other carbonates X natural gas if</v>
      </c>
    </row>
    <row r="465" spans="1:1" x14ac:dyDescent="0.45">
      <c r="A465" t="str">
        <f>'FoPITY-2'!A465&amp;" X"&amp;IF('FoPITY-2'!$B465&lt;&gt;""," "&amp;'FoPITY-2'!$B465,"")&amp;IF('FoPITY-2'!$C465&lt;&gt;""," X "&amp;'FoPITY-2'!$C465,"")&amp;IF('FoPITY-2'!$D465&lt;&gt;""," X "&amp;'FoPITY-2'!$D465,"")</f>
        <v>indst fuel type shifting X cement and other carbonates X biomass if</v>
      </c>
    </row>
    <row r="466" spans="1:1" x14ac:dyDescent="0.45">
      <c r="A466" t="str">
        <f>'FoPITY-2'!A466&amp;" X"&amp;IF('FoPITY-2'!$B466&lt;&gt;""," "&amp;'FoPITY-2'!$B466,"")&amp;IF('FoPITY-2'!$C466&lt;&gt;""," X "&amp;'FoPITY-2'!$C466,"")&amp;IF('FoPITY-2'!$D466&lt;&gt;""," X "&amp;'FoPITY-2'!$D466,"")</f>
        <v>indst fuel type shifting X cement and other carbonates X petroleum diesel if</v>
      </c>
    </row>
    <row r="467" spans="1:1" x14ac:dyDescent="0.45">
      <c r="A467" t="str">
        <f>'FoPITY-2'!A467&amp;" X"&amp;IF('FoPITY-2'!$B467&lt;&gt;""," "&amp;'FoPITY-2'!$B467,"")&amp;IF('FoPITY-2'!$C467&lt;&gt;""," X "&amp;'FoPITY-2'!$C467,"")&amp;IF('FoPITY-2'!$D467&lt;&gt;""," X "&amp;'FoPITY-2'!$D467,"")</f>
        <v>indst fuel type shifting X cement and other carbonates X heat if</v>
      </c>
    </row>
    <row r="468" spans="1:1" x14ac:dyDescent="0.45">
      <c r="A468" t="str">
        <f>'FoPITY-2'!A468&amp;" X"&amp;IF('FoPITY-2'!$B468&lt;&gt;""," "&amp;'FoPITY-2'!$B468,"")&amp;IF('FoPITY-2'!$C468&lt;&gt;""," X "&amp;'FoPITY-2'!$C468,"")&amp;IF('FoPITY-2'!$D468&lt;&gt;""," X "&amp;'FoPITY-2'!$D468,"")</f>
        <v>indst fuel type shifting X cement and other carbonates X crude oil if</v>
      </c>
    </row>
    <row r="469" spans="1:1" x14ac:dyDescent="0.45">
      <c r="A469" t="str">
        <f>'FoPITY-2'!A469&amp;" X"&amp;IF('FoPITY-2'!$B469&lt;&gt;""," "&amp;'FoPITY-2'!$B469,"")&amp;IF('FoPITY-2'!$C469&lt;&gt;""," X "&amp;'FoPITY-2'!$C469,"")&amp;IF('FoPITY-2'!$D469&lt;&gt;""," X "&amp;'FoPITY-2'!$D469,"")</f>
        <v>indst fuel type shifting X cement and other carbonates X heavy or residual fuel oil if</v>
      </c>
    </row>
    <row r="470" spans="1:1" x14ac:dyDescent="0.45">
      <c r="A470" t="str">
        <f>'FoPITY-2'!A470&amp;" X"&amp;IF('FoPITY-2'!$B470&lt;&gt;""," "&amp;'FoPITY-2'!$B470,"")&amp;IF('FoPITY-2'!$C470&lt;&gt;""," X "&amp;'FoPITY-2'!$C470,"")&amp;IF('FoPITY-2'!$D470&lt;&gt;""," X "&amp;'FoPITY-2'!$D470,"")</f>
        <v>indst fuel type shifting X cement and other carbonates X LPG propane or butane if</v>
      </c>
    </row>
    <row r="471" spans="1:1" x14ac:dyDescent="0.45">
      <c r="A471" t="str">
        <f>'FoPITY-2'!A471&amp;" X"&amp;IF('FoPITY-2'!$B471&lt;&gt;""," "&amp;'FoPITY-2'!$B471,"")&amp;IF('FoPITY-2'!$C471&lt;&gt;""," X "&amp;'FoPITY-2'!$C471,"")&amp;IF('FoPITY-2'!$D471&lt;&gt;""," X "&amp;'FoPITY-2'!$D471,"")</f>
        <v>indst fuel type shifting X cement and other carbonates X hydrogen if</v>
      </c>
    </row>
    <row r="472" spans="1:1" x14ac:dyDescent="0.45">
      <c r="A472" t="str">
        <f>'FoPITY-2'!A472&amp;" X"&amp;IF('FoPITY-2'!$B472&lt;&gt;""," "&amp;'FoPITY-2'!$B472,"")&amp;IF('FoPITY-2'!$C472&lt;&gt;""," X "&amp;'FoPITY-2'!$C472,"")&amp;IF('FoPITY-2'!$D472&lt;&gt;""," X "&amp;'FoPITY-2'!$D472,"")</f>
        <v>indst fuel type shifting X natural gas and petroleum systems X electricity if</v>
      </c>
    </row>
    <row r="473" spans="1:1" x14ac:dyDescent="0.45">
      <c r="A473" t="str">
        <f>'FoPITY-2'!A473&amp;" X"&amp;IF('FoPITY-2'!$B473&lt;&gt;""," "&amp;'FoPITY-2'!$B473,"")&amp;IF('FoPITY-2'!$C473&lt;&gt;""," X "&amp;'FoPITY-2'!$C473,"")&amp;IF('FoPITY-2'!$D473&lt;&gt;""," X "&amp;'FoPITY-2'!$D473,"")</f>
        <v>indst fuel type shifting X natural gas and petroleum systems X hard coal if</v>
      </c>
    </row>
    <row r="474" spans="1:1" x14ac:dyDescent="0.45">
      <c r="A474" t="str">
        <f>'FoPITY-2'!A474&amp;" X"&amp;IF('FoPITY-2'!$B474&lt;&gt;""," "&amp;'FoPITY-2'!$B474,"")&amp;IF('FoPITY-2'!$C474&lt;&gt;""," X "&amp;'FoPITY-2'!$C474,"")&amp;IF('FoPITY-2'!$D474&lt;&gt;""," X "&amp;'FoPITY-2'!$D474,"")</f>
        <v>indst fuel type shifting X natural gas and petroleum systems X natural gas if</v>
      </c>
    </row>
    <row r="475" spans="1:1" x14ac:dyDescent="0.45">
      <c r="A475" t="str">
        <f>'FoPITY-2'!A475&amp;" X"&amp;IF('FoPITY-2'!$B475&lt;&gt;""," "&amp;'FoPITY-2'!$B475,"")&amp;IF('FoPITY-2'!$C475&lt;&gt;""," X "&amp;'FoPITY-2'!$C475,"")&amp;IF('FoPITY-2'!$D475&lt;&gt;""," X "&amp;'FoPITY-2'!$D475,"")</f>
        <v>indst fuel type shifting X natural gas and petroleum systems X biomass if</v>
      </c>
    </row>
    <row r="476" spans="1:1" x14ac:dyDescent="0.45">
      <c r="A476" t="str">
        <f>'FoPITY-2'!A476&amp;" X"&amp;IF('FoPITY-2'!$B476&lt;&gt;""," "&amp;'FoPITY-2'!$B476,"")&amp;IF('FoPITY-2'!$C476&lt;&gt;""," X "&amp;'FoPITY-2'!$C476,"")&amp;IF('FoPITY-2'!$D476&lt;&gt;""," X "&amp;'FoPITY-2'!$D476,"")</f>
        <v>indst fuel type shifting X natural gas and petroleum systems X petroleum diesel if</v>
      </c>
    </row>
    <row r="477" spans="1:1" x14ac:dyDescent="0.45">
      <c r="A477" t="str">
        <f>'FoPITY-2'!A477&amp;" X"&amp;IF('FoPITY-2'!$B477&lt;&gt;""," "&amp;'FoPITY-2'!$B477,"")&amp;IF('FoPITY-2'!$C477&lt;&gt;""," X "&amp;'FoPITY-2'!$C477,"")&amp;IF('FoPITY-2'!$D477&lt;&gt;""," X "&amp;'FoPITY-2'!$D477,"")</f>
        <v>indst fuel type shifting X natural gas and petroleum systems X heat if</v>
      </c>
    </row>
    <row r="478" spans="1:1" x14ac:dyDescent="0.45">
      <c r="A478" t="str">
        <f>'FoPITY-2'!A478&amp;" X"&amp;IF('FoPITY-2'!$B478&lt;&gt;""," "&amp;'FoPITY-2'!$B478,"")&amp;IF('FoPITY-2'!$C478&lt;&gt;""," X "&amp;'FoPITY-2'!$C478,"")&amp;IF('FoPITY-2'!$D478&lt;&gt;""," X "&amp;'FoPITY-2'!$D478,"")</f>
        <v>indst fuel type shifting X natural gas and petroleum systems X crude oil if</v>
      </c>
    </row>
    <row r="479" spans="1:1" x14ac:dyDescent="0.45">
      <c r="A479" t="str">
        <f>'FoPITY-2'!A479&amp;" X"&amp;IF('FoPITY-2'!$B479&lt;&gt;""," "&amp;'FoPITY-2'!$B479,"")&amp;IF('FoPITY-2'!$C479&lt;&gt;""," X "&amp;'FoPITY-2'!$C479,"")&amp;IF('FoPITY-2'!$D479&lt;&gt;""," X "&amp;'FoPITY-2'!$D479,"")</f>
        <v>indst fuel type shifting X natural gas and petroleum systems X heavy or residual fuel oil if</v>
      </c>
    </row>
    <row r="480" spans="1:1" x14ac:dyDescent="0.45">
      <c r="A480" t="str">
        <f>'FoPITY-2'!A480&amp;" X"&amp;IF('FoPITY-2'!$B480&lt;&gt;""," "&amp;'FoPITY-2'!$B480,"")&amp;IF('FoPITY-2'!$C480&lt;&gt;""," X "&amp;'FoPITY-2'!$C480,"")&amp;IF('FoPITY-2'!$D480&lt;&gt;""," X "&amp;'FoPITY-2'!$D480,"")</f>
        <v>indst fuel type shifting X natural gas and petroleum systems X LPG propane or butane if</v>
      </c>
    </row>
    <row r="481" spans="1:1" x14ac:dyDescent="0.45">
      <c r="A481" t="str">
        <f>'FoPITY-2'!A481&amp;" X"&amp;IF('FoPITY-2'!$B481&lt;&gt;""," "&amp;'FoPITY-2'!$B481,"")&amp;IF('FoPITY-2'!$C481&lt;&gt;""," X "&amp;'FoPITY-2'!$C481,"")&amp;IF('FoPITY-2'!$D481&lt;&gt;""," X "&amp;'FoPITY-2'!$D481,"")</f>
        <v>indst fuel type shifting X natural gas and petroleum systems X hydrogen if</v>
      </c>
    </row>
    <row r="482" spans="1:1" x14ac:dyDescent="0.45">
      <c r="A482" t="str">
        <f>'FoPITY-2'!A482&amp;" X"&amp;IF('FoPITY-2'!$B482&lt;&gt;""," "&amp;'FoPITY-2'!$B482,"")&amp;IF('FoPITY-2'!$C482&lt;&gt;""," X "&amp;'FoPITY-2'!$C482,"")&amp;IF('FoPITY-2'!$D482&lt;&gt;""," X "&amp;'FoPITY-2'!$D482,"")</f>
        <v>indst fuel type shifting X iron and steel X electricity if</v>
      </c>
    </row>
    <row r="483" spans="1:1" x14ac:dyDescent="0.45">
      <c r="A483" t="str">
        <f>'FoPITY-2'!A483&amp;" X"&amp;IF('FoPITY-2'!$B483&lt;&gt;""," "&amp;'FoPITY-2'!$B483,"")&amp;IF('FoPITY-2'!$C483&lt;&gt;""," X "&amp;'FoPITY-2'!$C483,"")&amp;IF('FoPITY-2'!$D483&lt;&gt;""," X "&amp;'FoPITY-2'!$D483,"")</f>
        <v>indst fuel type shifting X iron and steel X hard coal if</v>
      </c>
    </row>
    <row r="484" spans="1:1" x14ac:dyDescent="0.45">
      <c r="A484" t="str">
        <f>'FoPITY-2'!A484&amp;" X"&amp;IF('FoPITY-2'!$B484&lt;&gt;""," "&amp;'FoPITY-2'!$B484,"")&amp;IF('FoPITY-2'!$C484&lt;&gt;""," X "&amp;'FoPITY-2'!$C484,"")&amp;IF('FoPITY-2'!$D484&lt;&gt;""," X "&amp;'FoPITY-2'!$D484,"")</f>
        <v>indst fuel type shifting X iron and steel X natural gas if</v>
      </c>
    </row>
    <row r="485" spans="1:1" x14ac:dyDescent="0.45">
      <c r="A485" t="str">
        <f>'FoPITY-2'!A485&amp;" X"&amp;IF('FoPITY-2'!$B485&lt;&gt;""," "&amp;'FoPITY-2'!$B485,"")&amp;IF('FoPITY-2'!$C485&lt;&gt;""," X "&amp;'FoPITY-2'!$C485,"")&amp;IF('FoPITY-2'!$D485&lt;&gt;""," X "&amp;'FoPITY-2'!$D485,"")</f>
        <v>indst fuel type shifting X iron and steel X biomass if</v>
      </c>
    </row>
    <row r="486" spans="1:1" x14ac:dyDescent="0.45">
      <c r="A486" t="str">
        <f>'FoPITY-2'!A486&amp;" X"&amp;IF('FoPITY-2'!$B486&lt;&gt;""," "&amp;'FoPITY-2'!$B486,"")&amp;IF('FoPITY-2'!$C486&lt;&gt;""," X "&amp;'FoPITY-2'!$C486,"")&amp;IF('FoPITY-2'!$D486&lt;&gt;""," X "&amp;'FoPITY-2'!$D486,"")</f>
        <v>indst fuel type shifting X iron and steel X petroleum diesel if</v>
      </c>
    </row>
    <row r="487" spans="1:1" x14ac:dyDescent="0.45">
      <c r="A487" t="str">
        <f>'FoPITY-2'!A487&amp;" X"&amp;IF('FoPITY-2'!$B487&lt;&gt;""," "&amp;'FoPITY-2'!$B487,"")&amp;IF('FoPITY-2'!$C487&lt;&gt;""," X "&amp;'FoPITY-2'!$C487,"")&amp;IF('FoPITY-2'!$D487&lt;&gt;""," X "&amp;'FoPITY-2'!$D487,"")</f>
        <v>indst fuel type shifting X iron and steel X heat if</v>
      </c>
    </row>
    <row r="488" spans="1:1" x14ac:dyDescent="0.45">
      <c r="A488" t="str">
        <f>'FoPITY-2'!A488&amp;" X"&amp;IF('FoPITY-2'!$B488&lt;&gt;""," "&amp;'FoPITY-2'!$B488,"")&amp;IF('FoPITY-2'!$C488&lt;&gt;""," X "&amp;'FoPITY-2'!$C488,"")&amp;IF('FoPITY-2'!$D488&lt;&gt;""," X "&amp;'FoPITY-2'!$D488,"")</f>
        <v>indst fuel type shifting X iron and steel X crude oil if</v>
      </c>
    </row>
    <row r="489" spans="1:1" x14ac:dyDescent="0.45">
      <c r="A489" t="str">
        <f>'FoPITY-2'!A489&amp;" X"&amp;IF('FoPITY-2'!$B489&lt;&gt;""," "&amp;'FoPITY-2'!$B489,"")&amp;IF('FoPITY-2'!$C489&lt;&gt;""," X "&amp;'FoPITY-2'!$C489,"")&amp;IF('FoPITY-2'!$D489&lt;&gt;""," X "&amp;'FoPITY-2'!$D489,"")</f>
        <v>indst fuel type shifting X iron and steel X heavy or residual fuel oil if</v>
      </c>
    </row>
    <row r="490" spans="1:1" x14ac:dyDescent="0.45">
      <c r="A490" t="str">
        <f>'FoPITY-2'!A490&amp;" X"&amp;IF('FoPITY-2'!$B490&lt;&gt;""," "&amp;'FoPITY-2'!$B490,"")&amp;IF('FoPITY-2'!$C490&lt;&gt;""," X "&amp;'FoPITY-2'!$C490,"")&amp;IF('FoPITY-2'!$D490&lt;&gt;""," X "&amp;'FoPITY-2'!$D490,"")</f>
        <v>indst fuel type shifting X iron and steel X LPG propane or butane if</v>
      </c>
    </row>
    <row r="491" spans="1:1" x14ac:dyDescent="0.45">
      <c r="A491" t="str">
        <f>'FoPITY-2'!A491&amp;" X"&amp;IF('FoPITY-2'!$B491&lt;&gt;""," "&amp;'FoPITY-2'!$B491,"")&amp;IF('FoPITY-2'!$C491&lt;&gt;""," X "&amp;'FoPITY-2'!$C491,"")&amp;IF('FoPITY-2'!$D491&lt;&gt;""," X "&amp;'FoPITY-2'!$D491,"")</f>
        <v>indst fuel type shifting X iron and steel X hydrogen if</v>
      </c>
    </row>
    <row r="492" spans="1:1" x14ac:dyDescent="0.45">
      <c r="A492" t="str">
        <f>'FoPITY-2'!A492&amp;" X"&amp;IF('FoPITY-2'!$B492&lt;&gt;""," "&amp;'FoPITY-2'!$B492,"")&amp;IF('FoPITY-2'!$C492&lt;&gt;""," X "&amp;'FoPITY-2'!$C492,"")&amp;IF('FoPITY-2'!$D492&lt;&gt;""," X "&amp;'FoPITY-2'!$D492,"")</f>
        <v>indst fuel type shifting X chemicals X electricity if</v>
      </c>
    </row>
    <row r="493" spans="1:1" x14ac:dyDescent="0.45">
      <c r="A493" t="str">
        <f>'FoPITY-2'!A493&amp;" X"&amp;IF('FoPITY-2'!$B493&lt;&gt;""," "&amp;'FoPITY-2'!$B493,"")&amp;IF('FoPITY-2'!$C493&lt;&gt;""," X "&amp;'FoPITY-2'!$C493,"")&amp;IF('FoPITY-2'!$D493&lt;&gt;""," X "&amp;'FoPITY-2'!$D493,"")</f>
        <v>indst fuel type shifting X chemicals X hard coal if</v>
      </c>
    </row>
    <row r="494" spans="1:1" x14ac:dyDescent="0.45">
      <c r="A494" t="str">
        <f>'FoPITY-2'!A494&amp;" X"&amp;IF('FoPITY-2'!$B494&lt;&gt;""," "&amp;'FoPITY-2'!$B494,"")&amp;IF('FoPITY-2'!$C494&lt;&gt;""," X "&amp;'FoPITY-2'!$C494,"")&amp;IF('FoPITY-2'!$D494&lt;&gt;""," X "&amp;'FoPITY-2'!$D494,"")</f>
        <v>indst fuel type shifting X chemicals X natural gas if</v>
      </c>
    </row>
    <row r="495" spans="1:1" x14ac:dyDescent="0.45">
      <c r="A495" t="str">
        <f>'FoPITY-2'!A495&amp;" X"&amp;IF('FoPITY-2'!$B495&lt;&gt;""," "&amp;'FoPITY-2'!$B495,"")&amp;IF('FoPITY-2'!$C495&lt;&gt;""," X "&amp;'FoPITY-2'!$C495,"")&amp;IF('FoPITY-2'!$D495&lt;&gt;""," X "&amp;'FoPITY-2'!$D495,"")</f>
        <v>indst fuel type shifting X chemicals X biomass if</v>
      </c>
    </row>
    <row r="496" spans="1:1" x14ac:dyDescent="0.45">
      <c r="A496" t="str">
        <f>'FoPITY-2'!A496&amp;" X"&amp;IF('FoPITY-2'!$B496&lt;&gt;""," "&amp;'FoPITY-2'!$B496,"")&amp;IF('FoPITY-2'!$C496&lt;&gt;""," X "&amp;'FoPITY-2'!$C496,"")&amp;IF('FoPITY-2'!$D496&lt;&gt;""," X "&amp;'FoPITY-2'!$D496,"")</f>
        <v>indst fuel type shifting X chemicals X petroleum diesel if</v>
      </c>
    </row>
    <row r="497" spans="1:1" x14ac:dyDescent="0.45">
      <c r="A497" t="str">
        <f>'FoPITY-2'!A497&amp;" X"&amp;IF('FoPITY-2'!$B497&lt;&gt;""," "&amp;'FoPITY-2'!$B497,"")&amp;IF('FoPITY-2'!$C497&lt;&gt;""," X "&amp;'FoPITY-2'!$C497,"")&amp;IF('FoPITY-2'!$D497&lt;&gt;""," X "&amp;'FoPITY-2'!$D497,"")</f>
        <v>indst fuel type shifting X chemicals X heat if</v>
      </c>
    </row>
    <row r="498" spans="1:1" x14ac:dyDescent="0.45">
      <c r="A498" t="str">
        <f>'FoPITY-2'!A498&amp;" X"&amp;IF('FoPITY-2'!$B498&lt;&gt;""," "&amp;'FoPITY-2'!$B498,"")&amp;IF('FoPITY-2'!$C498&lt;&gt;""," X "&amp;'FoPITY-2'!$C498,"")&amp;IF('FoPITY-2'!$D498&lt;&gt;""," X "&amp;'FoPITY-2'!$D498,"")</f>
        <v>indst fuel type shifting X chemicals X crude oil if</v>
      </c>
    </row>
    <row r="499" spans="1:1" x14ac:dyDescent="0.45">
      <c r="A499" t="str">
        <f>'FoPITY-2'!A499&amp;" X"&amp;IF('FoPITY-2'!$B499&lt;&gt;""," "&amp;'FoPITY-2'!$B499,"")&amp;IF('FoPITY-2'!$C499&lt;&gt;""," X "&amp;'FoPITY-2'!$C499,"")&amp;IF('FoPITY-2'!$D499&lt;&gt;""," X "&amp;'FoPITY-2'!$D499,"")</f>
        <v>indst fuel type shifting X chemicals X heavy or residual fuel oil if</v>
      </c>
    </row>
    <row r="500" spans="1:1" x14ac:dyDescent="0.45">
      <c r="A500" t="str">
        <f>'FoPITY-2'!A500&amp;" X"&amp;IF('FoPITY-2'!$B500&lt;&gt;""," "&amp;'FoPITY-2'!$B500,"")&amp;IF('FoPITY-2'!$C500&lt;&gt;""," X "&amp;'FoPITY-2'!$C500,"")&amp;IF('FoPITY-2'!$D500&lt;&gt;""," X "&amp;'FoPITY-2'!$D500,"")</f>
        <v>indst fuel type shifting X chemicals X LPG propane or butane if</v>
      </c>
    </row>
    <row r="501" spans="1:1" x14ac:dyDescent="0.45">
      <c r="A501" t="str">
        <f>'FoPITY-2'!A501&amp;" X"&amp;IF('FoPITY-2'!$B501&lt;&gt;""," "&amp;'FoPITY-2'!$B501,"")&amp;IF('FoPITY-2'!$C501&lt;&gt;""," X "&amp;'FoPITY-2'!$C501,"")&amp;IF('FoPITY-2'!$D501&lt;&gt;""," X "&amp;'FoPITY-2'!$D501,"")</f>
        <v>indst fuel type shifting X chemicals X hydrogen if</v>
      </c>
    </row>
    <row r="502" spans="1:1" x14ac:dyDescent="0.45">
      <c r="A502" t="str">
        <f>'FoPITY-2'!A502&amp;" X"&amp;IF('FoPITY-2'!$B502&lt;&gt;""," "&amp;'FoPITY-2'!$B502,"")&amp;IF('FoPITY-2'!$C502&lt;&gt;""," X "&amp;'FoPITY-2'!$C502,"")&amp;IF('FoPITY-2'!$D502&lt;&gt;""," X "&amp;'FoPITY-2'!$D502,"")</f>
        <v>indst fuel type shifting X coal mining X electricity if</v>
      </c>
    </row>
    <row r="503" spans="1:1" x14ac:dyDescent="0.45">
      <c r="A503" t="str">
        <f>'FoPITY-2'!A503&amp;" X"&amp;IF('FoPITY-2'!$B503&lt;&gt;""," "&amp;'FoPITY-2'!$B503,"")&amp;IF('FoPITY-2'!$C503&lt;&gt;""," X "&amp;'FoPITY-2'!$C503,"")&amp;IF('FoPITY-2'!$D503&lt;&gt;""," X "&amp;'FoPITY-2'!$D503,"")</f>
        <v>indst fuel type shifting X coal mining X hard coal if</v>
      </c>
    </row>
    <row r="504" spans="1:1" x14ac:dyDescent="0.45">
      <c r="A504" t="str">
        <f>'FoPITY-2'!A504&amp;" X"&amp;IF('FoPITY-2'!$B504&lt;&gt;""," "&amp;'FoPITY-2'!$B504,"")&amp;IF('FoPITY-2'!$C504&lt;&gt;""," X "&amp;'FoPITY-2'!$C504,"")&amp;IF('FoPITY-2'!$D504&lt;&gt;""," X "&amp;'FoPITY-2'!$D504,"")</f>
        <v>indst fuel type shifting X coal mining X natural gas if</v>
      </c>
    </row>
    <row r="505" spans="1:1" x14ac:dyDescent="0.45">
      <c r="A505" t="str">
        <f>'FoPITY-2'!A505&amp;" X"&amp;IF('FoPITY-2'!$B505&lt;&gt;""," "&amp;'FoPITY-2'!$B505,"")&amp;IF('FoPITY-2'!$C505&lt;&gt;""," X "&amp;'FoPITY-2'!$C505,"")&amp;IF('FoPITY-2'!$D505&lt;&gt;""," X "&amp;'FoPITY-2'!$D505,"")</f>
        <v>indst fuel type shifting X coal mining X biomass if</v>
      </c>
    </row>
    <row r="506" spans="1:1" x14ac:dyDescent="0.45">
      <c r="A506" t="str">
        <f>'FoPITY-2'!A506&amp;" X"&amp;IF('FoPITY-2'!$B506&lt;&gt;""," "&amp;'FoPITY-2'!$B506,"")&amp;IF('FoPITY-2'!$C506&lt;&gt;""," X "&amp;'FoPITY-2'!$C506,"")&amp;IF('FoPITY-2'!$D506&lt;&gt;""," X "&amp;'FoPITY-2'!$D506,"")</f>
        <v>indst fuel type shifting X coal mining X petroleum diesel if</v>
      </c>
    </row>
    <row r="507" spans="1:1" x14ac:dyDescent="0.45">
      <c r="A507" t="str">
        <f>'FoPITY-2'!A507&amp;" X"&amp;IF('FoPITY-2'!$B507&lt;&gt;""," "&amp;'FoPITY-2'!$B507,"")&amp;IF('FoPITY-2'!$C507&lt;&gt;""," X "&amp;'FoPITY-2'!$C507,"")&amp;IF('FoPITY-2'!$D507&lt;&gt;""," X "&amp;'FoPITY-2'!$D507,"")</f>
        <v>indst fuel type shifting X coal mining X heat if</v>
      </c>
    </row>
    <row r="508" spans="1:1" x14ac:dyDescent="0.45">
      <c r="A508" t="str">
        <f>'FoPITY-2'!A508&amp;" X"&amp;IF('FoPITY-2'!$B508&lt;&gt;""," "&amp;'FoPITY-2'!$B508,"")&amp;IF('FoPITY-2'!$C508&lt;&gt;""," X "&amp;'FoPITY-2'!$C508,"")&amp;IF('FoPITY-2'!$D508&lt;&gt;""," X "&amp;'FoPITY-2'!$D508,"")</f>
        <v>indst fuel type shifting X coal mining X crude oil if</v>
      </c>
    </row>
    <row r="509" spans="1:1" x14ac:dyDescent="0.45">
      <c r="A509" t="str">
        <f>'FoPITY-2'!A509&amp;" X"&amp;IF('FoPITY-2'!$B509&lt;&gt;""," "&amp;'FoPITY-2'!$B509,"")&amp;IF('FoPITY-2'!$C509&lt;&gt;""," X "&amp;'FoPITY-2'!$C509,"")&amp;IF('FoPITY-2'!$D509&lt;&gt;""," X "&amp;'FoPITY-2'!$D509,"")</f>
        <v>indst fuel type shifting X coal mining X heavy or residual fuel oil if</v>
      </c>
    </row>
    <row r="510" spans="1:1" x14ac:dyDescent="0.45">
      <c r="A510" t="str">
        <f>'FoPITY-2'!A510&amp;" X"&amp;IF('FoPITY-2'!$B510&lt;&gt;""," "&amp;'FoPITY-2'!$B510,"")&amp;IF('FoPITY-2'!$C510&lt;&gt;""," X "&amp;'FoPITY-2'!$C510,"")&amp;IF('FoPITY-2'!$D510&lt;&gt;""," X "&amp;'FoPITY-2'!$D510,"")</f>
        <v>indst fuel type shifting X coal mining X LPG propane or butane if</v>
      </c>
    </row>
    <row r="511" spans="1:1" x14ac:dyDescent="0.45">
      <c r="A511" t="str">
        <f>'FoPITY-2'!A511&amp;" X"&amp;IF('FoPITY-2'!$B511&lt;&gt;""," "&amp;'FoPITY-2'!$B511,"")&amp;IF('FoPITY-2'!$C511&lt;&gt;""," X "&amp;'FoPITY-2'!$C511,"")&amp;IF('FoPITY-2'!$D511&lt;&gt;""," X "&amp;'FoPITY-2'!$D511,"")</f>
        <v>indst fuel type shifting X coal mining X hydrogen if</v>
      </c>
    </row>
    <row r="512" spans="1:1" x14ac:dyDescent="0.45">
      <c r="A512" t="str">
        <f>'FoPITY-2'!A512&amp;" X"&amp;IF('FoPITY-2'!$B512&lt;&gt;""," "&amp;'FoPITY-2'!$B512,"")&amp;IF('FoPITY-2'!$C512&lt;&gt;""," X "&amp;'FoPITY-2'!$C512,"")&amp;IF('FoPITY-2'!$D512&lt;&gt;""," X "&amp;'FoPITY-2'!$D512,"")</f>
        <v>indst fuel type shifting X waste management X electricity if</v>
      </c>
    </row>
    <row r="513" spans="1:1" x14ac:dyDescent="0.45">
      <c r="A513" t="str">
        <f>'FoPITY-2'!A513&amp;" X"&amp;IF('FoPITY-2'!$B513&lt;&gt;""," "&amp;'FoPITY-2'!$B513,"")&amp;IF('FoPITY-2'!$C513&lt;&gt;""," X "&amp;'FoPITY-2'!$C513,"")&amp;IF('FoPITY-2'!$D513&lt;&gt;""," X "&amp;'FoPITY-2'!$D513,"")</f>
        <v>indst fuel type shifting X waste management X hard coal if</v>
      </c>
    </row>
    <row r="514" spans="1:1" x14ac:dyDescent="0.45">
      <c r="A514" t="str">
        <f>'FoPITY-2'!A514&amp;" X"&amp;IF('FoPITY-2'!$B514&lt;&gt;""," "&amp;'FoPITY-2'!$B514,"")&amp;IF('FoPITY-2'!$C514&lt;&gt;""," X "&amp;'FoPITY-2'!$C514,"")&amp;IF('FoPITY-2'!$D514&lt;&gt;""," X "&amp;'FoPITY-2'!$D514,"")</f>
        <v>indst fuel type shifting X waste management X natural gas if</v>
      </c>
    </row>
    <row r="515" spans="1:1" x14ac:dyDescent="0.45">
      <c r="A515" t="str">
        <f>'FoPITY-2'!A515&amp;" X"&amp;IF('FoPITY-2'!$B515&lt;&gt;""," "&amp;'FoPITY-2'!$B515,"")&amp;IF('FoPITY-2'!$C515&lt;&gt;""," X "&amp;'FoPITY-2'!$C515,"")&amp;IF('FoPITY-2'!$D515&lt;&gt;""," X "&amp;'FoPITY-2'!$D515,"")</f>
        <v>indst fuel type shifting X waste management X biomass if</v>
      </c>
    </row>
    <row r="516" spans="1:1" x14ac:dyDescent="0.45">
      <c r="A516" t="str">
        <f>'FoPITY-2'!A516&amp;" X"&amp;IF('FoPITY-2'!$B516&lt;&gt;""," "&amp;'FoPITY-2'!$B516,"")&amp;IF('FoPITY-2'!$C516&lt;&gt;""," X "&amp;'FoPITY-2'!$C516,"")&amp;IF('FoPITY-2'!$D516&lt;&gt;""," X "&amp;'FoPITY-2'!$D516,"")</f>
        <v>indst fuel type shifting X waste management X petroleum diesel if</v>
      </c>
    </row>
    <row r="517" spans="1:1" x14ac:dyDescent="0.45">
      <c r="A517" t="str">
        <f>'FoPITY-2'!A517&amp;" X"&amp;IF('FoPITY-2'!$B517&lt;&gt;""," "&amp;'FoPITY-2'!$B517,"")&amp;IF('FoPITY-2'!$C517&lt;&gt;""," X "&amp;'FoPITY-2'!$C517,"")&amp;IF('FoPITY-2'!$D517&lt;&gt;""," X "&amp;'FoPITY-2'!$D517,"")</f>
        <v>indst fuel type shifting X waste management X heat if</v>
      </c>
    </row>
    <row r="518" spans="1:1" x14ac:dyDescent="0.45">
      <c r="A518" t="str">
        <f>'FoPITY-2'!A518&amp;" X"&amp;IF('FoPITY-2'!$B518&lt;&gt;""," "&amp;'FoPITY-2'!$B518,"")&amp;IF('FoPITY-2'!$C518&lt;&gt;""," X "&amp;'FoPITY-2'!$C518,"")&amp;IF('FoPITY-2'!$D518&lt;&gt;""," X "&amp;'FoPITY-2'!$D518,"")</f>
        <v>indst fuel type shifting X waste management X crude oil if</v>
      </c>
    </row>
    <row r="519" spans="1:1" x14ac:dyDescent="0.45">
      <c r="A519" t="str">
        <f>'FoPITY-2'!A519&amp;" X"&amp;IF('FoPITY-2'!$B519&lt;&gt;""," "&amp;'FoPITY-2'!$B519,"")&amp;IF('FoPITY-2'!$C519&lt;&gt;""," X "&amp;'FoPITY-2'!$C519,"")&amp;IF('FoPITY-2'!$D519&lt;&gt;""," X "&amp;'FoPITY-2'!$D519,"")</f>
        <v>indst fuel type shifting X waste management X heavy or residual fuel oil if</v>
      </c>
    </row>
    <row r="520" spans="1:1" x14ac:dyDescent="0.45">
      <c r="A520" t="str">
        <f>'FoPITY-2'!A520&amp;" X"&amp;IF('FoPITY-2'!$B520&lt;&gt;""," "&amp;'FoPITY-2'!$B520,"")&amp;IF('FoPITY-2'!$C520&lt;&gt;""," X "&amp;'FoPITY-2'!$C520,"")&amp;IF('FoPITY-2'!$D520&lt;&gt;""," X "&amp;'FoPITY-2'!$D520,"")</f>
        <v>indst fuel type shifting X waste management X LPG propane or butane if</v>
      </c>
    </row>
    <row r="521" spans="1:1" x14ac:dyDescent="0.45">
      <c r="A521" t="str">
        <f>'FoPITY-2'!A521&amp;" X"&amp;IF('FoPITY-2'!$B521&lt;&gt;""," "&amp;'FoPITY-2'!$B521,"")&amp;IF('FoPITY-2'!$C521&lt;&gt;""," X "&amp;'FoPITY-2'!$C521,"")&amp;IF('FoPITY-2'!$D521&lt;&gt;""," X "&amp;'FoPITY-2'!$D521,"")</f>
        <v>indst fuel type shifting X waste management X hydrogen if</v>
      </c>
    </row>
    <row r="522" spans="1:1" x14ac:dyDescent="0.45">
      <c r="A522" t="str">
        <f>'FoPITY-2'!A522&amp;" X"&amp;IF('FoPITY-2'!$B522&lt;&gt;""," "&amp;'FoPITY-2'!$B522,"")&amp;IF('FoPITY-2'!$C522&lt;&gt;""," X "&amp;'FoPITY-2'!$C522,"")&amp;IF('FoPITY-2'!$D522&lt;&gt;""," X "&amp;'FoPITY-2'!$D522,"")</f>
        <v>indst fuel type shifting X agriculture X electricity if</v>
      </c>
    </row>
    <row r="523" spans="1:1" x14ac:dyDescent="0.45">
      <c r="A523" t="str">
        <f>'FoPITY-2'!A523&amp;" X"&amp;IF('FoPITY-2'!$B523&lt;&gt;""," "&amp;'FoPITY-2'!$B523,"")&amp;IF('FoPITY-2'!$C523&lt;&gt;""," X "&amp;'FoPITY-2'!$C523,"")&amp;IF('FoPITY-2'!$D523&lt;&gt;""," X "&amp;'FoPITY-2'!$D523,"")</f>
        <v>indst fuel type shifting X agriculture X hard coal if</v>
      </c>
    </row>
    <row r="524" spans="1:1" x14ac:dyDescent="0.45">
      <c r="A524" t="str">
        <f>'FoPITY-2'!A524&amp;" X"&amp;IF('FoPITY-2'!$B524&lt;&gt;""," "&amp;'FoPITY-2'!$B524,"")&amp;IF('FoPITY-2'!$C524&lt;&gt;""," X "&amp;'FoPITY-2'!$C524,"")&amp;IF('FoPITY-2'!$D524&lt;&gt;""," X "&amp;'FoPITY-2'!$D524,"")</f>
        <v>indst fuel type shifting X agriculture X natural gas if</v>
      </c>
    </row>
    <row r="525" spans="1:1" x14ac:dyDescent="0.45">
      <c r="A525" t="str">
        <f>'FoPITY-2'!A525&amp;" X"&amp;IF('FoPITY-2'!$B525&lt;&gt;""," "&amp;'FoPITY-2'!$B525,"")&amp;IF('FoPITY-2'!$C525&lt;&gt;""," X "&amp;'FoPITY-2'!$C525,"")&amp;IF('FoPITY-2'!$D525&lt;&gt;""," X "&amp;'FoPITY-2'!$D525,"")</f>
        <v>indst fuel type shifting X agriculture X biomass if</v>
      </c>
    </row>
    <row r="526" spans="1:1" x14ac:dyDescent="0.45">
      <c r="A526" t="str">
        <f>'FoPITY-2'!A526&amp;" X"&amp;IF('FoPITY-2'!$B526&lt;&gt;""," "&amp;'FoPITY-2'!$B526,"")&amp;IF('FoPITY-2'!$C526&lt;&gt;""," X "&amp;'FoPITY-2'!$C526,"")&amp;IF('FoPITY-2'!$D526&lt;&gt;""," X "&amp;'FoPITY-2'!$D526,"")</f>
        <v>indst fuel type shifting X agriculture X petroleum diesel if</v>
      </c>
    </row>
    <row r="527" spans="1:1" x14ac:dyDescent="0.45">
      <c r="A527" t="str">
        <f>'FoPITY-2'!A527&amp;" X"&amp;IF('FoPITY-2'!$B527&lt;&gt;""," "&amp;'FoPITY-2'!$B527,"")&amp;IF('FoPITY-2'!$C527&lt;&gt;""," X "&amp;'FoPITY-2'!$C527,"")&amp;IF('FoPITY-2'!$D527&lt;&gt;""," X "&amp;'FoPITY-2'!$D527,"")</f>
        <v>indst fuel type shifting X agriculture X heat if</v>
      </c>
    </row>
    <row r="528" spans="1:1" x14ac:dyDescent="0.45">
      <c r="A528" t="str">
        <f>'FoPITY-2'!A528&amp;" X"&amp;IF('FoPITY-2'!$B528&lt;&gt;""," "&amp;'FoPITY-2'!$B528,"")&amp;IF('FoPITY-2'!$C528&lt;&gt;""," X "&amp;'FoPITY-2'!$C528,"")&amp;IF('FoPITY-2'!$D528&lt;&gt;""," X "&amp;'FoPITY-2'!$D528,"")</f>
        <v>indst fuel type shifting X agriculture X crude oil if</v>
      </c>
    </row>
    <row r="529" spans="1:1" x14ac:dyDescent="0.45">
      <c r="A529" t="str">
        <f>'FoPITY-2'!A529&amp;" X"&amp;IF('FoPITY-2'!$B529&lt;&gt;""," "&amp;'FoPITY-2'!$B529,"")&amp;IF('FoPITY-2'!$C529&lt;&gt;""," X "&amp;'FoPITY-2'!$C529,"")&amp;IF('FoPITY-2'!$D529&lt;&gt;""," X "&amp;'FoPITY-2'!$D529,"")</f>
        <v>indst fuel type shifting X agriculture X heavy or residual fuel oil if</v>
      </c>
    </row>
    <row r="530" spans="1:1" x14ac:dyDescent="0.45">
      <c r="A530" t="str">
        <f>'FoPITY-2'!A530&amp;" X"&amp;IF('FoPITY-2'!$B530&lt;&gt;""," "&amp;'FoPITY-2'!$B530,"")&amp;IF('FoPITY-2'!$C530&lt;&gt;""," X "&amp;'FoPITY-2'!$C530,"")&amp;IF('FoPITY-2'!$D530&lt;&gt;""," X "&amp;'FoPITY-2'!$D530,"")</f>
        <v>indst fuel type shifting X agriculture X LPG propane or butane if</v>
      </c>
    </row>
    <row r="531" spans="1:1" x14ac:dyDescent="0.45">
      <c r="A531" t="str">
        <f>'FoPITY-2'!A531&amp;" X"&amp;IF('FoPITY-2'!$B531&lt;&gt;""," "&amp;'FoPITY-2'!$B531,"")&amp;IF('FoPITY-2'!$C531&lt;&gt;""," X "&amp;'FoPITY-2'!$C531,"")&amp;IF('FoPITY-2'!$D531&lt;&gt;""," X "&amp;'FoPITY-2'!$D531,"")</f>
        <v>indst fuel type shifting X agriculture X hydrogen if</v>
      </c>
    </row>
    <row r="532" spans="1:1" x14ac:dyDescent="0.45">
      <c r="A532" t="str">
        <f>'FoPITY-2'!A532&amp;" X"&amp;IF('FoPITY-2'!$B532&lt;&gt;""," "&amp;'FoPITY-2'!$B532,"")&amp;IF('FoPITY-2'!$C532&lt;&gt;""," X "&amp;'FoPITY-2'!$C532,"")&amp;IF('FoPITY-2'!$D532&lt;&gt;""," X "&amp;'FoPITY-2'!$D532,"")</f>
        <v>indst fuel type shifting X other industries X electricity if</v>
      </c>
    </row>
    <row r="533" spans="1:1" x14ac:dyDescent="0.45">
      <c r="A533" t="str">
        <f>'FoPITY-2'!A533&amp;" X"&amp;IF('FoPITY-2'!$B533&lt;&gt;""," "&amp;'FoPITY-2'!$B533,"")&amp;IF('FoPITY-2'!$C533&lt;&gt;""," X "&amp;'FoPITY-2'!$C533,"")&amp;IF('FoPITY-2'!$D533&lt;&gt;""," X "&amp;'FoPITY-2'!$D533,"")</f>
        <v>indst fuel type shifting X other industries X hard coal if</v>
      </c>
    </row>
    <row r="534" spans="1:1" x14ac:dyDescent="0.45">
      <c r="A534" t="str">
        <f>'FoPITY-2'!A534&amp;" X"&amp;IF('FoPITY-2'!$B534&lt;&gt;""," "&amp;'FoPITY-2'!$B534,"")&amp;IF('FoPITY-2'!$C534&lt;&gt;""," X "&amp;'FoPITY-2'!$C534,"")&amp;IF('FoPITY-2'!$D534&lt;&gt;""," X "&amp;'FoPITY-2'!$D534,"")</f>
        <v>indst fuel type shifting X other industries X natural gas if</v>
      </c>
    </row>
    <row r="535" spans="1:1" x14ac:dyDescent="0.45">
      <c r="A535" t="str">
        <f>'FoPITY-2'!A535&amp;" X"&amp;IF('FoPITY-2'!$B535&lt;&gt;""," "&amp;'FoPITY-2'!$B535,"")&amp;IF('FoPITY-2'!$C535&lt;&gt;""," X "&amp;'FoPITY-2'!$C535,"")&amp;IF('FoPITY-2'!$D535&lt;&gt;""," X "&amp;'FoPITY-2'!$D535,"")</f>
        <v>indst fuel type shifting X other industries X biomass if</v>
      </c>
    </row>
    <row r="536" spans="1:1" x14ac:dyDescent="0.45">
      <c r="A536" t="str">
        <f>'FoPITY-2'!A536&amp;" X"&amp;IF('FoPITY-2'!$B536&lt;&gt;""," "&amp;'FoPITY-2'!$B536,"")&amp;IF('FoPITY-2'!$C536&lt;&gt;""," X "&amp;'FoPITY-2'!$C536,"")&amp;IF('FoPITY-2'!$D536&lt;&gt;""," X "&amp;'FoPITY-2'!$D536,"")</f>
        <v>indst fuel type shifting X other industries X petroleum diesel if</v>
      </c>
    </row>
    <row r="537" spans="1:1" x14ac:dyDescent="0.45">
      <c r="A537" t="str">
        <f>'FoPITY-2'!A537&amp;" X"&amp;IF('FoPITY-2'!$B537&lt;&gt;""," "&amp;'FoPITY-2'!$B537,"")&amp;IF('FoPITY-2'!$C537&lt;&gt;""," X "&amp;'FoPITY-2'!$C537,"")&amp;IF('FoPITY-2'!$D537&lt;&gt;""," X "&amp;'FoPITY-2'!$D537,"")</f>
        <v>indst fuel type shifting X other industries X heat if</v>
      </c>
    </row>
    <row r="538" spans="1:1" x14ac:dyDescent="0.45">
      <c r="A538" t="str">
        <f>'FoPITY-2'!A538&amp;" X"&amp;IF('FoPITY-2'!$B538&lt;&gt;""," "&amp;'FoPITY-2'!$B538,"")&amp;IF('FoPITY-2'!$C538&lt;&gt;""," X "&amp;'FoPITY-2'!$C538,"")&amp;IF('FoPITY-2'!$D538&lt;&gt;""," X "&amp;'FoPITY-2'!$D538,"")</f>
        <v>indst fuel type shifting X other industries X crude oil if</v>
      </c>
    </row>
    <row r="539" spans="1:1" x14ac:dyDescent="0.45">
      <c r="A539" t="str">
        <f>'FoPITY-2'!A539&amp;" X"&amp;IF('FoPITY-2'!$B539&lt;&gt;""," "&amp;'FoPITY-2'!$B539,"")&amp;IF('FoPITY-2'!$C539&lt;&gt;""," X "&amp;'FoPITY-2'!$C539,"")&amp;IF('FoPITY-2'!$D539&lt;&gt;""," X "&amp;'FoPITY-2'!$D539,"")</f>
        <v>indst fuel type shifting X other industries X heavy or residual fuel oil if</v>
      </c>
    </row>
    <row r="540" spans="1:1" x14ac:dyDescent="0.45">
      <c r="A540" t="str">
        <f>'FoPITY-2'!A540&amp;" X"&amp;IF('FoPITY-2'!$B540&lt;&gt;""," "&amp;'FoPITY-2'!$B540,"")&amp;IF('FoPITY-2'!$C540&lt;&gt;""," X "&amp;'FoPITY-2'!$C540,"")&amp;IF('FoPITY-2'!$D540&lt;&gt;""," X "&amp;'FoPITY-2'!$D540,"")</f>
        <v>indst fuel type shifting X other industries X LPG propane or butane if</v>
      </c>
    </row>
    <row r="541" spans="1:1" x14ac:dyDescent="0.45">
      <c r="A541" t="str">
        <f>'FoPITY-2'!A541&amp;" X"&amp;IF('FoPITY-2'!$B541&lt;&gt;""," "&amp;'FoPITY-2'!$B541,"")&amp;IF('FoPITY-2'!$C541&lt;&gt;""," X "&amp;'FoPITY-2'!$C541,"")&amp;IF('FoPITY-2'!$D541&lt;&gt;""," X "&amp;'FoPITY-2'!$D541,"")</f>
        <v>indst fuel type shifting X other industries X hydrogen if</v>
      </c>
    </row>
    <row r="542" spans="1:1" x14ac:dyDescent="0.45">
      <c r="A542" t="str">
        <f>'FoPITY-2'!A542&amp;" X"&amp;IF('FoPITY-2'!$B542&lt;&gt;""," "&amp;'FoPITY-2'!$B542,"")&amp;IF('FoPITY-2'!$C542&lt;&gt;""," X "&amp;'FoPITY-2'!$C542,"")&amp;IF('FoPITY-2'!$D542&lt;&gt;""," X "&amp;'FoPITY-2'!$D542,"")</f>
        <v>indst reduce nonenergy product demand X cement and other carbonates</v>
      </c>
    </row>
    <row r="543" spans="1:1" x14ac:dyDescent="0.45">
      <c r="A543" t="str">
        <f>'FoPITY-2'!A543&amp;" X"&amp;IF('FoPITY-2'!$B543&lt;&gt;""," "&amp;'FoPITY-2'!$B543,"")&amp;IF('FoPITY-2'!$C543&lt;&gt;""," X "&amp;'FoPITY-2'!$C543,"")&amp;IF('FoPITY-2'!$D543&lt;&gt;""," X "&amp;'FoPITY-2'!$D543,"")</f>
        <v>indst reduce nonenergy product demand X natural gas and petroleum systems</v>
      </c>
    </row>
    <row r="544" spans="1:1" x14ac:dyDescent="0.45">
      <c r="A544" t="str">
        <f>'FoPITY-2'!A544&amp;" X"&amp;IF('FoPITY-2'!$B544&lt;&gt;""," "&amp;'FoPITY-2'!$B544,"")&amp;IF('FoPITY-2'!$C544&lt;&gt;""," X "&amp;'FoPITY-2'!$C544,"")&amp;IF('FoPITY-2'!$D544&lt;&gt;""," X "&amp;'FoPITY-2'!$D544,"")</f>
        <v>indst reduce nonenergy product demand X iron and steel</v>
      </c>
    </row>
    <row r="545" spans="1:1" x14ac:dyDescent="0.45">
      <c r="A545" t="str">
        <f>'FoPITY-2'!A545&amp;" X"&amp;IF('FoPITY-2'!$B545&lt;&gt;""," "&amp;'FoPITY-2'!$B545,"")&amp;IF('FoPITY-2'!$C545&lt;&gt;""," X "&amp;'FoPITY-2'!$C545,"")&amp;IF('FoPITY-2'!$D545&lt;&gt;""," X "&amp;'FoPITY-2'!$D545,"")</f>
        <v>indst reduce nonenergy product demand X chemicals</v>
      </c>
    </row>
    <row r="546" spans="1:1" x14ac:dyDescent="0.45">
      <c r="A546" t="str">
        <f>'FoPITY-2'!A546&amp;" X"&amp;IF('FoPITY-2'!$B546&lt;&gt;""," "&amp;'FoPITY-2'!$B546,"")&amp;IF('FoPITY-2'!$C546&lt;&gt;""," X "&amp;'FoPITY-2'!$C546,"")&amp;IF('FoPITY-2'!$D546&lt;&gt;""," X "&amp;'FoPITY-2'!$D546,"")</f>
        <v>indst reduce nonenergy product demand X coal mining</v>
      </c>
    </row>
    <row r="547" spans="1:1" x14ac:dyDescent="0.45">
      <c r="A547" t="str">
        <f>'FoPITY-2'!A547&amp;" X"&amp;IF('FoPITY-2'!$B547&lt;&gt;""," "&amp;'FoPITY-2'!$B547,"")&amp;IF('FoPITY-2'!$C547&lt;&gt;""," X "&amp;'FoPITY-2'!$C547,"")&amp;IF('FoPITY-2'!$D547&lt;&gt;""," X "&amp;'FoPITY-2'!$D547,"")</f>
        <v>indst reduce nonenergy product demand X waste management</v>
      </c>
    </row>
    <row r="548" spans="1:1" x14ac:dyDescent="0.45">
      <c r="A548" t="str">
        <f>'FoPITY-2'!A548&amp;" X"&amp;IF('FoPITY-2'!$B548&lt;&gt;""," "&amp;'FoPITY-2'!$B548,"")&amp;IF('FoPITY-2'!$C548&lt;&gt;""," X "&amp;'FoPITY-2'!$C548,"")&amp;IF('FoPITY-2'!$D548&lt;&gt;""," X "&amp;'FoPITY-2'!$D548,"")</f>
        <v>indst reduce nonenergy product demand X agriculture</v>
      </c>
    </row>
    <row r="549" spans="1:1" x14ac:dyDescent="0.45">
      <c r="A549" t="str">
        <f>'FoPITY-2'!A549&amp;" X"&amp;IF('FoPITY-2'!$B549&lt;&gt;""," "&amp;'FoPITY-2'!$B549,"")&amp;IF('FoPITY-2'!$C549&lt;&gt;""," X "&amp;'FoPITY-2'!$C549,"")&amp;IF('FoPITY-2'!$D549&lt;&gt;""," X "&amp;'FoPITY-2'!$D549,"")</f>
        <v>indst reduce nonenergy product demand X other industries</v>
      </c>
    </row>
    <row r="550" spans="1:1" x14ac:dyDescent="0.45">
      <c r="A550" t="str">
        <f>'FoPITY-2'!A550&amp;" X"&amp;IF('FoPITY-2'!$B550&lt;&gt;""," "&amp;'FoPITY-2'!$B550,"")&amp;IF('FoPITY-2'!$C550&lt;&gt;""," X "&amp;'FoPITY-2'!$C550,"")&amp;IF('FoPITY-2'!$D550&lt;&gt;""," X "&amp;'FoPITY-2'!$D550,"")</f>
        <v>indst shift to nonanimal products X</v>
      </c>
    </row>
    <row r="551" spans="1:1" x14ac:dyDescent="0.45">
      <c r="A551" t="str">
        <f>'FoPITY-2'!A551&amp;" X"&amp;IF('FoPITY-2'!$B551&lt;&gt;""," "&amp;'FoPITY-2'!$B551,"")&amp;IF('FoPITY-2'!$C551&lt;&gt;""," X "&amp;'FoPITY-2'!$C551,"")&amp;IF('FoPITY-2'!$D551&lt;&gt;""," X "&amp;'FoPITY-2'!$D551,"")</f>
        <v>indst reduce fossil fuel exports X electricity</v>
      </c>
    </row>
    <row r="552" spans="1:1" x14ac:dyDescent="0.45">
      <c r="A552" t="str">
        <f>'FoPITY-2'!A552&amp;" X"&amp;IF('FoPITY-2'!$B552&lt;&gt;""," "&amp;'FoPITY-2'!$B552,"")&amp;IF('FoPITY-2'!$C552&lt;&gt;""," X "&amp;'FoPITY-2'!$C552,"")&amp;IF('FoPITY-2'!$D552&lt;&gt;""," X "&amp;'FoPITY-2'!$D552,"")</f>
        <v>indst reduce fossil fuel exports X hard coal</v>
      </c>
    </row>
    <row r="553" spans="1:1" x14ac:dyDescent="0.45">
      <c r="A553" t="str">
        <f>'FoPITY-2'!A553&amp;" X"&amp;IF('FoPITY-2'!$B553&lt;&gt;""," "&amp;'FoPITY-2'!$B553,"")&amp;IF('FoPITY-2'!$C553&lt;&gt;""," X "&amp;'FoPITY-2'!$C553,"")&amp;IF('FoPITY-2'!$D553&lt;&gt;""," X "&amp;'FoPITY-2'!$D553,"")</f>
        <v>indst reduce fossil fuel exports X natural gas</v>
      </c>
    </row>
    <row r="554" spans="1:1" x14ac:dyDescent="0.45">
      <c r="A554" t="str">
        <f>'FoPITY-2'!A554&amp;" X"&amp;IF('FoPITY-2'!$B554&lt;&gt;""," "&amp;'FoPITY-2'!$B554,"")&amp;IF('FoPITY-2'!$C554&lt;&gt;""," X "&amp;'FoPITY-2'!$C554,"")&amp;IF('FoPITY-2'!$D554&lt;&gt;""," X "&amp;'FoPITY-2'!$D554,"")</f>
        <v>indst reduce fossil fuel exports X nuclear</v>
      </c>
    </row>
    <row r="555" spans="1:1" x14ac:dyDescent="0.45">
      <c r="A555" t="str">
        <f>'FoPITY-2'!A555&amp;" X"&amp;IF('FoPITY-2'!$B555&lt;&gt;""," "&amp;'FoPITY-2'!$B555,"")&amp;IF('FoPITY-2'!$C555&lt;&gt;""," X "&amp;'FoPITY-2'!$C555,"")&amp;IF('FoPITY-2'!$D555&lt;&gt;""," X "&amp;'FoPITY-2'!$D555,"")</f>
        <v>indst reduce fossil fuel exports X hydro</v>
      </c>
    </row>
    <row r="556" spans="1:1" x14ac:dyDescent="0.45">
      <c r="A556" t="str">
        <f>'FoPITY-2'!A556&amp;" X"&amp;IF('FoPITY-2'!$B556&lt;&gt;""," "&amp;'FoPITY-2'!$B556,"")&amp;IF('FoPITY-2'!$C556&lt;&gt;""," X "&amp;'FoPITY-2'!$C556,"")&amp;IF('FoPITY-2'!$D556&lt;&gt;""," X "&amp;'FoPITY-2'!$D556,"")</f>
        <v>indst reduce fossil fuel exports X wind</v>
      </c>
    </row>
    <row r="557" spans="1:1" x14ac:dyDescent="0.45">
      <c r="A557" t="str">
        <f>'FoPITY-2'!A557&amp;" X"&amp;IF('FoPITY-2'!$B557&lt;&gt;""," "&amp;'FoPITY-2'!$B557,"")&amp;IF('FoPITY-2'!$C557&lt;&gt;""," X "&amp;'FoPITY-2'!$C557,"")&amp;IF('FoPITY-2'!$D557&lt;&gt;""," X "&amp;'FoPITY-2'!$D557,"")</f>
        <v>indst reduce fossil fuel exports X solar</v>
      </c>
    </row>
    <row r="558" spans="1:1" x14ac:dyDescent="0.45">
      <c r="A558" t="str">
        <f>'FoPITY-2'!A558&amp;" X"&amp;IF('FoPITY-2'!$B558&lt;&gt;""," "&amp;'FoPITY-2'!$B558,"")&amp;IF('FoPITY-2'!$C558&lt;&gt;""," X "&amp;'FoPITY-2'!$C558,"")&amp;IF('FoPITY-2'!$D558&lt;&gt;""," X "&amp;'FoPITY-2'!$D558,"")</f>
        <v>indst reduce fossil fuel exports X biomass</v>
      </c>
    </row>
    <row r="559" spans="1:1" x14ac:dyDescent="0.45">
      <c r="A559" t="str">
        <f>'FoPITY-2'!A559&amp;" X"&amp;IF('FoPITY-2'!$B559&lt;&gt;""," "&amp;'FoPITY-2'!$B559,"")&amp;IF('FoPITY-2'!$C559&lt;&gt;""," X "&amp;'FoPITY-2'!$C559,"")&amp;IF('FoPITY-2'!$D559&lt;&gt;""," X "&amp;'FoPITY-2'!$D559,"")</f>
        <v>indst reduce fossil fuel exports X petroleum gasoline</v>
      </c>
    </row>
    <row r="560" spans="1:1" x14ac:dyDescent="0.45">
      <c r="A560" t="str">
        <f>'FoPITY-2'!A560&amp;" X"&amp;IF('FoPITY-2'!$B560&lt;&gt;""," "&amp;'FoPITY-2'!$B560,"")&amp;IF('FoPITY-2'!$C560&lt;&gt;""," X "&amp;'FoPITY-2'!$C560,"")&amp;IF('FoPITY-2'!$D560&lt;&gt;""," X "&amp;'FoPITY-2'!$D560,"")</f>
        <v>indst reduce fossil fuel exports X petroleum diesel</v>
      </c>
    </row>
    <row r="561" spans="1:1" x14ac:dyDescent="0.45">
      <c r="A561" t="str">
        <f>'FoPITY-2'!A561&amp;" X"&amp;IF('FoPITY-2'!$B561&lt;&gt;""," "&amp;'FoPITY-2'!$B561,"")&amp;IF('FoPITY-2'!$C561&lt;&gt;""," X "&amp;'FoPITY-2'!$C561,"")&amp;IF('FoPITY-2'!$D561&lt;&gt;""," X "&amp;'FoPITY-2'!$D561,"")</f>
        <v>indst reduce fossil fuel exports X biofuel gasoline</v>
      </c>
    </row>
    <row r="562" spans="1:1" x14ac:dyDescent="0.45">
      <c r="A562" t="str">
        <f>'FoPITY-2'!A562&amp;" X"&amp;IF('FoPITY-2'!$B562&lt;&gt;""," "&amp;'FoPITY-2'!$B562,"")&amp;IF('FoPITY-2'!$C562&lt;&gt;""," X "&amp;'FoPITY-2'!$C562,"")&amp;IF('FoPITY-2'!$D562&lt;&gt;""," X "&amp;'FoPITY-2'!$D562,"")</f>
        <v>indst reduce fossil fuel exports X biofuel diesel</v>
      </c>
    </row>
    <row r="563" spans="1:1" x14ac:dyDescent="0.45">
      <c r="A563" t="str">
        <f>'FoPITY-2'!A563&amp;" X"&amp;IF('FoPITY-2'!$B563&lt;&gt;""," "&amp;'FoPITY-2'!$B563,"")&amp;IF('FoPITY-2'!$C563&lt;&gt;""," X "&amp;'FoPITY-2'!$C563,"")&amp;IF('FoPITY-2'!$D563&lt;&gt;""," X "&amp;'FoPITY-2'!$D563,"")</f>
        <v>indst reduce fossil fuel exports X jet fuel or kerosene</v>
      </c>
    </row>
    <row r="564" spans="1:1" x14ac:dyDescent="0.45">
      <c r="A564" t="str">
        <f>'FoPITY-2'!A564&amp;" X"&amp;IF('FoPITY-2'!$B564&lt;&gt;""," "&amp;'FoPITY-2'!$B564,"")&amp;IF('FoPITY-2'!$C564&lt;&gt;""," X "&amp;'FoPITY-2'!$C564,"")&amp;IF('FoPITY-2'!$D564&lt;&gt;""," X "&amp;'FoPITY-2'!$D564,"")</f>
        <v>indst reduce fossil fuel exports X heat</v>
      </c>
    </row>
    <row r="565" spans="1:1" x14ac:dyDescent="0.45">
      <c r="A565" t="str">
        <f>'FoPITY-2'!A565&amp;" X"&amp;IF('FoPITY-2'!$B565&lt;&gt;""," "&amp;'FoPITY-2'!$B565,"")&amp;IF('FoPITY-2'!$C565&lt;&gt;""," X "&amp;'FoPITY-2'!$C565,"")&amp;IF('FoPITY-2'!$D565&lt;&gt;""," X "&amp;'FoPITY-2'!$D565,"")</f>
        <v>indst reduce fossil fuel exports X geothermal</v>
      </c>
    </row>
    <row r="566" spans="1:1" x14ac:dyDescent="0.45">
      <c r="A566" t="str">
        <f>'FoPITY-2'!A566&amp;" X"&amp;IF('FoPITY-2'!$B566&lt;&gt;""," "&amp;'FoPITY-2'!$B566,"")&amp;IF('FoPITY-2'!$C566&lt;&gt;""," X "&amp;'FoPITY-2'!$C566,"")&amp;IF('FoPITY-2'!$D566&lt;&gt;""," X "&amp;'FoPITY-2'!$D566,"")</f>
        <v>indst reduce fossil fuel exports X lignite</v>
      </c>
    </row>
    <row r="567" spans="1:1" x14ac:dyDescent="0.45">
      <c r="A567" t="str">
        <f>'FoPITY-2'!A567&amp;" X"&amp;IF('FoPITY-2'!$B567&lt;&gt;""," "&amp;'FoPITY-2'!$B567,"")&amp;IF('FoPITY-2'!$C567&lt;&gt;""," X "&amp;'FoPITY-2'!$C567,"")&amp;IF('FoPITY-2'!$D567&lt;&gt;""," X "&amp;'FoPITY-2'!$D567,"")</f>
        <v>indst reduce fossil fuel exports X crude oil</v>
      </c>
    </row>
    <row r="568" spans="1:1" x14ac:dyDescent="0.45">
      <c r="A568" t="str">
        <f>'FoPITY-2'!A568&amp;" X"&amp;IF('FoPITY-2'!$B568&lt;&gt;""," "&amp;'FoPITY-2'!$B568,"")&amp;IF('FoPITY-2'!$C568&lt;&gt;""," X "&amp;'FoPITY-2'!$C568,"")&amp;IF('FoPITY-2'!$D568&lt;&gt;""," X "&amp;'FoPITY-2'!$D568,"")</f>
        <v>indst reduce fossil fuel exports X heavy or residual fuel oil</v>
      </c>
    </row>
    <row r="569" spans="1:1" x14ac:dyDescent="0.45">
      <c r="A569" t="str">
        <f>'FoPITY-2'!A569&amp;" X"&amp;IF('FoPITY-2'!$B569&lt;&gt;""," "&amp;'FoPITY-2'!$B569,"")&amp;IF('FoPITY-2'!$C569&lt;&gt;""," X "&amp;'FoPITY-2'!$C569,"")&amp;IF('FoPITY-2'!$D569&lt;&gt;""," X "&amp;'FoPITY-2'!$D569,"")</f>
        <v>indst reduce fossil fuel exports X LPG propane or butane</v>
      </c>
    </row>
    <row r="570" spans="1:1" x14ac:dyDescent="0.45">
      <c r="A570" t="str">
        <f>'FoPITY-2'!A570&amp;" X"&amp;IF('FoPITY-2'!$B570&lt;&gt;""," "&amp;'FoPITY-2'!$B570,"")&amp;IF('FoPITY-2'!$C570&lt;&gt;""," X "&amp;'FoPITY-2'!$C570,"")&amp;IF('FoPITY-2'!$D570&lt;&gt;""," X "&amp;'FoPITY-2'!$D570,"")</f>
        <v>indst reduce fossil fuel exports X municipal solid waste</v>
      </c>
    </row>
    <row r="571" spans="1:1" x14ac:dyDescent="0.45">
      <c r="A571" t="str">
        <f>'FoPITY-2'!A571&amp;" X"&amp;IF('FoPITY-2'!$B571&lt;&gt;""," "&amp;'FoPITY-2'!$B571,"")&amp;IF('FoPITY-2'!$C571&lt;&gt;""," X "&amp;'FoPITY-2'!$C571,"")&amp;IF('FoPITY-2'!$D571&lt;&gt;""," X "&amp;'FoPITY-2'!$D571,"")</f>
        <v>indst reduce fossil fuel exports X hydrogen</v>
      </c>
    </row>
    <row r="572" spans="1:1" x14ac:dyDescent="0.45">
      <c r="A572" t="str">
        <f>'FoPITY-2'!A572&amp;" X"&amp;IF('FoPITY-2'!$B572&lt;&gt;""," "&amp;'FoPITY-2'!$B572,"")&amp;IF('FoPITY-2'!$C572&lt;&gt;""," X "&amp;'FoPITY-2'!$C572,"")&amp;IF('FoPITY-2'!$D572&lt;&gt;""," X "&amp;'FoPITY-2'!$D572,"")</f>
        <v>cross fuel tax X electricity</v>
      </c>
    </row>
    <row r="573" spans="1:1" x14ac:dyDescent="0.45">
      <c r="A573" t="str">
        <f>'FoPITY-2'!A573&amp;" X"&amp;IF('FoPITY-2'!$B573&lt;&gt;""," "&amp;'FoPITY-2'!$B573,"")&amp;IF('FoPITY-2'!$C573&lt;&gt;""," X "&amp;'FoPITY-2'!$C573,"")&amp;IF('FoPITY-2'!$D573&lt;&gt;""," X "&amp;'FoPITY-2'!$D573,"")</f>
        <v>cross fuel tax X hard coal</v>
      </c>
    </row>
    <row r="574" spans="1:1" x14ac:dyDescent="0.45">
      <c r="A574" t="str">
        <f>'FoPITY-2'!A574&amp;" X"&amp;IF('FoPITY-2'!$B574&lt;&gt;""," "&amp;'FoPITY-2'!$B574,"")&amp;IF('FoPITY-2'!$C574&lt;&gt;""," X "&amp;'FoPITY-2'!$C574,"")&amp;IF('FoPITY-2'!$D574&lt;&gt;""," X "&amp;'FoPITY-2'!$D574,"")</f>
        <v>cross fuel tax X natural gas</v>
      </c>
    </row>
    <row r="575" spans="1:1" x14ac:dyDescent="0.45">
      <c r="A575" t="str">
        <f>'FoPITY-2'!A575&amp;" X"&amp;IF('FoPITY-2'!$B575&lt;&gt;""," "&amp;'FoPITY-2'!$B575,"")&amp;IF('FoPITY-2'!$C575&lt;&gt;""," X "&amp;'FoPITY-2'!$C575,"")&amp;IF('FoPITY-2'!$D575&lt;&gt;""," X "&amp;'FoPITY-2'!$D575,"")</f>
        <v>cross fuel tax X nuclear</v>
      </c>
    </row>
    <row r="576" spans="1:1" x14ac:dyDescent="0.45">
      <c r="A576" t="str">
        <f>'FoPITY-2'!A576&amp;" X"&amp;IF('FoPITY-2'!$B576&lt;&gt;""," "&amp;'FoPITY-2'!$B576,"")&amp;IF('FoPITY-2'!$C576&lt;&gt;""," X "&amp;'FoPITY-2'!$C576,"")&amp;IF('FoPITY-2'!$D576&lt;&gt;""," X "&amp;'FoPITY-2'!$D576,"")</f>
        <v>cross fuel tax X hydro</v>
      </c>
    </row>
    <row r="577" spans="1:1" x14ac:dyDescent="0.45">
      <c r="A577" t="str">
        <f>'FoPITY-2'!A577&amp;" X"&amp;IF('FoPITY-2'!$B577&lt;&gt;""," "&amp;'FoPITY-2'!$B577,"")&amp;IF('FoPITY-2'!$C577&lt;&gt;""," X "&amp;'FoPITY-2'!$C577,"")&amp;IF('FoPITY-2'!$D577&lt;&gt;""," X "&amp;'FoPITY-2'!$D577,"")</f>
        <v>cross fuel tax X wind</v>
      </c>
    </row>
    <row r="578" spans="1:1" x14ac:dyDescent="0.45">
      <c r="A578" t="str">
        <f>'FoPITY-2'!A578&amp;" X"&amp;IF('FoPITY-2'!$B578&lt;&gt;""," "&amp;'FoPITY-2'!$B578,"")&amp;IF('FoPITY-2'!$C578&lt;&gt;""," X "&amp;'FoPITY-2'!$C578,"")&amp;IF('FoPITY-2'!$D578&lt;&gt;""," X "&amp;'FoPITY-2'!$D578,"")</f>
        <v>cross fuel tax X solar</v>
      </c>
    </row>
    <row r="579" spans="1:1" x14ac:dyDescent="0.45">
      <c r="A579" t="str">
        <f>'FoPITY-2'!A579&amp;" X"&amp;IF('FoPITY-2'!$B579&lt;&gt;""," "&amp;'FoPITY-2'!$B579,"")&amp;IF('FoPITY-2'!$C579&lt;&gt;""," X "&amp;'FoPITY-2'!$C579,"")&amp;IF('FoPITY-2'!$D579&lt;&gt;""," X "&amp;'FoPITY-2'!$D579,"")</f>
        <v>cross fuel tax X biomass</v>
      </c>
    </row>
    <row r="580" spans="1:1" x14ac:dyDescent="0.45">
      <c r="A580" t="str">
        <f>'FoPITY-2'!A580&amp;" X"&amp;IF('FoPITY-2'!$B580&lt;&gt;""," "&amp;'FoPITY-2'!$B580,"")&amp;IF('FoPITY-2'!$C580&lt;&gt;""," X "&amp;'FoPITY-2'!$C580,"")&amp;IF('FoPITY-2'!$D580&lt;&gt;""," X "&amp;'FoPITY-2'!$D580,"")</f>
        <v>cross fuel tax X petroleum gasoline</v>
      </c>
    </row>
    <row r="581" spans="1:1" x14ac:dyDescent="0.45">
      <c r="A581" t="str">
        <f>'FoPITY-2'!A581&amp;" X"&amp;IF('FoPITY-2'!$B581&lt;&gt;""," "&amp;'FoPITY-2'!$B581,"")&amp;IF('FoPITY-2'!$C581&lt;&gt;""," X "&amp;'FoPITY-2'!$C581,"")&amp;IF('FoPITY-2'!$D581&lt;&gt;""," X "&amp;'FoPITY-2'!$D581,"")</f>
        <v>cross fuel tax X petroleum diesel</v>
      </c>
    </row>
    <row r="582" spans="1:1" x14ac:dyDescent="0.45">
      <c r="A582" t="str">
        <f>'FoPITY-2'!A582&amp;" X"&amp;IF('FoPITY-2'!$B582&lt;&gt;""," "&amp;'FoPITY-2'!$B582,"")&amp;IF('FoPITY-2'!$C582&lt;&gt;""," X "&amp;'FoPITY-2'!$C582,"")&amp;IF('FoPITY-2'!$D582&lt;&gt;""," X "&amp;'FoPITY-2'!$D582,"")</f>
        <v>cross fuel tax X biofuel gasoline</v>
      </c>
    </row>
    <row r="583" spans="1:1" x14ac:dyDescent="0.45">
      <c r="A583" t="str">
        <f>'FoPITY-2'!A583&amp;" X"&amp;IF('FoPITY-2'!$B583&lt;&gt;""," "&amp;'FoPITY-2'!$B583,"")&amp;IF('FoPITY-2'!$C583&lt;&gt;""," X "&amp;'FoPITY-2'!$C583,"")&amp;IF('FoPITY-2'!$D583&lt;&gt;""," X "&amp;'FoPITY-2'!$D583,"")</f>
        <v>cross fuel tax X biofuel diesel</v>
      </c>
    </row>
    <row r="584" spans="1:1" x14ac:dyDescent="0.45">
      <c r="A584" t="str">
        <f>'FoPITY-2'!A584&amp;" X"&amp;IF('FoPITY-2'!$B584&lt;&gt;""," "&amp;'FoPITY-2'!$B584,"")&amp;IF('FoPITY-2'!$C584&lt;&gt;""," X "&amp;'FoPITY-2'!$C584,"")&amp;IF('FoPITY-2'!$D584&lt;&gt;""," X "&amp;'FoPITY-2'!$D584,"")</f>
        <v>cross fuel tax X jet fuel or kerosene</v>
      </c>
    </row>
    <row r="585" spans="1:1" x14ac:dyDescent="0.45">
      <c r="A585" t="str">
        <f>'FoPITY-2'!A585&amp;" X"&amp;IF('FoPITY-2'!$B585&lt;&gt;""," "&amp;'FoPITY-2'!$B585,"")&amp;IF('FoPITY-2'!$C585&lt;&gt;""," X "&amp;'FoPITY-2'!$C585,"")&amp;IF('FoPITY-2'!$D585&lt;&gt;""," X "&amp;'FoPITY-2'!$D585,"")</f>
        <v>cross fuel tax X heat</v>
      </c>
    </row>
    <row r="586" spans="1:1" x14ac:dyDescent="0.45">
      <c r="A586" t="str">
        <f>'FoPITY-2'!A586&amp;" X"&amp;IF('FoPITY-2'!$B586&lt;&gt;""," "&amp;'FoPITY-2'!$B586,"")&amp;IF('FoPITY-2'!$C586&lt;&gt;""," X "&amp;'FoPITY-2'!$C586,"")&amp;IF('FoPITY-2'!$D586&lt;&gt;""," X "&amp;'FoPITY-2'!$D586,"")</f>
        <v>cross fuel tax X geothermal</v>
      </c>
    </row>
    <row r="587" spans="1:1" x14ac:dyDescent="0.45">
      <c r="A587" t="str">
        <f>'FoPITY-2'!A587&amp;" X"&amp;IF('FoPITY-2'!$B587&lt;&gt;""," "&amp;'FoPITY-2'!$B587,"")&amp;IF('FoPITY-2'!$C587&lt;&gt;""," X "&amp;'FoPITY-2'!$C587,"")&amp;IF('FoPITY-2'!$D587&lt;&gt;""," X "&amp;'FoPITY-2'!$D587,"")</f>
        <v>cross fuel tax X lignite</v>
      </c>
    </row>
    <row r="588" spans="1:1" x14ac:dyDescent="0.45">
      <c r="A588" t="str">
        <f>'FoPITY-2'!A588&amp;" X"&amp;IF('FoPITY-2'!$B588&lt;&gt;""," "&amp;'FoPITY-2'!$B588,"")&amp;IF('FoPITY-2'!$C588&lt;&gt;""," X "&amp;'FoPITY-2'!$C588,"")&amp;IF('FoPITY-2'!$D588&lt;&gt;""," X "&amp;'FoPITY-2'!$D588,"")</f>
        <v>cross fuel tax X crude oil</v>
      </c>
    </row>
    <row r="589" spans="1:1" x14ac:dyDescent="0.45">
      <c r="A589" t="str">
        <f>'FoPITY-2'!A589&amp;" X"&amp;IF('FoPITY-2'!$B589&lt;&gt;""," "&amp;'FoPITY-2'!$B589,"")&amp;IF('FoPITY-2'!$C589&lt;&gt;""," X "&amp;'FoPITY-2'!$C589,"")&amp;IF('FoPITY-2'!$D589&lt;&gt;""," X "&amp;'FoPITY-2'!$D589,"")</f>
        <v>cross fuel tax X heavy or residual fuel oil</v>
      </c>
    </row>
    <row r="590" spans="1:1" x14ac:dyDescent="0.45">
      <c r="A590" t="str">
        <f>'FoPITY-2'!A590&amp;" X"&amp;IF('FoPITY-2'!$B590&lt;&gt;""," "&amp;'FoPITY-2'!$B590,"")&amp;IF('FoPITY-2'!$C590&lt;&gt;""," X "&amp;'FoPITY-2'!$C590,"")&amp;IF('FoPITY-2'!$D590&lt;&gt;""," X "&amp;'FoPITY-2'!$D590,"")</f>
        <v>cross fuel tax X LPG propane or butane</v>
      </c>
    </row>
    <row r="591" spans="1:1" x14ac:dyDescent="0.45">
      <c r="A591" t="str">
        <f>'FoPITY-2'!A591&amp;" X"&amp;IF('FoPITY-2'!$B591&lt;&gt;""," "&amp;'FoPITY-2'!$B591,"")&amp;IF('FoPITY-2'!$C591&lt;&gt;""," X "&amp;'FoPITY-2'!$C591,"")&amp;IF('FoPITY-2'!$D591&lt;&gt;""," X "&amp;'FoPITY-2'!$D591,"")</f>
        <v>cross fuel tax X municipal solid waste</v>
      </c>
    </row>
    <row r="592" spans="1:1" x14ac:dyDescent="0.45">
      <c r="A592" t="str">
        <f>'FoPITY-2'!A592&amp;" X"&amp;IF('FoPITY-2'!$B592&lt;&gt;""," "&amp;'FoPITY-2'!$B592,"")&amp;IF('FoPITY-2'!$C592&lt;&gt;""," X "&amp;'FoPITY-2'!$C592,"")&amp;IF('FoPITY-2'!$D592&lt;&gt;""," X "&amp;'FoPITY-2'!$D592,"")</f>
        <v>cross fuel tax X hydrogen</v>
      </c>
    </row>
    <row r="593" spans="1:1" x14ac:dyDescent="0.45">
      <c r="A593" t="str">
        <f>'FoPITY-2'!A593&amp;" X"&amp;IF('FoPITY-2'!$B593&lt;&gt;""," "&amp;'FoPITY-2'!$B593,"")&amp;IF('FoPITY-2'!$C593&lt;&gt;""," X "&amp;'FoPITY-2'!$C593,"")&amp;IF('FoPITY-2'!$D593&lt;&gt;""," X "&amp;'FoPITY-2'!$D593,"")</f>
        <v>cross carbon tax X transportation sector</v>
      </c>
    </row>
    <row r="594" spans="1:1" x14ac:dyDescent="0.45">
      <c r="A594" t="str">
        <f>'FoPITY-2'!A594&amp;" X"&amp;IF('FoPITY-2'!$B594&lt;&gt;""," "&amp;'FoPITY-2'!$B594,"")&amp;IF('FoPITY-2'!$C594&lt;&gt;""," X "&amp;'FoPITY-2'!$C594,"")&amp;IF('FoPITY-2'!$D594&lt;&gt;""," X "&amp;'FoPITY-2'!$D594,"")</f>
        <v>cross carbon tax X electricity sector</v>
      </c>
    </row>
    <row r="595" spans="1:1" x14ac:dyDescent="0.45">
      <c r="A595" t="str">
        <f>'FoPITY-2'!A595&amp;" X"&amp;IF('FoPITY-2'!$B595&lt;&gt;""," "&amp;'FoPITY-2'!$B595,"")&amp;IF('FoPITY-2'!$C595&lt;&gt;""," X "&amp;'FoPITY-2'!$C595,"")&amp;IF('FoPITY-2'!$D595&lt;&gt;""," X "&amp;'FoPITY-2'!$D595,"")</f>
        <v>cross carbon tax X residential buildings sector</v>
      </c>
    </row>
    <row r="596" spans="1:1" x14ac:dyDescent="0.45">
      <c r="A596" t="str">
        <f>'FoPITY-2'!A596&amp;" X"&amp;IF('FoPITY-2'!$B596&lt;&gt;""," "&amp;'FoPITY-2'!$B596,"")&amp;IF('FoPITY-2'!$C596&lt;&gt;""," X "&amp;'FoPITY-2'!$C596,"")&amp;IF('FoPITY-2'!$D596&lt;&gt;""," X "&amp;'FoPITY-2'!$D596,"")</f>
        <v>cross carbon tax X commercial buildings sector</v>
      </c>
    </row>
    <row r="597" spans="1:1" x14ac:dyDescent="0.45">
      <c r="A597" t="str">
        <f>'FoPITY-2'!A597&amp;" X"&amp;IF('FoPITY-2'!$B597&lt;&gt;""," "&amp;'FoPITY-2'!$B597,"")&amp;IF('FoPITY-2'!$C597&lt;&gt;""," X "&amp;'FoPITY-2'!$C597,"")&amp;IF('FoPITY-2'!$D597&lt;&gt;""," X "&amp;'FoPITY-2'!$D597,"")</f>
        <v>cross carbon tax X industry sector</v>
      </c>
    </row>
    <row r="598" spans="1:1" x14ac:dyDescent="0.45">
      <c r="A598" t="str">
        <f>'FoPITY-2'!A598&amp;" X"&amp;IF('FoPITY-2'!$B598&lt;&gt;""," "&amp;'FoPITY-2'!$B598,"")&amp;IF('FoPITY-2'!$C598&lt;&gt;""," X "&amp;'FoPITY-2'!$C598,"")&amp;IF('FoPITY-2'!$D598&lt;&gt;""," X "&amp;'FoPITY-2'!$D598,"")</f>
        <v>cross carbon tax X district heat and hydrogen sector</v>
      </c>
    </row>
    <row r="599" spans="1:1" x14ac:dyDescent="0.45">
      <c r="A599" t="str">
        <f>'FoPITY-2'!A599&amp;" X"&amp;IF('FoPITY-2'!$B599&lt;&gt;""," "&amp;'FoPITY-2'!$B599,"")&amp;IF('FoPITY-2'!$C599&lt;&gt;""," X "&amp;'FoPITY-2'!$C599,"")&amp;IF('FoPITY-2'!$D599&lt;&gt;""," X "&amp;'FoPITY-2'!$D599,"")</f>
        <v>cross carbon tax X LULUCF sector</v>
      </c>
    </row>
    <row r="600" spans="1:1" x14ac:dyDescent="0.45">
      <c r="A600" t="str">
        <f>'FoPITY-2'!A600&amp;" X"&amp;IF('FoPITY-2'!$B600&lt;&gt;""," "&amp;'FoPITY-2'!$B600,"")&amp;IF('FoPITY-2'!$C600&lt;&gt;""," X "&amp;'FoPITY-2'!$C600,"")&amp;IF('FoPITY-2'!$D600&lt;&gt;""," X "&amp;'FoPITY-2'!$D600,"")</f>
        <v>cross carbon tax X geoengineering sector</v>
      </c>
    </row>
    <row r="601" spans="1:1" x14ac:dyDescent="0.45">
      <c r="A601" t="str">
        <f>'FoPITY-2'!A601&amp;" X"&amp;IF('FoPITY-2'!$B601&lt;&gt;""," "&amp;'FoPITY-2'!$B601,"")&amp;IF('FoPITY-2'!$C601&lt;&gt;""," X "&amp;'FoPITY-2'!$C601,"")&amp;IF('FoPITY-2'!$D601&lt;&gt;""," X "&amp;'FoPITY-2'!$D601,"")</f>
        <v>cross reduce BAU subsidies X electricity</v>
      </c>
    </row>
    <row r="602" spans="1:1" x14ac:dyDescent="0.45">
      <c r="A602" t="str">
        <f>'FoPITY-2'!A602&amp;" X"&amp;IF('FoPITY-2'!$B602&lt;&gt;""," "&amp;'FoPITY-2'!$B602,"")&amp;IF('FoPITY-2'!$C602&lt;&gt;""," X "&amp;'FoPITY-2'!$C602,"")&amp;IF('FoPITY-2'!$D602&lt;&gt;""," X "&amp;'FoPITY-2'!$D602,"")</f>
        <v>cross reduce BAU subsidies X hard coal</v>
      </c>
    </row>
    <row r="603" spans="1:1" x14ac:dyDescent="0.45">
      <c r="A603" t="str">
        <f>'FoPITY-2'!A603&amp;" X"&amp;IF('FoPITY-2'!$B603&lt;&gt;""," "&amp;'FoPITY-2'!$B603,"")&amp;IF('FoPITY-2'!$C603&lt;&gt;""," X "&amp;'FoPITY-2'!$C603,"")&amp;IF('FoPITY-2'!$D603&lt;&gt;""," X "&amp;'FoPITY-2'!$D603,"")</f>
        <v>cross reduce BAU subsidies X natural gas</v>
      </c>
    </row>
    <row r="604" spans="1:1" x14ac:dyDescent="0.45">
      <c r="A604" t="str">
        <f>'FoPITY-2'!A604&amp;" X"&amp;IF('FoPITY-2'!$B604&lt;&gt;""," "&amp;'FoPITY-2'!$B604,"")&amp;IF('FoPITY-2'!$C604&lt;&gt;""," X "&amp;'FoPITY-2'!$C604,"")&amp;IF('FoPITY-2'!$D604&lt;&gt;""," X "&amp;'FoPITY-2'!$D604,"")</f>
        <v>cross reduce BAU subsidies X nuclear</v>
      </c>
    </row>
    <row r="605" spans="1:1" x14ac:dyDescent="0.45">
      <c r="A605" t="str">
        <f>'FoPITY-2'!A605&amp;" X"&amp;IF('FoPITY-2'!$B605&lt;&gt;""," "&amp;'FoPITY-2'!$B605,"")&amp;IF('FoPITY-2'!$C605&lt;&gt;""," X "&amp;'FoPITY-2'!$C605,"")&amp;IF('FoPITY-2'!$D605&lt;&gt;""," X "&amp;'FoPITY-2'!$D605,"")</f>
        <v>cross reduce BAU subsidies X hydro</v>
      </c>
    </row>
    <row r="606" spans="1:1" x14ac:dyDescent="0.45">
      <c r="A606" t="str">
        <f>'FoPITY-2'!A606&amp;" X"&amp;IF('FoPITY-2'!$B606&lt;&gt;""," "&amp;'FoPITY-2'!$B606,"")&amp;IF('FoPITY-2'!$C606&lt;&gt;""," X "&amp;'FoPITY-2'!$C606,"")&amp;IF('FoPITY-2'!$D606&lt;&gt;""," X "&amp;'FoPITY-2'!$D606,"")</f>
        <v>cross reduce BAU subsidies X wind</v>
      </c>
    </row>
    <row r="607" spans="1:1" x14ac:dyDescent="0.45">
      <c r="A607" t="str">
        <f>'FoPITY-2'!A607&amp;" X"&amp;IF('FoPITY-2'!$B607&lt;&gt;""," "&amp;'FoPITY-2'!$B607,"")&amp;IF('FoPITY-2'!$C607&lt;&gt;""," X "&amp;'FoPITY-2'!$C607,"")&amp;IF('FoPITY-2'!$D607&lt;&gt;""," X "&amp;'FoPITY-2'!$D607,"")</f>
        <v>cross reduce BAU subsidies X solar</v>
      </c>
    </row>
    <row r="608" spans="1:1" x14ac:dyDescent="0.45">
      <c r="A608" t="str">
        <f>'FoPITY-2'!A608&amp;" X"&amp;IF('FoPITY-2'!$B608&lt;&gt;""," "&amp;'FoPITY-2'!$B608,"")&amp;IF('FoPITY-2'!$C608&lt;&gt;""," X "&amp;'FoPITY-2'!$C608,"")&amp;IF('FoPITY-2'!$D608&lt;&gt;""," X "&amp;'FoPITY-2'!$D608,"")</f>
        <v>cross reduce BAU subsidies X biomass</v>
      </c>
    </row>
    <row r="609" spans="1:1" x14ac:dyDescent="0.45">
      <c r="A609" t="str">
        <f>'FoPITY-2'!A609&amp;" X"&amp;IF('FoPITY-2'!$B609&lt;&gt;""," "&amp;'FoPITY-2'!$B609,"")&amp;IF('FoPITY-2'!$C609&lt;&gt;""," X "&amp;'FoPITY-2'!$C609,"")&amp;IF('FoPITY-2'!$D609&lt;&gt;""," X "&amp;'FoPITY-2'!$D609,"")</f>
        <v>cross reduce BAU subsidies X petroleum gasoline</v>
      </c>
    </row>
    <row r="610" spans="1:1" x14ac:dyDescent="0.45">
      <c r="A610" t="str">
        <f>'FoPITY-2'!A610&amp;" X"&amp;IF('FoPITY-2'!$B610&lt;&gt;""," "&amp;'FoPITY-2'!$B610,"")&amp;IF('FoPITY-2'!$C610&lt;&gt;""," X "&amp;'FoPITY-2'!$C610,"")&amp;IF('FoPITY-2'!$D610&lt;&gt;""," X "&amp;'FoPITY-2'!$D610,"")</f>
        <v>cross reduce BAU subsidies X petroleum diesel</v>
      </c>
    </row>
    <row r="611" spans="1:1" x14ac:dyDescent="0.45">
      <c r="A611" t="str">
        <f>'FoPITY-2'!A611&amp;" X"&amp;IF('FoPITY-2'!$B611&lt;&gt;""," "&amp;'FoPITY-2'!$B611,"")&amp;IF('FoPITY-2'!$C611&lt;&gt;""," X "&amp;'FoPITY-2'!$C611,"")&amp;IF('FoPITY-2'!$D611&lt;&gt;""," X "&amp;'FoPITY-2'!$D611,"")</f>
        <v>cross reduce BAU subsidies X biofuel gasoline</v>
      </c>
    </row>
    <row r="612" spans="1:1" x14ac:dyDescent="0.45">
      <c r="A612" t="str">
        <f>'FoPITY-2'!A612&amp;" X"&amp;IF('FoPITY-2'!$B612&lt;&gt;""," "&amp;'FoPITY-2'!$B612,"")&amp;IF('FoPITY-2'!$C612&lt;&gt;""," X "&amp;'FoPITY-2'!$C612,"")&amp;IF('FoPITY-2'!$D612&lt;&gt;""," X "&amp;'FoPITY-2'!$D612,"")</f>
        <v>cross reduce BAU subsidies X biofuel diesel</v>
      </c>
    </row>
    <row r="613" spans="1:1" x14ac:dyDescent="0.45">
      <c r="A613" t="str">
        <f>'FoPITY-2'!A613&amp;" X"&amp;IF('FoPITY-2'!$B613&lt;&gt;""," "&amp;'FoPITY-2'!$B613,"")&amp;IF('FoPITY-2'!$C613&lt;&gt;""," X "&amp;'FoPITY-2'!$C613,"")&amp;IF('FoPITY-2'!$D613&lt;&gt;""," X "&amp;'FoPITY-2'!$D613,"")</f>
        <v>cross reduce BAU subsidies X jet fuel or kerosene</v>
      </c>
    </row>
    <row r="614" spans="1:1" x14ac:dyDescent="0.45">
      <c r="A614" t="str">
        <f>'FoPITY-2'!A614&amp;" X"&amp;IF('FoPITY-2'!$B614&lt;&gt;""," "&amp;'FoPITY-2'!$B614,"")&amp;IF('FoPITY-2'!$C614&lt;&gt;""," X "&amp;'FoPITY-2'!$C614,"")&amp;IF('FoPITY-2'!$D614&lt;&gt;""," X "&amp;'FoPITY-2'!$D614,"")</f>
        <v>cross reduce BAU subsidies X heat</v>
      </c>
    </row>
    <row r="615" spans="1:1" x14ac:dyDescent="0.45">
      <c r="A615" t="str">
        <f>'FoPITY-2'!A615&amp;" X"&amp;IF('FoPITY-2'!$B615&lt;&gt;""," "&amp;'FoPITY-2'!$B615,"")&amp;IF('FoPITY-2'!$C615&lt;&gt;""," X "&amp;'FoPITY-2'!$C615,"")&amp;IF('FoPITY-2'!$D615&lt;&gt;""," X "&amp;'FoPITY-2'!$D615,"")</f>
        <v>cross reduce BAU subsidies X geothermal</v>
      </c>
    </row>
    <row r="616" spans="1:1" x14ac:dyDescent="0.45">
      <c r="A616" t="str">
        <f>'FoPITY-2'!A616&amp;" X"&amp;IF('FoPITY-2'!$B616&lt;&gt;""," "&amp;'FoPITY-2'!$B616,"")&amp;IF('FoPITY-2'!$C616&lt;&gt;""," X "&amp;'FoPITY-2'!$C616,"")&amp;IF('FoPITY-2'!$D616&lt;&gt;""," X "&amp;'FoPITY-2'!$D616,"")</f>
        <v>cross reduce BAU subsidies X lignite</v>
      </c>
    </row>
    <row r="617" spans="1:1" x14ac:dyDescent="0.45">
      <c r="A617" t="str">
        <f>'FoPITY-2'!A617&amp;" X"&amp;IF('FoPITY-2'!$B617&lt;&gt;""," "&amp;'FoPITY-2'!$B617,"")&amp;IF('FoPITY-2'!$C617&lt;&gt;""," X "&amp;'FoPITY-2'!$C617,"")&amp;IF('FoPITY-2'!$D617&lt;&gt;""," X "&amp;'FoPITY-2'!$D617,"")</f>
        <v>cross reduce BAU subsidies X crude oil</v>
      </c>
    </row>
    <row r="618" spans="1:1" x14ac:dyDescent="0.45">
      <c r="A618" t="str">
        <f>'FoPITY-2'!A618&amp;" X"&amp;IF('FoPITY-2'!$B618&lt;&gt;""," "&amp;'FoPITY-2'!$B618,"")&amp;IF('FoPITY-2'!$C618&lt;&gt;""," X "&amp;'FoPITY-2'!$C618,"")&amp;IF('FoPITY-2'!$D618&lt;&gt;""," X "&amp;'FoPITY-2'!$D618,"")</f>
        <v>cross reduce BAU subsidies X heavy or residual fuel oil</v>
      </c>
    </row>
    <row r="619" spans="1:1" x14ac:dyDescent="0.45">
      <c r="A619" t="str">
        <f>'FoPITY-2'!A619&amp;" X"&amp;IF('FoPITY-2'!$B619&lt;&gt;""," "&amp;'FoPITY-2'!$B619,"")&amp;IF('FoPITY-2'!$C619&lt;&gt;""," X "&amp;'FoPITY-2'!$C619,"")&amp;IF('FoPITY-2'!$D619&lt;&gt;""," X "&amp;'FoPITY-2'!$D619,"")</f>
        <v>cross reduce BAU subsidies X LPG propane or butane</v>
      </c>
    </row>
    <row r="620" spans="1:1" x14ac:dyDescent="0.45">
      <c r="A620" t="str">
        <f>'FoPITY-2'!A620&amp;" X"&amp;IF('FoPITY-2'!$B620&lt;&gt;""," "&amp;'FoPITY-2'!$B620,"")&amp;IF('FoPITY-2'!$C620&lt;&gt;""," X "&amp;'FoPITY-2'!$C620,"")&amp;IF('FoPITY-2'!$D620&lt;&gt;""," X "&amp;'FoPITY-2'!$D620,"")</f>
        <v>cross reduce BAU subsidies X municipal solid waste</v>
      </c>
    </row>
    <row r="621" spans="1:1" x14ac:dyDescent="0.45">
      <c r="A621" t="str">
        <f>'FoPITY-2'!A621&amp;" X"&amp;IF('FoPITY-2'!$B621&lt;&gt;""," "&amp;'FoPITY-2'!$B621,"")&amp;IF('FoPITY-2'!$C621&lt;&gt;""," X "&amp;'FoPITY-2'!$C621,"")&amp;IF('FoPITY-2'!$D621&lt;&gt;""," X "&amp;'FoPITY-2'!$D621,"")</f>
        <v>cross reduce BAU subsidies X hydrogen</v>
      </c>
    </row>
    <row r="622" spans="1:1" x14ac:dyDescent="0.45">
      <c r="A622" t="str">
        <f>'FoPITY-2'!A622&amp;" X"&amp;IF('FoPITY-2'!$B622&lt;&gt;""," "&amp;'FoPITY-2'!$B622,"")&amp;IF('FoPITY-2'!$C622&lt;&gt;""," X "&amp;'FoPITY-2'!$C622,"")&amp;IF('FoPITY-2'!$D622&lt;&gt;""," X "&amp;'FoPITY-2'!$D622,"")</f>
        <v>cross CCS X transportation sector</v>
      </c>
    </row>
    <row r="623" spans="1:1" x14ac:dyDescent="0.45">
      <c r="A623" t="str">
        <f>'FoPITY-2'!A623&amp;" X"&amp;IF('FoPITY-2'!$B623&lt;&gt;""," "&amp;'FoPITY-2'!$B623,"")&amp;IF('FoPITY-2'!$C623&lt;&gt;""," X "&amp;'FoPITY-2'!$C623,"")&amp;IF('FoPITY-2'!$D623&lt;&gt;""," X "&amp;'FoPITY-2'!$D623,"")</f>
        <v>cross CCS X electricity sector</v>
      </c>
    </row>
    <row r="624" spans="1:1" x14ac:dyDescent="0.45">
      <c r="A624" t="str">
        <f>'FoPITY-2'!A624&amp;" X"&amp;IF('FoPITY-2'!$B624&lt;&gt;""," "&amp;'FoPITY-2'!$B624,"")&amp;IF('FoPITY-2'!$C624&lt;&gt;""," X "&amp;'FoPITY-2'!$C624,"")&amp;IF('FoPITY-2'!$D624&lt;&gt;""," X "&amp;'FoPITY-2'!$D624,"")</f>
        <v>cross CCS X residential buildings sector</v>
      </c>
    </row>
    <row r="625" spans="1:1" x14ac:dyDescent="0.45">
      <c r="A625" t="str">
        <f>'FoPITY-2'!A625&amp;" X"&amp;IF('FoPITY-2'!$B625&lt;&gt;""," "&amp;'FoPITY-2'!$B625,"")&amp;IF('FoPITY-2'!$C625&lt;&gt;""," X "&amp;'FoPITY-2'!$C625,"")&amp;IF('FoPITY-2'!$D625&lt;&gt;""," X "&amp;'FoPITY-2'!$D625,"")</f>
        <v>cross CCS X commercial buildings sector</v>
      </c>
    </row>
    <row r="626" spans="1:1" x14ac:dyDescent="0.45">
      <c r="A626" t="str">
        <f>'FoPITY-2'!A626&amp;" X"&amp;IF('FoPITY-2'!$B626&lt;&gt;""," "&amp;'FoPITY-2'!$B626,"")&amp;IF('FoPITY-2'!$C626&lt;&gt;""," X "&amp;'FoPITY-2'!$C626,"")&amp;IF('FoPITY-2'!$D626&lt;&gt;""," X "&amp;'FoPITY-2'!$D626,"")</f>
        <v>cross CCS X industry sector</v>
      </c>
    </row>
    <row r="627" spans="1:1" x14ac:dyDescent="0.45">
      <c r="A627" t="str">
        <f>'FoPITY-2'!A627&amp;" X"&amp;IF('FoPITY-2'!$B627&lt;&gt;""," "&amp;'FoPITY-2'!$B627,"")&amp;IF('FoPITY-2'!$C627&lt;&gt;""," X "&amp;'FoPITY-2'!$C627,"")&amp;IF('FoPITY-2'!$D627&lt;&gt;""," X "&amp;'FoPITY-2'!$D627,"")</f>
        <v>cross CCS X district heat and hydrogen sector</v>
      </c>
    </row>
    <row r="628" spans="1:1" x14ac:dyDescent="0.45">
      <c r="A628" t="str">
        <f>'FoPITY-2'!A628&amp;" X"&amp;IF('FoPITY-2'!$B628&lt;&gt;""," "&amp;'FoPITY-2'!$B628,"")&amp;IF('FoPITY-2'!$C628&lt;&gt;""," X "&amp;'FoPITY-2'!$C628,"")&amp;IF('FoPITY-2'!$D628&lt;&gt;""," X "&amp;'FoPITY-2'!$D628,"")</f>
        <v>cross CCS X LULUCF sector</v>
      </c>
    </row>
    <row r="629" spans="1:1" x14ac:dyDescent="0.45">
      <c r="A629" t="str">
        <f>'FoPITY-2'!A629&amp;" X"&amp;IF('FoPITY-2'!$B629&lt;&gt;""," "&amp;'FoPITY-2'!$B629,"")&amp;IF('FoPITY-2'!$C629&lt;&gt;""," X "&amp;'FoPITY-2'!$C629,"")&amp;IF('FoPITY-2'!$D629&lt;&gt;""," X "&amp;'FoPITY-2'!$D629,"")</f>
        <v>cross CCS X geoengineering sector</v>
      </c>
    </row>
    <row r="630" spans="1:1" x14ac:dyDescent="0.45">
      <c r="A630" t="str">
        <f>'FoPITY-2'!A630&amp;" X"&amp;IF('FoPITY-2'!$B630&lt;&gt;""," "&amp;'FoPITY-2'!$B630,"")&amp;IF('FoPITY-2'!$C630&lt;&gt;""," X "&amp;'FoPITY-2'!$C630,"")&amp;IF('FoPITY-2'!$D630&lt;&gt;""," X "&amp;'FoPITY-2'!$D630,"")</f>
        <v>cross toggle whether policies affect energy prices X electricity</v>
      </c>
    </row>
    <row r="631" spans="1:1" x14ac:dyDescent="0.45">
      <c r="A631" t="str">
        <f>'FoPITY-2'!A631&amp;" X"&amp;IF('FoPITY-2'!$B631&lt;&gt;""," "&amp;'FoPITY-2'!$B631,"")&amp;IF('FoPITY-2'!$C631&lt;&gt;""," X "&amp;'FoPITY-2'!$C631,"")&amp;IF('FoPITY-2'!$D631&lt;&gt;""," X "&amp;'FoPITY-2'!$D631,"")</f>
        <v>cross toggle whether policies affect energy prices X hard coal</v>
      </c>
    </row>
    <row r="632" spans="1:1" x14ac:dyDescent="0.45">
      <c r="A632" t="str">
        <f>'FoPITY-2'!A632&amp;" X"&amp;IF('FoPITY-2'!$B632&lt;&gt;""," "&amp;'FoPITY-2'!$B632,"")&amp;IF('FoPITY-2'!$C632&lt;&gt;""," X "&amp;'FoPITY-2'!$C632,"")&amp;IF('FoPITY-2'!$D632&lt;&gt;""," X "&amp;'FoPITY-2'!$D632,"")</f>
        <v>cross toggle whether policies affect energy prices X natural gas</v>
      </c>
    </row>
    <row r="633" spans="1:1" x14ac:dyDescent="0.45">
      <c r="A633" t="str">
        <f>'FoPITY-2'!A633&amp;" X"&amp;IF('FoPITY-2'!$B633&lt;&gt;""," "&amp;'FoPITY-2'!$B633,"")&amp;IF('FoPITY-2'!$C633&lt;&gt;""," X "&amp;'FoPITY-2'!$C633,"")&amp;IF('FoPITY-2'!$D633&lt;&gt;""," X "&amp;'FoPITY-2'!$D633,"")</f>
        <v>cross toggle whether policies affect energy prices X nuclear</v>
      </c>
    </row>
    <row r="634" spans="1:1" x14ac:dyDescent="0.45">
      <c r="A634" t="str">
        <f>'FoPITY-2'!A634&amp;" X"&amp;IF('FoPITY-2'!$B634&lt;&gt;""," "&amp;'FoPITY-2'!$B634,"")&amp;IF('FoPITY-2'!$C634&lt;&gt;""," X "&amp;'FoPITY-2'!$C634,"")&amp;IF('FoPITY-2'!$D634&lt;&gt;""," X "&amp;'FoPITY-2'!$D634,"")</f>
        <v>cross toggle whether policies affect energy prices X hydro</v>
      </c>
    </row>
    <row r="635" spans="1:1" x14ac:dyDescent="0.45">
      <c r="A635" t="str">
        <f>'FoPITY-2'!A635&amp;" X"&amp;IF('FoPITY-2'!$B635&lt;&gt;""," "&amp;'FoPITY-2'!$B635,"")&amp;IF('FoPITY-2'!$C635&lt;&gt;""," X "&amp;'FoPITY-2'!$C635,"")&amp;IF('FoPITY-2'!$D635&lt;&gt;""," X "&amp;'FoPITY-2'!$D635,"")</f>
        <v>cross toggle whether policies affect energy prices X wind</v>
      </c>
    </row>
    <row r="636" spans="1:1" x14ac:dyDescent="0.45">
      <c r="A636" t="str">
        <f>'FoPITY-2'!A636&amp;" X"&amp;IF('FoPITY-2'!$B636&lt;&gt;""," "&amp;'FoPITY-2'!$B636,"")&amp;IF('FoPITY-2'!$C636&lt;&gt;""," X "&amp;'FoPITY-2'!$C636,"")&amp;IF('FoPITY-2'!$D636&lt;&gt;""," X "&amp;'FoPITY-2'!$D636,"")</f>
        <v>cross toggle whether policies affect energy prices X solar</v>
      </c>
    </row>
    <row r="637" spans="1:1" x14ac:dyDescent="0.45">
      <c r="A637" t="str">
        <f>'FoPITY-2'!A637&amp;" X"&amp;IF('FoPITY-2'!$B637&lt;&gt;""," "&amp;'FoPITY-2'!$B637,"")&amp;IF('FoPITY-2'!$C637&lt;&gt;""," X "&amp;'FoPITY-2'!$C637,"")&amp;IF('FoPITY-2'!$D637&lt;&gt;""," X "&amp;'FoPITY-2'!$D637,"")</f>
        <v>cross toggle whether policies affect energy prices X biomass</v>
      </c>
    </row>
    <row r="638" spans="1:1" x14ac:dyDescent="0.45">
      <c r="A638" t="str">
        <f>'FoPITY-2'!A638&amp;" X"&amp;IF('FoPITY-2'!$B638&lt;&gt;""," "&amp;'FoPITY-2'!$B638,"")&amp;IF('FoPITY-2'!$C638&lt;&gt;""," X "&amp;'FoPITY-2'!$C638,"")&amp;IF('FoPITY-2'!$D638&lt;&gt;""," X "&amp;'FoPITY-2'!$D638,"")</f>
        <v>cross toggle whether policies affect energy prices X petroleum gasoline</v>
      </c>
    </row>
    <row r="639" spans="1:1" x14ac:dyDescent="0.45">
      <c r="A639" t="str">
        <f>'FoPITY-2'!A639&amp;" X"&amp;IF('FoPITY-2'!$B639&lt;&gt;""," "&amp;'FoPITY-2'!$B639,"")&amp;IF('FoPITY-2'!$C639&lt;&gt;""," X "&amp;'FoPITY-2'!$C639,"")&amp;IF('FoPITY-2'!$D639&lt;&gt;""," X "&amp;'FoPITY-2'!$D639,"")</f>
        <v>cross toggle whether policies affect energy prices X petroleum diesel</v>
      </c>
    </row>
    <row r="640" spans="1:1" x14ac:dyDescent="0.45">
      <c r="A640" t="str">
        <f>'FoPITY-2'!A640&amp;" X"&amp;IF('FoPITY-2'!$B640&lt;&gt;""," "&amp;'FoPITY-2'!$B640,"")&amp;IF('FoPITY-2'!$C640&lt;&gt;""," X "&amp;'FoPITY-2'!$C640,"")&amp;IF('FoPITY-2'!$D640&lt;&gt;""," X "&amp;'FoPITY-2'!$D640,"")</f>
        <v>cross toggle whether policies affect energy prices X biofuel gasoline</v>
      </c>
    </row>
    <row r="641" spans="1:1" x14ac:dyDescent="0.45">
      <c r="A641" t="str">
        <f>'FoPITY-2'!A641&amp;" X"&amp;IF('FoPITY-2'!$B641&lt;&gt;""," "&amp;'FoPITY-2'!$B641,"")&amp;IF('FoPITY-2'!$C641&lt;&gt;""," X "&amp;'FoPITY-2'!$C641,"")&amp;IF('FoPITY-2'!$D641&lt;&gt;""," X "&amp;'FoPITY-2'!$D641,"")</f>
        <v>cross toggle whether policies affect energy prices X biofuel diesel</v>
      </c>
    </row>
    <row r="642" spans="1:1" x14ac:dyDescent="0.45">
      <c r="A642" t="str">
        <f>'FoPITY-2'!A642&amp;" X"&amp;IF('FoPITY-2'!$B642&lt;&gt;""," "&amp;'FoPITY-2'!$B642,"")&amp;IF('FoPITY-2'!$C642&lt;&gt;""," X "&amp;'FoPITY-2'!$C642,"")&amp;IF('FoPITY-2'!$D642&lt;&gt;""," X "&amp;'FoPITY-2'!$D642,"")</f>
        <v>cross toggle whether policies affect energy prices X jet fuel or kerosene</v>
      </c>
    </row>
    <row r="643" spans="1:1" x14ac:dyDescent="0.45">
      <c r="A643" t="str">
        <f>'FoPITY-2'!A643&amp;" X"&amp;IF('FoPITY-2'!$B643&lt;&gt;""," "&amp;'FoPITY-2'!$B643,"")&amp;IF('FoPITY-2'!$C643&lt;&gt;""," X "&amp;'FoPITY-2'!$C643,"")&amp;IF('FoPITY-2'!$D643&lt;&gt;""," X "&amp;'FoPITY-2'!$D643,"")</f>
        <v>cross toggle whether policies affect energy prices X heat</v>
      </c>
    </row>
    <row r="644" spans="1:1" x14ac:dyDescent="0.45">
      <c r="A644" t="str">
        <f>'FoPITY-2'!A644&amp;" X"&amp;IF('FoPITY-2'!$B644&lt;&gt;""," "&amp;'FoPITY-2'!$B644,"")&amp;IF('FoPITY-2'!$C644&lt;&gt;""," X "&amp;'FoPITY-2'!$C644,"")&amp;IF('FoPITY-2'!$D644&lt;&gt;""," X "&amp;'FoPITY-2'!$D644,"")</f>
        <v>cross toggle whether policies affect energy prices X geothermal</v>
      </c>
    </row>
    <row r="645" spans="1:1" x14ac:dyDescent="0.45">
      <c r="A645" t="str">
        <f>'FoPITY-2'!A645&amp;" X"&amp;IF('FoPITY-2'!$B645&lt;&gt;""," "&amp;'FoPITY-2'!$B645,"")&amp;IF('FoPITY-2'!$C645&lt;&gt;""," X "&amp;'FoPITY-2'!$C645,"")&amp;IF('FoPITY-2'!$D645&lt;&gt;""," X "&amp;'FoPITY-2'!$D645,"")</f>
        <v>cross toggle whether policies affect energy prices X lignite</v>
      </c>
    </row>
    <row r="646" spans="1:1" x14ac:dyDescent="0.45">
      <c r="A646" t="str">
        <f>'FoPITY-2'!A646&amp;" X"&amp;IF('FoPITY-2'!$B646&lt;&gt;""," "&amp;'FoPITY-2'!$B646,"")&amp;IF('FoPITY-2'!$C646&lt;&gt;""," X "&amp;'FoPITY-2'!$C646,"")&amp;IF('FoPITY-2'!$D646&lt;&gt;""," X "&amp;'FoPITY-2'!$D646,"")</f>
        <v>cross toggle whether policies affect energy prices X crude oil</v>
      </c>
    </row>
    <row r="647" spans="1:1" x14ac:dyDescent="0.45">
      <c r="A647" t="str">
        <f>'FoPITY-2'!A647&amp;" X"&amp;IF('FoPITY-2'!$B647&lt;&gt;""," "&amp;'FoPITY-2'!$B647,"")&amp;IF('FoPITY-2'!$C647&lt;&gt;""," X "&amp;'FoPITY-2'!$C647,"")&amp;IF('FoPITY-2'!$D647&lt;&gt;""," X "&amp;'FoPITY-2'!$D647,"")</f>
        <v>cross toggle whether policies affect energy prices X heavy or residual fuel oil</v>
      </c>
    </row>
    <row r="648" spans="1:1" x14ac:dyDescent="0.45">
      <c r="A648" t="str">
        <f>'FoPITY-2'!A648&amp;" X"&amp;IF('FoPITY-2'!$B648&lt;&gt;""," "&amp;'FoPITY-2'!$B648,"")&amp;IF('FoPITY-2'!$C648&lt;&gt;""," X "&amp;'FoPITY-2'!$C648,"")&amp;IF('FoPITY-2'!$D648&lt;&gt;""," X "&amp;'FoPITY-2'!$D648,"")</f>
        <v>cross toggle whether policies affect energy prices X LPG propane or butane</v>
      </c>
    </row>
    <row r="649" spans="1:1" x14ac:dyDescent="0.45">
      <c r="A649" t="str">
        <f>'FoPITY-2'!A649&amp;" X"&amp;IF('FoPITY-2'!$B649&lt;&gt;""," "&amp;'FoPITY-2'!$B649,"")&amp;IF('FoPITY-2'!$C649&lt;&gt;""," X "&amp;'FoPITY-2'!$C649,"")&amp;IF('FoPITY-2'!$D649&lt;&gt;""," X "&amp;'FoPITY-2'!$D649,"")</f>
        <v>cross toggle whether policies affect energy prices X municipal solid waste</v>
      </c>
    </row>
    <row r="650" spans="1:1" x14ac:dyDescent="0.45">
      <c r="A650" t="str">
        <f>'FoPITY-2'!A650&amp;" X"&amp;IF('FoPITY-2'!$B650&lt;&gt;""," "&amp;'FoPITY-2'!$B650,"")&amp;IF('FoPITY-2'!$C650&lt;&gt;""," X "&amp;'FoPITY-2'!$C650,"")&amp;IF('FoPITY-2'!$D650&lt;&gt;""," X "&amp;'FoPITY-2'!$D650,"")</f>
        <v>cross toggle whether policies affect energy prices X hydrogen</v>
      </c>
    </row>
    <row r="651" spans="1:1" x14ac:dyDescent="0.45">
      <c r="A651" t="str">
        <f>'FoPITY-2'!A651&amp;" X"&amp;IF('FoPITY-2'!$B651&lt;&gt;""," "&amp;'FoPITY-2'!$B651,"")&amp;IF('FoPITY-2'!$C651&lt;&gt;""," X "&amp;'FoPITY-2'!$C651,"")&amp;IF('FoPITY-2'!$D651&lt;&gt;""," X "&amp;'FoPITY-2'!$D651,"")</f>
        <v>cross toggle whether carbon tax affects process emissions X</v>
      </c>
    </row>
    <row r="652" spans="1:1" x14ac:dyDescent="0.45">
      <c r="A652" t="str">
        <f>'FoPITY-2'!A652&amp;" X"&amp;IF('FoPITY-2'!$B652&lt;&gt;""," "&amp;'FoPITY-2'!$B652,"")&amp;IF('FoPITY-2'!$C652&lt;&gt;""," X "&amp;'FoPITY-2'!$C652,"")&amp;IF('FoPITY-2'!$D652&lt;&gt;""," X "&amp;'FoPITY-2'!$D652,"")</f>
        <v>cross toggle whether carbon tax affects non CO2 emissions X</v>
      </c>
    </row>
    <row r="653" spans="1:1" x14ac:dyDescent="0.45">
      <c r="A653" t="str">
        <f>'FoPITY-2'!A653&amp;" X"&amp;IF('FoPITY-2'!$B653&lt;&gt;""," "&amp;'FoPITY-2'!$B653,"")&amp;IF('FoPITY-2'!$C653&lt;&gt;""," X "&amp;'FoPITY-2'!$C653,"")&amp;IF('FoPITY-2'!$D653&lt;&gt;""," X "&amp;'FoPITY-2'!$D653,"")</f>
        <v>cross fuel price deregulation X electricity</v>
      </c>
    </row>
    <row r="654" spans="1:1" x14ac:dyDescent="0.45">
      <c r="A654" t="str">
        <f>'FoPITY-2'!A654&amp;" X"&amp;IF('FoPITY-2'!$B654&lt;&gt;""," "&amp;'FoPITY-2'!$B654,"")&amp;IF('FoPITY-2'!$C654&lt;&gt;""," X "&amp;'FoPITY-2'!$C654,"")&amp;IF('FoPITY-2'!$D654&lt;&gt;""," X "&amp;'FoPITY-2'!$D654,"")</f>
        <v>cross fuel price deregulation X hard coal</v>
      </c>
    </row>
    <row r="655" spans="1:1" x14ac:dyDescent="0.45">
      <c r="A655" t="str">
        <f>'FoPITY-2'!A655&amp;" X"&amp;IF('FoPITY-2'!$B655&lt;&gt;""," "&amp;'FoPITY-2'!$B655,"")&amp;IF('FoPITY-2'!$C655&lt;&gt;""," X "&amp;'FoPITY-2'!$C655,"")&amp;IF('FoPITY-2'!$D655&lt;&gt;""," X "&amp;'FoPITY-2'!$D655,"")</f>
        <v>cross fuel price deregulation X natural gas</v>
      </c>
    </row>
    <row r="656" spans="1:1" x14ac:dyDescent="0.45">
      <c r="A656" t="str">
        <f>'FoPITY-2'!A656&amp;" X"&amp;IF('FoPITY-2'!$B656&lt;&gt;""," "&amp;'FoPITY-2'!$B656,"")&amp;IF('FoPITY-2'!$C656&lt;&gt;""," X "&amp;'FoPITY-2'!$C656,"")&amp;IF('FoPITY-2'!$D656&lt;&gt;""," X "&amp;'FoPITY-2'!$D656,"")</f>
        <v>cross fuel price deregulation X nuclear</v>
      </c>
    </row>
    <row r="657" spans="1:1" x14ac:dyDescent="0.45">
      <c r="A657" t="str">
        <f>'FoPITY-2'!A657&amp;" X"&amp;IF('FoPITY-2'!$B657&lt;&gt;""," "&amp;'FoPITY-2'!$B657,"")&amp;IF('FoPITY-2'!$C657&lt;&gt;""," X "&amp;'FoPITY-2'!$C657,"")&amp;IF('FoPITY-2'!$D657&lt;&gt;""," X "&amp;'FoPITY-2'!$D657,"")</f>
        <v>cross fuel price deregulation X hydro</v>
      </c>
    </row>
    <row r="658" spans="1:1" x14ac:dyDescent="0.45">
      <c r="A658" t="str">
        <f>'FoPITY-2'!A658&amp;" X"&amp;IF('FoPITY-2'!$B658&lt;&gt;""," "&amp;'FoPITY-2'!$B658,"")&amp;IF('FoPITY-2'!$C658&lt;&gt;""," X "&amp;'FoPITY-2'!$C658,"")&amp;IF('FoPITY-2'!$D658&lt;&gt;""," X "&amp;'FoPITY-2'!$D658,"")</f>
        <v>cross fuel price deregulation X wind</v>
      </c>
    </row>
    <row r="659" spans="1:1" x14ac:dyDescent="0.45">
      <c r="A659" t="str">
        <f>'FoPITY-2'!A659&amp;" X"&amp;IF('FoPITY-2'!$B659&lt;&gt;""," "&amp;'FoPITY-2'!$B659,"")&amp;IF('FoPITY-2'!$C659&lt;&gt;""," X "&amp;'FoPITY-2'!$C659,"")&amp;IF('FoPITY-2'!$D659&lt;&gt;""," X "&amp;'FoPITY-2'!$D659,"")</f>
        <v>cross fuel price deregulation X solar</v>
      </c>
    </row>
    <row r="660" spans="1:1" x14ac:dyDescent="0.45">
      <c r="A660" t="str">
        <f>'FoPITY-2'!A660&amp;" X"&amp;IF('FoPITY-2'!$B660&lt;&gt;""," "&amp;'FoPITY-2'!$B660,"")&amp;IF('FoPITY-2'!$C660&lt;&gt;""," X "&amp;'FoPITY-2'!$C660,"")&amp;IF('FoPITY-2'!$D660&lt;&gt;""," X "&amp;'FoPITY-2'!$D660,"")</f>
        <v>cross fuel price deregulation X biomass</v>
      </c>
    </row>
    <row r="661" spans="1:1" x14ac:dyDescent="0.45">
      <c r="A661" t="str">
        <f>'FoPITY-2'!A661&amp;" X"&amp;IF('FoPITY-2'!$B661&lt;&gt;""," "&amp;'FoPITY-2'!$B661,"")&amp;IF('FoPITY-2'!$C661&lt;&gt;""," X "&amp;'FoPITY-2'!$C661,"")&amp;IF('FoPITY-2'!$D661&lt;&gt;""," X "&amp;'FoPITY-2'!$D661,"")</f>
        <v>cross fuel price deregulation X petroleum gasoline</v>
      </c>
    </row>
    <row r="662" spans="1:1" x14ac:dyDescent="0.45">
      <c r="A662" t="str">
        <f>'FoPITY-2'!A662&amp;" X"&amp;IF('FoPITY-2'!$B662&lt;&gt;""," "&amp;'FoPITY-2'!$B662,"")&amp;IF('FoPITY-2'!$C662&lt;&gt;""," X "&amp;'FoPITY-2'!$C662,"")&amp;IF('FoPITY-2'!$D662&lt;&gt;""," X "&amp;'FoPITY-2'!$D662,"")</f>
        <v>cross fuel price deregulation X petroleum diesel</v>
      </c>
    </row>
    <row r="663" spans="1:1" x14ac:dyDescent="0.45">
      <c r="A663" t="str">
        <f>'FoPITY-2'!A663&amp;" X"&amp;IF('FoPITY-2'!$B663&lt;&gt;""," "&amp;'FoPITY-2'!$B663,"")&amp;IF('FoPITY-2'!$C663&lt;&gt;""," X "&amp;'FoPITY-2'!$C663,"")&amp;IF('FoPITY-2'!$D663&lt;&gt;""," X "&amp;'FoPITY-2'!$D663,"")</f>
        <v>cross fuel price deregulation X biofuel gasoline</v>
      </c>
    </row>
    <row r="664" spans="1:1" x14ac:dyDescent="0.45">
      <c r="A664" t="str">
        <f>'FoPITY-2'!A664&amp;" X"&amp;IF('FoPITY-2'!$B664&lt;&gt;""," "&amp;'FoPITY-2'!$B664,"")&amp;IF('FoPITY-2'!$C664&lt;&gt;""," X "&amp;'FoPITY-2'!$C664,"")&amp;IF('FoPITY-2'!$D664&lt;&gt;""," X "&amp;'FoPITY-2'!$D664,"")</f>
        <v>cross fuel price deregulation X biofuel diesel</v>
      </c>
    </row>
    <row r="665" spans="1:1" x14ac:dyDescent="0.45">
      <c r="A665" t="str">
        <f>'FoPITY-2'!A665&amp;" X"&amp;IF('FoPITY-2'!$B665&lt;&gt;""," "&amp;'FoPITY-2'!$B665,"")&amp;IF('FoPITY-2'!$C665&lt;&gt;""," X "&amp;'FoPITY-2'!$C665,"")&amp;IF('FoPITY-2'!$D665&lt;&gt;""," X "&amp;'FoPITY-2'!$D665,"")</f>
        <v>cross fuel price deregulation X jet fuel or kerosene</v>
      </c>
    </row>
    <row r="666" spans="1:1" x14ac:dyDescent="0.45">
      <c r="A666" t="str">
        <f>'FoPITY-2'!A666&amp;" X"&amp;IF('FoPITY-2'!$B666&lt;&gt;""," "&amp;'FoPITY-2'!$B666,"")&amp;IF('FoPITY-2'!$C666&lt;&gt;""," X "&amp;'FoPITY-2'!$C666,"")&amp;IF('FoPITY-2'!$D666&lt;&gt;""," X "&amp;'FoPITY-2'!$D666,"")</f>
        <v>cross fuel price deregulation X heat</v>
      </c>
    </row>
    <row r="667" spans="1:1" x14ac:dyDescent="0.45">
      <c r="A667" t="str">
        <f>'FoPITY-2'!A667&amp;" X"&amp;IF('FoPITY-2'!$B667&lt;&gt;""," "&amp;'FoPITY-2'!$B667,"")&amp;IF('FoPITY-2'!$C667&lt;&gt;""," X "&amp;'FoPITY-2'!$C667,"")&amp;IF('FoPITY-2'!$D667&lt;&gt;""," X "&amp;'FoPITY-2'!$D667,"")</f>
        <v>cross fuel price deregulation X geothermal</v>
      </c>
    </row>
    <row r="668" spans="1:1" x14ac:dyDescent="0.45">
      <c r="A668" t="str">
        <f>'FoPITY-2'!A668&amp;" X"&amp;IF('FoPITY-2'!$B668&lt;&gt;""," "&amp;'FoPITY-2'!$B668,"")&amp;IF('FoPITY-2'!$C668&lt;&gt;""," X "&amp;'FoPITY-2'!$C668,"")&amp;IF('FoPITY-2'!$D668&lt;&gt;""," X "&amp;'FoPITY-2'!$D668,"")</f>
        <v>cross fuel price deregulation X lignite</v>
      </c>
    </row>
    <row r="669" spans="1:1" x14ac:dyDescent="0.45">
      <c r="A669" t="str">
        <f>'FoPITY-2'!A669&amp;" X"&amp;IF('FoPITY-2'!$B669&lt;&gt;""," "&amp;'FoPITY-2'!$B669,"")&amp;IF('FoPITY-2'!$C669&lt;&gt;""," X "&amp;'FoPITY-2'!$C669,"")&amp;IF('FoPITY-2'!$D669&lt;&gt;""," X "&amp;'FoPITY-2'!$D669,"")</f>
        <v>cross fuel price deregulation X crude oil</v>
      </c>
    </row>
    <row r="670" spans="1:1" x14ac:dyDescent="0.45">
      <c r="A670" t="str">
        <f>'FoPITY-2'!A670&amp;" X"&amp;IF('FoPITY-2'!$B670&lt;&gt;""," "&amp;'FoPITY-2'!$B670,"")&amp;IF('FoPITY-2'!$C670&lt;&gt;""," X "&amp;'FoPITY-2'!$C670,"")&amp;IF('FoPITY-2'!$D670&lt;&gt;""," X "&amp;'FoPITY-2'!$D670,"")</f>
        <v>cross fuel price deregulation X heavy or residual fuel oil</v>
      </c>
    </row>
    <row r="671" spans="1:1" x14ac:dyDescent="0.45">
      <c r="A671" t="str">
        <f>'FoPITY-2'!A671&amp;" X"&amp;IF('FoPITY-2'!$B671&lt;&gt;""," "&amp;'FoPITY-2'!$B671,"")&amp;IF('FoPITY-2'!$C671&lt;&gt;""," X "&amp;'FoPITY-2'!$C671,"")&amp;IF('FoPITY-2'!$D671&lt;&gt;""," X "&amp;'FoPITY-2'!$D671,"")</f>
        <v>cross fuel price deregulation X LPG propane or butane</v>
      </c>
    </row>
    <row r="672" spans="1:1" x14ac:dyDescent="0.45">
      <c r="A672" t="str">
        <f>'FoPITY-2'!A672&amp;" X"&amp;IF('FoPITY-2'!$B672&lt;&gt;""," "&amp;'FoPITY-2'!$B672,"")&amp;IF('FoPITY-2'!$C672&lt;&gt;""," X "&amp;'FoPITY-2'!$C672,"")&amp;IF('FoPITY-2'!$D672&lt;&gt;""," X "&amp;'FoPITY-2'!$D672,"")</f>
        <v>cross fuel price deregulation X municipal solid waste</v>
      </c>
    </row>
    <row r="673" spans="1:1" x14ac:dyDescent="0.45">
      <c r="A673" t="str">
        <f>'FoPITY-2'!A673&amp;" X"&amp;IF('FoPITY-2'!$B673&lt;&gt;""," "&amp;'FoPITY-2'!$B673,"")&amp;IF('FoPITY-2'!$C673&lt;&gt;""," X "&amp;'FoPITY-2'!$C673,"")&amp;IF('FoPITY-2'!$D673&lt;&gt;""," X "&amp;'FoPITY-2'!$D673,"")</f>
        <v>cross fuel price deregulation X hydrogen</v>
      </c>
    </row>
    <row r="674" spans="1:1" x14ac:dyDescent="0.45">
      <c r="A674" t="str">
        <f>'FoPITY-2'!A674&amp;" X"&amp;IF('FoPITY-2'!$B674&lt;&gt;""," "&amp;'FoPITY-2'!$B674,"")&amp;IF('FoPITY-2'!$C674&lt;&gt;""," X "&amp;'FoPITY-2'!$C674,"")&amp;IF('FoPITY-2'!$D674&lt;&gt;""," X "&amp;'FoPITY-2'!$D674,"")</f>
        <v>heat convert heat to CHP X</v>
      </c>
    </row>
    <row r="675" spans="1:1" x14ac:dyDescent="0.45">
      <c r="A675" t="str">
        <f>'FoPITY-2'!A675&amp;" X"&amp;IF('FoPITY-2'!$B675&lt;&gt;""," "&amp;'FoPITY-2'!$B675,"")&amp;IF('FoPITY-2'!$C675&lt;&gt;""," X "&amp;'FoPITY-2'!$C675,"")&amp;IF('FoPITY-2'!$D675&lt;&gt;""," X "&amp;'FoPITY-2'!$D675,"")</f>
        <v>heat fuel type shifting X</v>
      </c>
    </row>
    <row r="676" spans="1:1" x14ac:dyDescent="0.45">
      <c r="A676" t="str">
        <f>'FoPITY-2'!A676&amp;" X"&amp;IF('FoPITY-2'!$B676&lt;&gt;""," "&amp;'FoPITY-2'!$B676,"")&amp;IF('FoPITY-2'!$C676&lt;&gt;""," X "&amp;'FoPITY-2'!$C676,"")&amp;IF('FoPITY-2'!$D676&lt;&gt;""," X "&amp;'FoPITY-2'!$D676,"")</f>
        <v>hydgn shift production pathways X</v>
      </c>
    </row>
    <row r="677" spans="1:1" x14ac:dyDescent="0.45">
      <c r="A677" t="str">
        <f>'FoPITY-2'!A677&amp;" X"&amp;IF('FoPITY-2'!$B677&lt;&gt;""," "&amp;'FoPITY-2'!$B677,"")&amp;IF('FoPITY-2'!$C677&lt;&gt;""," X "&amp;'FoPITY-2'!$C677,"")&amp;IF('FoPITY-2'!$D677&lt;&gt;""," X "&amp;'FoPITY-2'!$D677,"")</f>
        <v>land forest set asides X</v>
      </c>
    </row>
    <row r="678" spans="1:1" x14ac:dyDescent="0.45">
      <c r="A678" t="str">
        <f>'FoPITY-2'!A678&amp;" X"&amp;IF('FoPITY-2'!$B678&lt;&gt;""," "&amp;'FoPITY-2'!$B678,"")&amp;IF('FoPITY-2'!$C678&lt;&gt;""," X "&amp;'FoPITY-2'!$C678,"")&amp;IF('FoPITY-2'!$D678&lt;&gt;""," X "&amp;'FoPITY-2'!$D678,"")</f>
        <v>land afforestation and reforestation X</v>
      </c>
    </row>
    <row r="679" spans="1:1" x14ac:dyDescent="0.45">
      <c r="A679" t="str">
        <f>'FoPITY-2'!A679&amp;" X"&amp;IF('FoPITY-2'!$B679&lt;&gt;""," "&amp;'FoPITY-2'!$B679,"")&amp;IF('FoPITY-2'!$C679&lt;&gt;""," X "&amp;'FoPITY-2'!$C679,"")&amp;IF('FoPITY-2'!$D679&lt;&gt;""," X "&amp;'FoPITY-2'!$D679,"")</f>
        <v>land forest management X</v>
      </c>
    </row>
    <row r="680" spans="1:1" x14ac:dyDescent="0.45">
      <c r="A680" t="str">
        <f>'FoPITY-2'!A680&amp;" X"&amp;IF('FoPITY-2'!$B680&lt;&gt;""," "&amp;'FoPITY-2'!$B680,"")&amp;IF('FoPITY-2'!$C680&lt;&gt;""," X "&amp;'FoPITY-2'!$C680,"")&amp;IF('FoPITY-2'!$D680&lt;&gt;""," X "&amp;'FoPITY-2'!$D680,"")</f>
        <v>land avoid deforestation X</v>
      </c>
    </row>
    <row r="681" spans="1:1" x14ac:dyDescent="0.45">
      <c r="A681" t="str">
        <f>'FoPITY-2'!A681&amp;" X"&amp;IF('FoPITY-2'!$B681&lt;&gt;""," "&amp;'FoPITY-2'!$B681,"")&amp;IF('FoPITY-2'!$C681&lt;&gt;""," X "&amp;'FoPITY-2'!$C681,"")&amp;IF('FoPITY-2'!$D681&lt;&gt;""," X "&amp;'FoPITY-2'!$D681,"")</f>
        <v>land peatland restoration X</v>
      </c>
    </row>
    <row r="682" spans="1:1" x14ac:dyDescent="0.45">
      <c r="A682" t="str">
        <f>'FoPITY-2'!A682&amp;" X"&amp;IF('FoPITY-2'!$B682&lt;&gt;""," "&amp;'FoPITY-2'!$B682,"")&amp;IF('FoPITY-2'!$C682&lt;&gt;""," X "&amp;'FoPITY-2'!$C682,"")&amp;IF('FoPITY-2'!$D682&lt;&gt;""," X "&amp;'FoPITY-2'!$D682,"")</f>
        <v>land forest restoration X</v>
      </c>
    </row>
    <row r="683" spans="1:1" x14ac:dyDescent="0.45">
      <c r="A683" t="str">
        <f>'FoPITY-2'!A683&amp;" X"&amp;IF('FoPITY-2'!$B683&lt;&gt;""," "&amp;'FoPITY-2'!$B683,"")&amp;IF('FoPITY-2'!$C683&lt;&gt;""," X "&amp;'FoPITY-2'!$C683,"")&amp;IF('FoPITY-2'!$D683&lt;&gt;""," X "&amp;'FoPITY-2'!$D683,"")</f>
        <v>RnD transportation capital cost reduction X battery electric vehicle</v>
      </c>
    </row>
    <row r="684" spans="1:1" x14ac:dyDescent="0.45">
      <c r="A684" t="str">
        <f>'FoPITY-2'!A684&amp;" X"&amp;IF('FoPITY-2'!$B684&lt;&gt;""," "&amp;'FoPITY-2'!$B684,"")&amp;IF('FoPITY-2'!$C684&lt;&gt;""," X "&amp;'FoPITY-2'!$C684,"")&amp;IF('FoPITY-2'!$D684&lt;&gt;""," X "&amp;'FoPITY-2'!$D684,"")</f>
        <v>RnD transportation capital cost reduction X natural gas vehicle</v>
      </c>
    </row>
    <row r="685" spans="1:1" x14ac:dyDescent="0.45">
      <c r="A685" t="str">
        <f>'FoPITY-2'!A685&amp;" X"&amp;IF('FoPITY-2'!$B685&lt;&gt;""," "&amp;'FoPITY-2'!$B685,"")&amp;IF('FoPITY-2'!$C685&lt;&gt;""," X "&amp;'FoPITY-2'!$C685,"")&amp;IF('FoPITY-2'!$D685&lt;&gt;""," X "&amp;'FoPITY-2'!$D685,"")</f>
        <v>RnD transportation capital cost reduction X gasoline vehicle</v>
      </c>
    </row>
    <row r="686" spans="1:1" x14ac:dyDescent="0.45">
      <c r="A686" t="str">
        <f>'FoPITY-2'!A686&amp;" X"&amp;IF('FoPITY-2'!$B686&lt;&gt;""," "&amp;'FoPITY-2'!$B686,"")&amp;IF('FoPITY-2'!$C686&lt;&gt;""," X "&amp;'FoPITY-2'!$C686,"")&amp;IF('FoPITY-2'!$D686&lt;&gt;""," X "&amp;'FoPITY-2'!$D686,"")</f>
        <v>RnD transportation capital cost reduction X diesel vehicle</v>
      </c>
    </row>
    <row r="687" spans="1:1" x14ac:dyDescent="0.45">
      <c r="A687" t="str">
        <f>'FoPITY-2'!A687&amp;" X"&amp;IF('FoPITY-2'!$B687&lt;&gt;""," "&amp;'FoPITY-2'!$B687,"")&amp;IF('FoPITY-2'!$C687&lt;&gt;""," X "&amp;'FoPITY-2'!$C687,"")&amp;IF('FoPITY-2'!$D687&lt;&gt;""," X "&amp;'FoPITY-2'!$D687,"")</f>
        <v>RnD transportation capital cost reduction X plugin hybrid vehicle</v>
      </c>
    </row>
    <row r="688" spans="1:1" x14ac:dyDescent="0.45">
      <c r="A688" t="str">
        <f>'FoPITY-2'!A688&amp;" X"&amp;IF('FoPITY-2'!$B688&lt;&gt;""," "&amp;'FoPITY-2'!$B688,"")&amp;IF('FoPITY-2'!$C688&lt;&gt;""," X "&amp;'FoPITY-2'!$C688,"")&amp;IF('FoPITY-2'!$D688&lt;&gt;""," X "&amp;'FoPITY-2'!$D688,"")</f>
        <v>RnD transportation capital cost reduction X LPG vehicle</v>
      </c>
    </row>
    <row r="689" spans="1:1" x14ac:dyDescent="0.45">
      <c r="A689" t="str">
        <f>'FoPITY-2'!A689&amp;" X"&amp;IF('FoPITY-2'!$B689&lt;&gt;""," "&amp;'FoPITY-2'!$B689,"")&amp;IF('FoPITY-2'!$C689&lt;&gt;""," X "&amp;'FoPITY-2'!$C689,"")&amp;IF('FoPITY-2'!$D689&lt;&gt;""," X "&amp;'FoPITY-2'!$D689,"")</f>
        <v>RnD transportation capital cost reduction X hydrogen vehicle</v>
      </c>
    </row>
    <row r="690" spans="1:1" x14ac:dyDescent="0.45">
      <c r="A690" t="str">
        <f>'FoPITY-2'!A690&amp;" X"&amp;IF('FoPITY-2'!$B690&lt;&gt;""," "&amp;'FoPITY-2'!$B690,"")&amp;IF('FoPITY-2'!$C690&lt;&gt;""," X "&amp;'FoPITY-2'!$C690,"")&amp;IF('FoPITY-2'!$D690&lt;&gt;""," X "&amp;'FoPITY-2'!$D690,"")</f>
        <v>RnD electricity capital cost reduction X hard coal es</v>
      </c>
    </row>
    <row r="691" spans="1:1" x14ac:dyDescent="0.45">
      <c r="A691" t="str">
        <f>'FoPITY-2'!A691&amp;" X"&amp;IF('FoPITY-2'!$B691&lt;&gt;""," "&amp;'FoPITY-2'!$B691,"")&amp;IF('FoPITY-2'!$C691&lt;&gt;""," X "&amp;'FoPITY-2'!$C691,"")&amp;IF('FoPITY-2'!$D691&lt;&gt;""," X "&amp;'FoPITY-2'!$D691,"")</f>
        <v>RnD electricity capital cost reduction X natural gas nonpeaker es</v>
      </c>
    </row>
    <row r="692" spans="1:1" x14ac:dyDescent="0.45">
      <c r="A692" t="str">
        <f>'FoPITY-2'!A692&amp;" X"&amp;IF('FoPITY-2'!$B692&lt;&gt;""," "&amp;'FoPITY-2'!$B692,"")&amp;IF('FoPITY-2'!$C692&lt;&gt;""," X "&amp;'FoPITY-2'!$C692,"")&amp;IF('FoPITY-2'!$D692&lt;&gt;""," X "&amp;'FoPITY-2'!$D692,"")</f>
        <v>RnD electricity capital cost reduction X nuclear es</v>
      </c>
    </row>
    <row r="693" spans="1:1" x14ac:dyDescent="0.45">
      <c r="A693" t="str">
        <f>'FoPITY-2'!A693&amp;" X"&amp;IF('FoPITY-2'!$B693&lt;&gt;""," "&amp;'FoPITY-2'!$B693,"")&amp;IF('FoPITY-2'!$C693&lt;&gt;""," X "&amp;'FoPITY-2'!$C693,"")&amp;IF('FoPITY-2'!$D693&lt;&gt;""," X "&amp;'FoPITY-2'!$D693,"")</f>
        <v>RnD electricity capital cost reduction X hydro es</v>
      </c>
    </row>
    <row r="694" spans="1:1" x14ac:dyDescent="0.45">
      <c r="A694" t="str">
        <f>'FoPITY-2'!A694&amp;" X"&amp;IF('FoPITY-2'!$B694&lt;&gt;""," "&amp;'FoPITY-2'!$B694,"")&amp;IF('FoPITY-2'!$C694&lt;&gt;""," X "&amp;'FoPITY-2'!$C694,"")&amp;IF('FoPITY-2'!$D694&lt;&gt;""," X "&amp;'FoPITY-2'!$D694,"")</f>
        <v>RnD electricity capital cost reduction X onshore wind es</v>
      </c>
    </row>
    <row r="695" spans="1:1" x14ac:dyDescent="0.45">
      <c r="A695" t="str">
        <f>'FoPITY-2'!A695&amp;" X"&amp;IF('FoPITY-2'!$B695&lt;&gt;""," "&amp;'FoPITY-2'!$B695,"")&amp;IF('FoPITY-2'!$C695&lt;&gt;""," X "&amp;'FoPITY-2'!$C695,"")&amp;IF('FoPITY-2'!$D695&lt;&gt;""," X "&amp;'FoPITY-2'!$D695,"")</f>
        <v>RnD electricity capital cost reduction X solar PV es</v>
      </c>
    </row>
    <row r="696" spans="1:1" x14ac:dyDescent="0.45">
      <c r="A696" t="str">
        <f>'FoPITY-2'!A696&amp;" X"&amp;IF('FoPITY-2'!$B696&lt;&gt;""," "&amp;'FoPITY-2'!$B696,"")&amp;IF('FoPITY-2'!$C696&lt;&gt;""," X "&amp;'FoPITY-2'!$C696,"")&amp;IF('FoPITY-2'!$D696&lt;&gt;""," X "&amp;'FoPITY-2'!$D696,"")</f>
        <v>RnD electricity capital cost reduction X solar thermal es</v>
      </c>
    </row>
    <row r="697" spans="1:1" x14ac:dyDescent="0.45">
      <c r="A697" t="str">
        <f>'FoPITY-2'!A697&amp;" X"&amp;IF('FoPITY-2'!$B697&lt;&gt;""," "&amp;'FoPITY-2'!$B697,"")&amp;IF('FoPITY-2'!$C697&lt;&gt;""," X "&amp;'FoPITY-2'!$C697,"")&amp;IF('FoPITY-2'!$D697&lt;&gt;""," X "&amp;'FoPITY-2'!$D697,"")</f>
        <v>RnD electricity capital cost reduction X biomass es</v>
      </c>
    </row>
    <row r="698" spans="1:1" x14ac:dyDescent="0.45">
      <c r="A698" t="str">
        <f>'FoPITY-2'!A698&amp;" X"&amp;IF('FoPITY-2'!$B698&lt;&gt;""," "&amp;'FoPITY-2'!$B698,"")&amp;IF('FoPITY-2'!$C698&lt;&gt;""," X "&amp;'FoPITY-2'!$C698,"")&amp;IF('FoPITY-2'!$D698&lt;&gt;""," X "&amp;'FoPITY-2'!$D698,"")</f>
        <v>RnD electricity capital cost reduction X geothermal es</v>
      </c>
    </row>
    <row r="699" spans="1:1" x14ac:dyDescent="0.45">
      <c r="A699" t="str">
        <f>'FoPITY-2'!A699&amp;" X"&amp;IF('FoPITY-2'!$B699&lt;&gt;""," "&amp;'FoPITY-2'!$B699,"")&amp;IF('FoPITY-2'!$C699&lt;&gt;""," X "&amp;'FoPITY-2'!$C699,"")&amp;IF('FoPITY-2'!$D699&lt;&gt;""," X "&amp;'FoPITY-2'!$D699,"")</f>
        <v>RnD electricity capital cost reduction X petroleum es</v>
      </c>
    </row>
    <row r="700" spans="1:1" x14ac:dyDescent="0.45">
      <c r="A700" t="str">
        <f>'FoPITY-2'!A700&amp;" X"&amp;IF('FoPITY-2'!$B700&lt;&gt;""," "&amp;'FoPITY-2'!$B700,"")&amp;IF('FoPITY-2'!$C700&lt;&gt;""," X "&amp;'FoPITY-2'!$C700,"")&amp;IF('FoPITY-2'!$D700&lt;&gt;""," X "&amp;'FoPITY-2'!$D700,"")</f>
        <v>RnD electricity capital cost reduction X natural gas peaker es</v>
      </c>
    </row>
    <row r="701" spans="1:1" x14ac:dyDescent="0.45">
      <c r="A701" t="str">
        <f>'FoPITY-2'!A701&amp;" X"&amp;IF('FoPITY-2'!$B701&lt;&gt;""," "&amp;'FoPITY-2'!$B701,"")&amp;IF('FoPITY-2'!$C701&lt;&gt;""," X "&amp;'FoPITY-2'!$C701,"")&amp;IF('FoPITY-2'!$D701&lt;&gt;""," X "&amp;'FoPITY-2'!$D701,"")</f>
        <v>RnD electricity capital cost reduction X lignite es</v>
      </c>
    </row>
    <row r="702" spans="1:1" x14ac:dyDescent="0.45">
      <c r="A702" t="str">
        <f>'FoPITY-2'!A702&amp;" X"&amp;IF('FoPITY-2'!$B702&lt;&gt;""," "&amp;'FoPITY-2'!$B702,"")&amp;IF('FoPITY-2'!$C702&lt;&gt;""," X "&amp;'FoPITY-2'!$C702,"")&amp;IF('FoPITY-2'!$D702&lt;&gt;""," X "&amp;'FoPITY-2'!$D702,"")</f>
        <v>RnD electricity capital cost reduction X offshore wind es</v>
      </c>
    </row>
    <row r="703" spans="1:1" x14ac:dyDescent="0.45">
      <c r="A703" t="str">
        <f>'FoPITY-2'!A703&amp;" X"&amp;IF('FoPITY-2'!$B703&lt;&gt;""," "&amp;'FoPITY-2'!$B703,"")&amp;IF('FoPITY-2'!$C703&lt;&gt;""," X "&amp;'FoPITY-2'!$C703,"")&amp;IF('FoPITY-2'!$D703&lt;&gt;""," X "&amp;'FoPITY-2'!$D703,"")</f>
        <v>RnD electricity capital cost reduction X crude oil es</v>
      </c>
    </row>
    <row r="704" spans="1:1" x14ac:dyDescent="0.45">
      <c r="A704" t="str">
        <f>'FoPITY-2'!A704&amp;" X"&amp;IF('FoPITY-2'!$B704&lt;&gt;""," "&amp;'FoPITY-2'!$B704,"")&amp;IF('FoPITY-2'!$C704&lt;&gt;""," X "&amp;'FoPITY-2'!$C704,"")&amp;IF('FoPITY-2'!$D704&lt;&gt;""," X "&amp;'FoPITY-2'!$D704,"")</f>
        <v>RnD electricity capital cost reduction X heavy or residual fuel oil es</v>
      </c>
    </row>
    <row r="705" spans="1:1" x14ac:dyDescent="0.45">
      <c r="A705" t="str">
        <f>'FoPITY-2'!A705&amp;" X"&amp;IF('FoPITY-2'!$B705&lt;&gt;""," "&amp;'FoPITY-2'!$B705,"")&amp;IF('FoPITY-2'!$C705&lt;&gt;""," X "&amp;'FoPITY-2'!$C705,"")&amp;IF('FoPITY-2'!$D705&lt;&gt;""," X "&amp;'FoPITY-2'!$D705,"")</f>
        <v>RnD electricity capital cost reduction X municipal solid waste es</v>
      </c>
    </row>
    <row r="706" spans="1:1" x14ac:dyDescent="0.45">
      <c r="A706" t="str">
        <f>'FoPITY-2'!A706&amp;" X"&amp;IF('FoPITY-2'!$B706&lt;&gt;""," "&amp;'FoPITY-2'!$B706,"")&amp;IF('FoPITY-2'!$C706&lt;&gt;""," X "&amp;'FoPITY-2'!$C706,"")&amp;IF('FoPITY-2'!$D706&lt;&gt;""," X "&amp;'FoPITY-2'!$D706,"")</f>
        <v>RnD building capital cost reduction X heating</v>
      </c>
    </row>
    <row r="707" spans="1:1" x14ac:dyDescent="0.45">
      <c r="A707" t="str">
        <f>'FoPITY-2'!A707&amp;" X"&amp;IF('FoPITY-2'!$B707&lt;&gt;""," "&amp;'FoPITY-2'!$B707,"")&amp;IF('FoPITY-2'!$C707&lt;&gt;""," X "&amp;'FoPITY-2'!$C707,"")&amp;IF('FoPITY-2'!$D707&lt;&gt;""," X "&amp;'FoPITY-2'!$D707,"")</f>
        <v>RnD building capital cost reduction X cooling and ventilation</v>
      </c>
    </row>
    <row r="708" spans="1:1" x14ac:dyDescent="0.45">
      <c r="A708" t="str">
        <f>'FoPITY-2'!A708&amp;" X"&amp;IF('FoPITY-2'!$B708&lt;&gt;""," "&amp;'FoPITY-2'!$B708,"")&amp;IF('FoPITY-2'!$C708&lt;&gt;""," X "&amp;'FoPITY-2'!$C708,"")&amp;IF('FoPITY-2'!$D708&lt;&gt;""," X "&amp;'FoPITY-2'!$D708,"")</f>
        <v>RnD building capital cost reduction X envelope</v>
      </c>
    </row>
    <row r="709" spans="1:1" x14ac:dyDescent="0.45">
      <c r="A709" t="str">
        <f>'FoPITY-2'!A709&amp;" X"&amp;IF('FoPITY-2'!$B709&lt;&gt;""," "&amp;'FoPITY-2'!$B709,"")&amp;IF('FoPITY-2'!$C709&lt;&gt;""," X "&amp;'FoPITY-2'!$C709,"")&amp;IF('FoPITY-2'!$D709&lt;&gt;""," X "&amp;'FoPITY-2'!$D709,"")</f>
        <v>RnD building capital cost reduction X lighting</v>
      </c>
    </row>
    <row r="710" spans="1:1" x14ac:dyDescent="0.45">
      <c r="A710" t="str">
        <f>'FoPITY-2'!A710&amp;" X"&amp;IF('FoPITY-2'!$B710&lt;&gt;""," "&amp;'FoPITY-2'!$B710,"")&amp;IF('FoPITY-2'!$C710&lt;&gt;""," X "&amp;'FoPITY-2'!$C710,"")&amp;IF('FoPITY-2'!$D710&lt;&gt;""," X "&amp;'FoPITY-2'!$D710,"")</f>
        <v>RnD building capital cost reduction X appliances</v>
      </c>
    </row>
    <row r="711" spans="1:1" x14ac:dyDescent="0.45">
      <c r="A711" t="str">
        <f>'FoPITY-2'!A711&amp;" X"&amp;IF('FoPITY-2'!$B711&lt;&gt;""," "&amp;'FoPITY-2'!$B711,"")&amp;IF('FoPITY-2'!$C711&lt;&gt;""," X "&amp;'FoPITY-2'!$C711,"")&amp;IF('FoPITY-2'!$D711&lt;&gt;""," X "&amp;'FoPITY-2'!$D711,"")</f>
        <v>RnD building capital cost reduction X other component</v>
      </c>
    </row>
    <row r="712" spans="1:1" x14ac:dyDescent="0.45">
      <c r="A712" t="str">
        <f>'FoPITY-2'!A712&amp;" X"&amp;IF('FoPITY-2'!$B712&lt;&gt;""," "&amp;'FoPITY-2'!$B712,"")&amp;IF('FoPITY-2'!$C712&lt;&gt;""," X "&amp;'FoPITY-2'!$C712,"")&amp;IF('FoPITY-2'!$D712&lt;&gt;""," X "&amp;'FoPITY-2'!$D712,"")</f>
        <v>RnD industry capital cost reduction X cement and other carbonates</v>
      </c>
    </row>
    <row r="713" spans="1:1" x14ac:dyDescent="0.45">
      <c r="A713" t="str">
        <f>'FoPITY-2'!A713&amp;" X"&amp;IF('FoPITY-2'!$B713&lt;&gt;""," "&amp;'FoPITY-2'!$B713,"")&amp;IF('FoPITY-2'!$C713&lt;&gt;""," X "&amp;'FoPITY-2'!$C713,"")&amp;IF('FoPITY-2'!$D713&lt;&gt;""," X "&amp;'FoPITY-2'!$D713,"")</f>
        <v>RnD industry capital cost reduction X natural gas and petroleum systems</v>
      </c>
    </row>
    <row r="714" spans="1:1" x14ac:dyDescent="0.45">
      <c r="A714" t="str">
        <f>'FoPITY-2'!A714&amp;" X"&amp;IF('FoPITY-2'!$B714&lt;&gt;""," "&amp;'FoPITY-2'!$B714,"")&amp;IF('FoPITY-2'!$C714&lt;&gt;""," X "&amp;'FoPITY-2'!$C714,"")&amp;IF('FoPITY-2'!$D714&lt;&gt;""," X "&amp;'FoPITY-2'!$D714,"")</f>
        <v>RnD industry capital cost reduction X iron and steel</v>
      </c>
    </row>
    <row r="715" spans="1:1" x14ac:dyDescent="0.45">
      <c r="A715" t="str">
        <f>'FoPITY-2'!A715&amp;" X"&amp;IF('FoPITY-2'!$B715&lt;&gt;""," "&amp;'FoPITY-2'!$B715,"")&amp;IF('FoPITY-2'!$C715&lt;&gt;""," X "&amp;'FoPITY-2'!$C715,"")&amp;IF('FoPITY-2'!$D715&lt;&gt;""," X "&amp;'FoPITY-2'!$D715,"")</f>
        <v>RnD industry capital cost reduction X chemicals</v>
      </c>
    </row>
    <row r="716" spans="1:1" x14ac:dyDescent="0.45">
      <c r="A716" t="str">
        <f>'FoPITY-2'!A716&amp;" X"&amp;IF('FoPITY-2'!$B716&lt;&gt;""," "&amp;'FoPITY-2'!$B716,"")&amp;IF('FoPITY-2'!$C716&lt;&gt;""," X "&amp;'FoPITY-2'!$C716,"")&amp;IF('FoPITY-2'!$D716&lt;&gt;""," X "&amp;'FoPITY-2'!$D716,"")</f>
        <v>RnD industry capital cost reduction X coal mining</v>
      </c>
    </row>
    <row r="717" spans="1:1" x14ac:dyDescent="0.45">
      <c r="A717" t="str">
        <f>'FoPITY-2'!A717&amp;" X"&amp;IF('FoPITY-2'!$B717&lt;&gt;""," "&amp;'FoPITY-2'!$B717,"")&amp;IF('FoPITY-2'!$C717&lt;&gt;""," X "&amp;'FoPITY-2'!$C717,"")&amp;IF('FoPITY-2'!$D717&lt;&gt;""," X "&amp;'FoPITY-2'!$D717,"")</f>
        <v>RnD industry capital cost reduction X waste management</v>
      </c>
    </row>
    <row r="718" spans="1:1" x14ac:dyDescent="0.45">
      <c r="A718" t="str">
        <f>'FoPITY-2'!A718&amp;" X"&amp;IF('FoPITY-2'!$B718&lt;&gt;""," "&amp;'FoPITY-2'!$B718,"")&amp;IF('FoPITY-2'!$C718&lt;&gt;""," X "&amp;'FoPITY-2'!$C718,"")&amp;IF('FoPITY-2'!$D718&lt;&gt;""," X "&amp;'FoPITY-2'!$D718,"")</f>
        <v>RnD industry capital cost reduction X agriculture</v>
      </c>
    </row>
    <row r="719" spans="1:1" x14ac:dyDescent="0.45">
      <c r="A719" t="str">
        <f>'FoPITY-2'!A719&amp;" X"&amp;IF('FoPITY-2'!$B719&lt;&gt;""," "&amp;'FoPITY-2'!$B719,"")&amp;IF('FoPITY-2'!$C719&lt;&gt;""," X "&amp;'FoPITY-2'!$C719,"")&amp;IF('FoPITY-2'!$D719&lt;&gt;""," X "&amp;'FoPITY-2'!$D719,"")</f>
        <v>RnD industry capital cost reduction X other industries</v>
      </c>
    </row>
    <row r="720" spans="1:1" x14ac:dyDescent="0.45">
      <c r="A720" t="str">
        <f>'FoPITY-2'!A720&amp;" X"&amp;IF('FoPITY-2'!$B720&lt;&gt;""," "&amp;'FoPITY-2'!$B720,"")&amp;IF('FoPITY-2'!$C720&lt;&gt;""," X "&amp;'FoPITY-2'!$C720,"")&amp;IF('FoPITY-2'!$D720&lt;&gt;""," X "&amp;'FoPITY-2'!$D720,"")</f>
        <v>RnD CCS capital cost reduction X</v>
      </c>
    </row>
    <row r="721" spans="1:1" x14ac:dyDescent="0.45">
      <c r="A721" t="str">
        <f>'FoPITY-2'!A721&amp;" X"&amp;IF('FoPITY-2'!$B721&lt;&gt;""," "&amp;'FoPITY-2'!$B721,"")&amp;IF('FoPITY-2'!$C721&lt;&gt;""," X "&amp;'FoPITY-2'!$C721,"")&amp;IF('FoPITY-2'!$D721&lt;&gt;""," X "&amp;'FoPITY-2'!$D721,"")</f>
        <v>RnD transportation fuel use reduction X battery electric vehicle</v>
      </c>
    </row>
    <row r="722" spans="1:1" x14ac:dyDescent="0.45">
      <c r="A722" t="str">
        <f>'FoPITY-2'!A722&amp;" X"&amp;IF('FoPITY-2'!$B722&lt;&gt;""," "&amp;'FoPITY-2'!$B722,"")&amp;IF('FoPITY-2'!$C722&lt;&gt;""," X "&amp;'FoPITY-2'!$C722,"")&amp;IF('FoPITY-2'!$D722&lt;&gt;""," X "&amp;'FoPITY-2'!$D722,"")</f>
        <v>RnD transportation fuel use reduction X natural gas vehicle</v>
      </c>
    </row>
    <row r="723" spans="1:1" x14ac:dyDescent="0.45">
      <c r="A723" t="str">
        <f>'FoPITY-2'!A723&amp;" X"&amp;IF('FoPITY-2'!$B723&lt;&gt;""," "&amp;'FoPITY-2'!$B723,"")&amp;IF('FoPITY-2'!$C723&lt;&gt;""," X "&amp;'FoPITY-2'!$C723,"")&amp;IF('FoPITY-2'!$D723&lt;&gt;""," X "&amp;'FoPITY-2'!$D723,"")</f>
        <v>RnD transportation fuel use reduction X gasoline vehicle</v>
      </c>
    </row>
    <row r="724" spans="1:1" x14ac:dyDescent="0.45">
      <c r="A724" t="str">
        <f>'FoPITY-2'!A724&amp;" X"&amp;IF('FoPITY-2'!$B724&lt;&gt;""," "&amp;'FoPITY-2'!$B724,"")&amp;IF('FoPITY-2'!$C724&lt;&gt;""," X "&amp;'FoPITY-2'!$C724,"")&amp;IF('FoPITY-2'!$D724&lt;&gt;""," X "&amp;'FoPITY-2'!$D724,"")</f>
        <v>RnD transportation fuel use reduction X diesel vehicle</v>
      </c>
    </row>
    <row r="725" spans="1:1" x14ac:dyDescent="0.45">
      <c r="A725" t="str">
        <f>'FoPITY-2'!A725&amp;" X"&amp;IF('FoPITY-2'!$B725&lt;&gt;""," "&amp;'FoPITY-2'!$B725,"")&amp;IF('FoPITY-2'!$C725&lt;&gt;""," X "&amp;'FoPITY-2'!$C725,"")&amp;IF('FoPITY-2'!$D725&lt;&gt;""," X "&amp;'FoPITY-2'!$D725,"")</f>
        <v>RnD transportation fuel use reduction X plugin hybrid vehicle</v>
      </c>
    </row>
    <row r="726" spans="1:1" x14ac:dyDescent="0.45">
      <c r="A726" t="str">
        <f>'FoPITY-2'!A726&amp;" X"&amp;IF('FoPITY-2'!$B726&lt;&gt;""," "&amp;'FoPITY-2'!$B726,"")&amp;IF('FoPITY-2'!$C726&lt;&gt;""," X "&amp;'FoPITY-2'!$C726,"")&amp;IF('FoPITY-2'!$D726&lt;&gt;""," X "&amp;'FoPITY-2'!$D726,"")</f>
        <v>RnD transportation fuel use reduction X LPG vehicle</v>
      </c>
    </row>
    <row r="727" spans="1:1" x14ac:dyDescent="0.45">
      <c r="A727" t="str">
        <f>'FoPITY-2'!A727&amp;" X"&amp;IF('FoPITY-2'!$B727&lt;&gt;""," "&amp;'FoPITY-2'!$B727,"")&amp;IF('FoPITY-2'!$C727&lt;&gt;""," X "&amp;'FoPITY-2'!$C727,"")&amp;IF('FoPITY-2'!$D727&lt;&gt;""," X "&amp;'FoPITY-2'!$D727,"")</f>
        <v>RnD transportation fuel use reduction X hydrogen vehicle</v>
      </c>
    </row>
    <row r="728" spans="1:1" x14ac:dyDescent="0.45">
      <c r="A728" t="str">
        <f>'FoPITY-2'!A728&amp;" X"&amp;IF('FoPITY-2'!$B728&lt;&gt;""," "&amp;'FoPITY-2'!$B728,"")&amp;IF('FoPITY-2'!$C728&lt;&gt;""," X "&amp;'FoPITY-2'!$C728,"")&amp;IF('FoPITY-2'!$D728&lt;&gt;""," X "&amp;'FoPITY-2'!$D728,"")</f>
        <v>RnD electricity fuel use reduction X hard coal es</v>
      </c>
    </row>
    <row r="729" spans="1:1" x14ac:dyDescent="0.45">
      <c r="A729" t="str">
        <f>'FoPITY-2'!A729&amp;" X"&amp;IF('FoPITY-2'!$B729&lt;&gt;""," "&amp;'FoPITY-2'!$B729,"")&amp;IF('FoPITY-2'!$C729&lt;&gt;""," X "&amp;'FoPITY-2'!$C729,"")&amp;IF('FoPITY-2'!$D729&lt;&gt;""," X "&amp;'FoPITY-2'!$D729,"")</f>
        <v>RnD electricity fuel use reduction X natural gas nonpeaker es</v>
      </c>
    </row>
    <row r="730" spans="1:1" x14ac:dyDescent="0.45">
      <c r="A730" t="str">
        <f>'FoPITY-2'!A730&amp;" X"&amp;IF('FoPITY-2'!$B730&lt;&gt;""," "&amp;'FoPITY-2'!$B730,"")&amp;IF('FoPITY-2'!$C730&lt;&gt;""," X "&amp;'FoPITY-2'!$C730,"")&amp;IF('FoPITY-2'!$D730&lt;&gt;""," X "&amp;'FoPITY-2'!$D730,"")</f>
        <v>RnD electricity fuel use reduction X nuclear es</v>
      </c>
    </row>
    <row r="731" spans="1:1" x14ac:dyDescent="0.45">
      <c r="A731" t="str">
        <f>'FoPITY-2'!A731&amp;" X"&amp;IF('FoPITY-2'!$B731&lt;&gt;""," "&amp;'FoPITY-2'!$B731,"")&amp;IF('FoPITY-2'!$C731&lt;&gt;""," X "&amp;'FoPITY-2'!$C731,"")&amp;IF('FoPITY-2'!$D731&lt;&gt;""," X "&amp;'FoPITY-2'!$D731,"")</f>
        <v>RnD electricity fuel use reduction X hydro es</v>
      </c>
    </row>
    <row r="732" spans="1:1" x14ac:dyDescent="0.45">
      <c r="A732" t="str">
        <f>'FoPITY-2'!A732&amp;" X"&amp;IF('FoPITY-2'!$B732&lt;&gt;""," "&amp;'FoPITY-2'!$B732,"")&amp;IF('FoPITY-2'!$C732&lt;&gt;""," X "&amp;'FoPITY-2'!$C732,"")&amp;IF('FoPITY-2'!$D732&lt;&gt;""," X "&amp;'FoPITY-2'!$D732,"")</f>
        <v>RnD electricity fuel use reduction X onshore wind es</v>
      </c>
    </row>
    <row r="733" spans="1:1" x14ac:dyDescent="0.45">
      <c r="A733" t="str">
        <f>'FoPITY-2'!A733&amp;" X"&amp;IF('FoPITY-2'!$B733&lt;&gt;""," "&amp;'FoPITY-2'!$B733,"")&amp;IF('FoPITY-2'!$C733&lt;&gt;""," X "&amp;'FoPITY-2'!$C733,"")&amp;IF('FoPITY-2'!$D733&lt;&gt;""," X "&amp;'FoPITY-2'!$D733,"")</f>
        <v>RnD electricity fuel use reduction X solar PV es</v>
      </c>
    </row>
    <row r="734" spans="1:1" x14ac:dyDescent="0.45">
      <c r="A734" t="str">
        <f>'FoPITY-2'!A734&amp;" X"&amp;IF('FoPITY-2'!$B734&lt;&gt;""," "&amp;'FoPITY-2'!$B734,"")&amp;IF('FoPITY-2'!$C734&lt;&gt;""," X "&amp;'FoPITY-2'!$C734,"")&amp;IF('FoPITY-2'!$D734&lt;&gt;""," X "&amp;'FoPITY-2'!$D734,"")</f>
        <v>RnD electricity fuel use reduction X solar thermal es</v>
      </c>
    </row>
    <row r="735" spans="1:1" x14ac:dyDescent="0.45">
      <c r="A735" t="str">
        <f>'FoPITY-2'!A735&amp;" X"&amp;IF('FoPITY-2'!$B735&lt;&gt;""," "&amp;'FoPITY-2'!$B735,"")&amp;IF('FoPITY-2'!$C735&lt;&gt;""," X "&amp;'FoPITY-2'!$C735,"")&amp;IF('FoPITY-2'!$D735&lt;&gt;""," X "&amp;'FoPITY-2'!$D735,"")</f>
        <v>RnD electricity fuel use reduction X biomass es</v>
      </c>
    </row>
    <row r="736" spans="1:1" x14ac:dyDescent="0.45">
      <c r="A736" t="str">
        <f>'FoPITY-2'!A736&amp;" X"&amp;IF('FoPITY-2'!$B736&lt;&gt;""," "&amp;'FoPITY-2'!$B736,"")&amp;IF('FoPITY-2'!$C736&lt;&gt;""," X "&amp;'FoPITY-2'!$C736,"")&amp;IF('FoPITY-2'!$D736&lt;&gt;""," X "&amp;'FoPITY-2'!$D736,"")</f>
        <v>RnD electricity fuel use reduction X geothermal es</v>
      </c>
    </row>
    <row r="737" spans="1:1" x14ac:dyDescent="0.45">
      <c r="A737" t="str">
        <f>'FoPITY-2'!A737&amp;" X"&amp;IF('FoPITY-2'!$B737&lt;&gt;""," "&amp;'FoPITY-2'!$B737,"")&amp;IF('FoPITY-2'!$C737&lt;&gt;""," X "&amp;'FoPITY-2'!$C737,"")&amp;IF('FoPITY-2'!$D737&lt;&gt;""," X "&amp;'FoPITY-2'!$D737,"")</f>
        <v>RnD electricity fuel use reduction X petroleum es</v>
      </c>
    </row>
    <row r="738" spans="1:1" x14ac:dyDescent="0.45">
      <c r="A738" t="str">
        <f>'FoPITY-2'!A738&amp;" X"&amp;IF('FoPITY-2'!$B738&lt;&gt;""," "&amp;'FoPITY-2'!$B738,"")&amp;IF('FoPITY-2'!$C738&lt;&gt;""," X "&amp;'FoPITY-2'!$C738,"")&amp;IF('FoPITY-2'!$D738&lt;&gt;""," X "&amp;'FoPITY-2'!$D738,"")</f>
        <v>RnD electricity fuel use reduction X natural gas peaker es</v>
      </c>
    </row>
    <row r="739" spans="1:1" x14ac:dyDescent="0.45">
      <c r="A739" t="str">
        <f>'FoPITY-2'!A739&amp;" X"&amp;IF('FoPITY-2'!$B739&lt;&gt;""," "&amp;'FoPITY-2'!$B739,"")&amp;IF('FoPITY-2'!$C739&lt;&gt;""," X "&amp;'FoPITY-2'!$C739,"")&amp;IF('FoPITY-2'!$D739&lt;&gt;""," X "&amp;'FoPITY-2'!$D739,"")</f>
        <v>RnD electricity fuel use reduction X lignite es</v>
      </c>
    </row>
    <row r="740" spans="1:1" x14ac:dyDescent="0.45">
      <c r="A740" t="str">
        <f>'FoPITY-2'!A740&amp;" X"&amp;IF('FoPITY-2'!$B740&lt;&gt;""," "&amp;'FoPITY-2'!$B740,"")&amp;IF('FoPITY-2'!$C740&lt;&gt;""," X "&amp;'FoPITY-2'!$C740,"")&amp;IF('FoPITY-2'!$D740&lt;&gt;""," X "&amp;'FoPITY-2'!$D740,"")</f>
        <v>RnD electricity fuel use reduction X offshore wind es</v>
      </c>
    </row>
    <row r="741" spans="1:1" x14ac:dyDescent="0.45">
      <c r="A741" t="str">
        <f>'FoPITY-2'!A741&amp;" X"&amp;IF('FoPITY-2'!$B741&lt;&gt;""," "&amp;'FoPITY-2'!$B741,"")&amp;IF('FoPITY-2'!$C741&lt;&gt;""," X "&amp;'FoPITY-2'!$C741,"")&amp;IF('FoPITY-2'!$D741&lt;&gt;""," X "&amp;'FoPITY-2'!$D741,"")</f>
        <v>RnD electricity fuel use reduction X crude oil es</v>
      </c>
    </row>
    <row r="742" spans="1:1" x14ac:dyDescent="0.45">
      <c r="A742" t="str">
        <f>'FoPITY-2'!A742&amp;" X"&amp;IF('FoPITY-2'!$B742&lt;&gt;""," "&amp;'FoPITY-2'!$B742,"")&amp;IF('FoPITY-2'!$C742&lt;&gt;""," X "&amp;'FoPITY-2'!$C742,"")&amp;IF('FoPITY-2'!$D742&lt;&gt;""," X "&amp;'FoPITY-2'!$D742,"")</f>
        <v>RnD electricity fuel use reduction X heavy or residual fuel oil es</v>
      </c>
    </row>
    <row r="743" spans="1:1" x14ac:dyDescent="0.45">
      <c r="A743" t="str">
        <f>'FoPITY-2'!A743&amp;" X"&amp;IF('FoPITY-2'!$B743&lt;&gt;""," "&amp;'FoPITY-2'!$B743,"")&amp;IF('FoPITY-2'!$C743&lt;&gt;""," X "&amp;'FoPITY-2'!$C743,"")&amp;IF('FoPITY-2'!$D743&lt;&gt;""," X "&amp;'FoPITY-2'!$D743,"")</f>
        <v>RnD electricity fuel use reduction X municipal solid waste es</v>
      </c>
    </row>
    <row r="744" spans="1:1" x14ac:dyDescent="0.45">
      <c r="A744" t="str">
        <f>'FoPITY-2'!A744&amp;" X"&amp;IF('FoPITY-2'!$B744&lt;&gt;""," "&amp;'FoPITY-2'!$B744,"")&amp;IF('FoPITY-2'!$C744&lt;&gt;""," X "&amp;'FoPITY-2'!$C744,"")&amp;IF('FoPITY-2'!$D744&lt;&gt;""," X "&amp;'FoPITY-2'!$D744,"")</f>
        <v>RnD building fuel use reduction X heating</v>
      </c>
    </row>
    <row r="745" spans="1:1" x14ac:dyDescent="0.45">
      <c r="A745" t="str">
        <f>'FoPITY-2'!A745&amp;" X"&amp;IF('FoPITY-2'!$B745&lt;&gt;""," "&amp;'FoPITY-2'!$B745,"")&amp;IF('FoPITY-2'!$C745&lt;&gt;""," X "&amp;'FoPITY-2'!$C745,"")&amp;IF('FoPITY-2'!$D745&lt;&gt;""," X "&amp;'FoPITY-2'!$D745,"")</f>
        <v>RnD building fuel use reduction X cooling and ventilation</v>
      </c>
    </row>
    <row r="746" spans="1:1" x14ac:dyDescent="0.45">
      <c r="A746" t="str">
        <f>'FoPITY-2'!A746&amp;" X"&amp;IF('FoPITY-2'!$B746&lt;&gt;""," "&amp;'FoPITY-2'!$B746,"")&amp;IF('FoPITY-2'!$C746&lt;&gt;""," X "&amp;'FoPITY-2'!$C746,"")&amp;IF('FoPITY-2'!$D746&lt;&gt;""," X "&amp;'FoPITY-2'!$D746,"")</f>
        <v>RnD building fuel use reduction X envelope</v>
      </c>
    </row>
    <row r="747" spans="1:1" x14ac:dyDescent="0.45">
      <c r="A747" t="str">
        <f>'FoPITY-2'!A747&amp;" X"&amp;IF('FoPITY-2'!$B747&lt;&gt;""," "&amp;'FoPITY-2'!$B747,"")&amp;IF('FoPITY-2'!$C747&lt;&gt;""," X "&amp;'FoPITY-2'!$C747,"")&amp;IF('FoPITY-2'!$D747&lt;&gt;""," X "&amp;'FoPITY-2'!$D747,"")</f>
        <v>RnD building fuel use reduction X lighting</v>
      </c>
    </row>
    <row r="748" spans="1:1" x14ac:dyDescent="0.45">
      <c r="A748" t="str">
        <f>'FoPITY-2'!A748&amp;" X"&amp;IF('FoPITY-2'!$B748&lt;&gt;""," "&amp;'FoPITY-2'!$B748,"")&amp;IF('FoPITY-2'!$C748&lt;&gt;""," X "&amp;'FoPITY-2'!$C748,"")&amp;IF('FoPITY-2'!$D748&lt;&gt;""," X "&amp;'FoPITY-2'!$D748,"")</f>
        <v>RnD building fuel use reduction X appliances</v>
      </c>
    </row>
    <row r="749" spans="1:1" x14ac:dyDescent="0.45">
      <c r="A749" t="str">
        <f>'FoPITY-2'!A749&amp;" X"&amp;IF('FoPITY-2'!$B749&lt;&gt;""," "&amp;'FoPITY-2'!$B749,"")&amp;IF('FoPITY-2'!$C749&lt;&gt;""," X "&amp;'FoPITY-2'!$C749,"")&amp;IF('FoPITY-2'!$D749&lt;&gt;""," X "&amp;'FoPITY-2'!$D749,"")</f>
        <v>RnD building fuel use reduction X other component</v>
      </c>
    </row>
    <row r="750" spans="1:1" x14ac:dyDescent="0.45">
      <c r="A750" t="str">
        <f>'FoPITY-2'!A750&amp;" X"&amp;IF('FoPITY-2'!$B750&lt;&gt;""," "&amp;'FoPITY-2'!$B750,"")&amp;IF('FoPITY-2'!$C750&lt;&gt;""," X "&amp;'FoPITY-2'!$C750,"")&amp;IF('FoPITY-2'!$D750&lt;&gt;""," X "&amp;'FoPITY-2'!$D750,"")</f>
        <v>RnD industry fuel use reduction X cement and other carbonates</v>
      </c>
    </row>
    <row r="751" spans="1:1" x14ac:dyDescent="0.45">
      <c r="A751" t="str">
        <f>'FoPITY-2'!A751&amp;" X"&amp;IF('FoPITY-2'!$B751&lt;&gt;""," "&amp;'FoPITY-2'!$B751,"")&amp;IF('FoPITY-2'!$C751&lt;&gt;""," X "&amp;'FoPITY-2'!$C751,"")&amp;IF('FoPITY-2'!$D751&lt;&gt;""," X "&amp;'FoPITY-2'!$D751,"")</f>
        <v>RnD industry fuel use reduction X natural gas and petroleum systems</v>
      </c>
    </row>
    <row r="752" spans="1:1" x14ac:dyDescent="0.45">
      <c r="A752" t="str">
        <f>'FoPITY-2'!A752&amp;" X"&amp;IF('FoPITY-2'!$B752&lt;&gt;""," "&amp;'FoPITY-2'!$B752,"")&amp;IF('FoPITY-2'!$C752&lt;&gt;""," X "&amp;'FoPITY-2'!$C752,"")&amp;IF('FoPITY-2'!$D752&lt;&gt;""," X "&amp;'FoPITY-2'!$D752,"")</f>
        <v>RnD industry fuel use reduction X iron and steel</v>
      </c>
    </row>
    <row r="753" spans="1:1" x14ac:dyDescent="0.45">
      <c r="A753" t="str">
        <f>'FoPITY-2'!A753&amp;" X"&amp;IF('FoPITY-2'!$B753&lt;&gt;""," "&amp;'FoPITY-2'!$B753,"")&amp;IF('FoPITY-2'!$C753&lt;&gt;""," X "&amp;'FoPITY-2'!$C753,"")&amp;IF('FoPITY-2'!$D753&lt;&gt;""," X "&amp;'FoPITY-2'!$D753,"")</f>
        <v>RnD industry fuel use reduction X chemicals</v>
      </c>
    </row>
    <row r="754" spans="1:1" x14ac:dyDescent="0.45">
      <c r="A754" t="str">
        <f>'FoPITY-2'!A754&amp;" X"&amp;IF('FoPITY-2'!$B754&lt;&gt;""," "&amp;'FoPITY-2'!$B754,"")&amp;IF('FoPITY-2'!$C754&lt;&gt;""," X "&amp;'FoPITY-2'!$C754,"")&amp;IF('FoPITY-2'!$D754&lt;&gt;""," X "&amp;'FoPITY-2'!$D754,"")</f>
        <v>RnD industry fuel use reduction X coal mining</v>
      </c>
    </row>
    <row r="755" spans="1:1" x14ac:dyDescent="0.45">
      <c r="A755" t="str">
        <f>'FoPITY-2'!A755&amp;" X"&amp;IF('FoPITY-2'!$B755&lt;&gt;""," "&amp;'FoPITY-2'!$B755,"")&amp;IF('FoPITY-2'!$C755&lt;&gt;""," X "&amp;'FoPITY-2'!$C755,"")&amp;IF('FoPITY-2'!$D755&lt;&gt;""," X "&amp;'FoPITY-2'!$D755,"")</f>
        <v>RnD industry fuel use reduction X waste management</v>
      </c>
    </row>
    <row r="756" spans="1:1" x14ac:dyDescent="0.45">
      <c r="A756" t="str">
        <f>'FoPITY-2'!A756&amp;" X"&amp;IF('FoPITY-2'!$B756&lt;&gt;""," "&amp;'FoPITY-2'!$B756,"")&amp;IF('FoPITY-2'!$C756&lt;&gt;""," X "&amp;'FoPITY-2'!$C756,"")&amp;IF('FoPITY-2'!$D756&lt;&gt;""," X "&amp;'FoPITY-2'!$D756,"")</f>
        <v>RnD industry fuel use reduction X agriculture</v>
      </c>
    </row>
    <row r="757" spans="1:1" x14ac:dyDescent="0.45">
      <c r="A757" t="str">
        <f>'FoPITY-2'!A757&amp;" X"&amp;IF('FoPITY-2'!$B757&lt;&gt;""," "&amp;'FoPITY-2'!$B757,"")&amp;IF('FoPITY-2'!$C757&lt;&gt;""," X "&amp;'FoPITY-2'!$C757,"")&amp;IF('FoPITY-2'!$D757&lt;&gt;""," X "&amp;'FoPITY-2'!$D757,"")</f>
        <v>RnD industry fuel use reduction X other industries</v>
      </c>
    </row>
    <row r="758" spans="1:1" x14ac:dyDescent="0.45">
      <c r="A758" t="str">
        <f>'FoPITY-2'!A758&amp;" X"&amp;IF('FoPITY-2'!$B758&lt;&gt;""," "&amp;'FoPITY-2'!$B758,"")&amp;IF('FoPITY-2'!$C758&lt;&gt;""," X "&amp;'FoPITY-2'!$C758,"")&amp;IF('FoPITY-2'!$D758&lt;&gt;""," X "&amp;'FoPITY-2'!$D758,"")</f>
        <v>RnD CCS fuel use reduction X</v>
      </c>
    </row>
    <row r="759" spans="1:1" x14ac:dyDescent="0.45">
      <c r="A759" t="str">
        <f>'FoPITY-2'!A759&amp;" X"&amp;IF('FoPITY-2'!$B759&lt;&gt;""," "&amp;'FoPITY-2'!$B759,"")&amp;IF('FoPITY-2'!$C759&lt;&gt;""," X "&amp;'FoPITY-2'!$C759,"")&amp;IF('FoPITY-2'!$D759&lt;&gt;""," X "&amp;'FoPITY-2'!$D759,"")</f>
        <v>geoeng direct air capture X</v>
      </c>
    </row>
    <row r="760" spans="1:1" x14ac:dyDescent="0.45">
      <c r="A760" t="str">
        <f>'FoPITY-2'!A760&amp;" X"&amp;IF('FoPITY-2'!$B760&lt;&gt;""," "&amp;'FoPITY-2'!$B760,"")&amp;IF('FoPITY-2'!$C760&lt;&gt;""," X "&amp;'FoPITY-2'!$C760,"")&amp;IF('FoPITY-2'!$D760&lt;&gt;""," X "&amp;'FoPITY-2'!$D760,"")</f>
        <v>settings exogenous GDP adjustment X</v>
      </c>
    </row>
    <row r="761" spans="1:1" x14ac:dyDescent="0.45">
      <c r="A761" t="str">
        <f>'FoPITY-2'!A761&amp;" X"&amp;IF('FoPITY-2'!$B761&lt;&gt;""," "&amp;'FoPITY-2'!$B761,"")&amp;IF('FoPITY-2'!$C761&lt;&gt;""," X "&amp;'FoPITY-2'!$C761,"")&amp;IF('FoPITY-2'!$D761&lt;&gt;""," X "&amp;'FoPITY-2'!$D761,"")</f>
        <v>GRA carbon tax revenue X regular spending</v>
      </c>
    </row>
    <row r="762" spans="1:1" x14ac:dyDescent="0.45">
      <c r="A762" t="str">
        <f>'FoPITY-2'!A762&amp;" X"&amp;IF('FoPITY-2'!$B762&lt;&gt;""," "&amp;'FoPITY-2'!$B762,"")&amp;IF('FoPITY-2'!$C762&lt;&gt;""," X "&amp;'FoPITY-2'!$C762,"")&amp;IF('FoPITY-2'!$D762&lt;&gt;""," X "&amp;'FoPITY-2'!$D762,"")</f>
        <v>GRA carbon tax revenue X deficit spending</v>
      </c>
    </row>
    <row r="763" spans="1:1" x14ac:dyDescent="0.45">
      <c r="A763" t="str">
        <f>'FoPITY-2'!A763&amp;" X"&amp;IF('FoPITY-2'!$B763&lt;&gt;""," "&amp;'FoPITY-2'!$B763,"")&amp;IF('FoPITY-2'!$C763&lt;&gt;""," X "&amp;'FoPITY-2'!$C763,"")&amp;IF('FoPITY-2'!$D763&lt;&gt;""," X "&amp;'FoPITY-2'!$D763,"")</f>
        <v>GRA carbon tax revenue X household taxes</v>
      </c>
    </row>
    <row r="764" spans="1:1" x14ac:dyDescent="0.45">
      <c r="A764" t="str">
        <f>'FoPITY-2'!A764&amp;" X"&amp;IF('FoPITY-2'!$B764&lt;&gt;""," "&amp;'FoPITY-2'!$B764,"")&amp;IF('FoPITY-2'!$C764&lt;&gt;""," X "&amp;'FoPITY-2'!$C764,"")&amp;IF('FoPITY-2'!$D764&lt;&gt;""," X "&amp;'FoPITY-2'!$D764,"")</f>
        <v>GRA carbon tax revenue X payroll taxes</v>
      </c>
    </row>
    <row r="765" spans="1:1" x14ac:dyDescent="0.45">
      <c r="A765" t="str">
        <f>'FoPITY-2'!A765&amp;" X"&amp;IF('FoPITY-2'!$B765&lt;&gt;""," "&amp;'FoPITY-2'!$B765,"")&amp;IF('FoPITY-2'!$C765&lt;&gt;""," X "&amp;'FoPITY-2'!$C765,"")&amp;IF('FoPITY-2'!$D765&lt;&gt;""," X "&amp;'FoPITY-2'!$D765,"")</f>
        <v>GRA carbon tax revenue X corporate taxes</v>
      </c>
    </row>
    <row r="766" spans="1:1" x14ac:dyDescent="0.45">
      <c r="A766" t="str">
        <f>'FoPITY-2'!A766&amp;" X"&amp;IF('FoPITY-2'!$B766&lt;&gt;""," "&amp;'FoPITY-2'!$B766,"")&amp;IF('FoPITY-2'!$C766&lt;&gt;""," X "&amp;'FoPITY-2'!$C766,"")&amp;IF('FoPITY-2'!$D766&lt;&gt;""," X "&amp;'FoPITY-2'!$D766,"")</f>
        <v>GRA fuel tax revenue X regular spending</v>
      </c>
    </row>
    <row r="767" spans="1:1" x14ac:dyDescent="0.45">
      <c r="A767" t="str">
        <f>'FoPITY-2'!A767&amp;" X"&amp;IF('FoPITY-2'!$B767&lt;&gt;""," "&amp;'FoPITY-2'!$B767,"")&amp;IF('FoPITY-2'!$C767&lt;&gt;""," X "&amp;'FoPITY-2'!$C767,"")&amp;IF('FoPITY-2'!$D767&lt;&gt;""," X "&amp;'FoPITY-2'!$D767,"")</f>
        <v>GRA fuel tax revenue X deficit spending</v>
      </c>
    </row>
    <row r="768" spans="1:1" x14ac:dyDescent="0.45">
      <c r="A768" t="str">
        <f>'FoPITY-2'!A768&amp;" X"&amp;IF('FoPITY-2'!$B768&lt;&gt;""," "&amp;'FoPITY-2'!$B768,"")&amp;IF('FoPITY-2'!$C768&lt;&gt;""," X "&amp;'FoPITY-2'!$C768,"")&amp;IF('FoPITY-2'!$D768&lt;&gt;""," X "&amp;'FoPITY-2'!$D768,"")</f>
        <v>GRA fuel tax revenue X household taxes</v>
      </c>
    </row>
    <row r="769" spans="1:1" x14ac:dyDescent="0.45">
      <c r="A769" t="str">
        <f>'FoPITY-2'!A769&amp;" X"&amp;IF('FoPITY-2'!$B769&lt;&gt;""," "&amp;'FoPITY-2'!$B769,"")&amp;IF('FoPITY-2'!$C769&lt;&gt;""," X "&amp;'FoPITY-2'!$C769,"")&amp;IF('FoPITY-2'!$D769&lt;&gt;""," X "&amp;'FoPITY-2'!$D769,"")</f>
        <v>GRA fuel tax revenue X payroll taxes</v>
      </c>
    </row>
    <row r="770" spans="1:1" x14ac:dyDescent="0.45">
      <c r="A770" t="str">
        <f>'FoPITY-2'!A770&amp;" X"&amp;IF('FoPITY-2'!$B770&lt;&gt;""," "&amp;'FoPITY-2'!$B770,"")&amp;IF('FoPITY-2'!$C770&lt;&gt;""," X "&amp;'FoPITY-2'!$C770,"")&amp;IF('FoPITY-2'!$D770&lt;&gt;""," X "&amp;'FoPITY-2'!$D770,"")</f>
        <v>GRA fuel tax revenue X corporate taxes</v>
      </c>
    </row>
    <row r="771" spans="1:1" x14ac:dyDescent="0.45">
      <c r="A771" t="str">
        <f>'FoPITY-2'!A771&amp;" X"&amp;IF('FoPITY-2'!$B771&lt;&gt;""," "&amp;'FoPITY-2'!$B771,"")&amp;IF('FoPITY-2'!$C771&lt;&gt;""," X "&amp;'FoPITY-2'!$C771,"")&amp;IF('FoPITY-2'!$D771&lt;&gt;""," X "&amp;'FoPITY-2'!$D771,"")</f>
        <v>GRA EV subsidy X regular spending</v>
      </c>
    </row>
    <row r="772" spans="1:1" x14ac:dyDescent="0.45">
      <c r="A772" t="str">
        <f>'FoPITY-2'!A772&amp;" X"&amp;IF('FoPITY-2'!$B772&lt;&gt;""," "&amp;'FoPITY-2'!$B772,"")&amp;IF('FoPITY-2'!$C772&lt;&gt;""," X "&amp;'FoPITY-2'!$C772,"")&amp;IF('FoPITY-2'!$D772&lt;&gt;""," X "&amp;'FoPITY-2'!$D772,"")</f>
        <v>GRA EV subsidy X deficit spending</v>
      </c>
    </row>
    <row r="773" spans="1:1" x14ac:dyDescent="0.45">
      <c r="A773" t="str">
        <f>'FoPITY-2'!A773&amp;" X"&amp;IF('FoPITY-2'!$B773&lt;&gt;""," "&amp;'FoPITY-2'!$B773,"")&amp;IF('FoPITY-2'!$C773&lt;&gt;""," X "&amp;'FoPITY-2'!$C773,"")&amp;IF('FoPITY-2'!$D773&lt;&gt;""," X "&amp;'FoPITY-2'!$D773,"")</f>
        <v>GRA EV subsidy X household taxes</v>
      </c>
    </row>
    <row r="774" spans="1:1" x14ac:dyDescent="0.45">
      <c r="A774" t="str">
        <f>'FoPITY-2'!A774&amp;" X"&amp;IF('FoPITY-2'!$B774&lt;&gt;""," "&amp;'FoPITY-2'!$B774,"")&amp;IF('FoPITY-2'!$C774&lt;&gt;""," X "&amp;'FoPITY-2'!$C774,"")&amp;IF('FoPITY-2'!$D774&lt;&gt;""," X "&amp;'FoPITY-2'!$D774,"")</f>
        <v>GRA EV subsidy X payroll taxes</v>
      </c>
    </row>
    <row r="775" spans="1:1" x14ac:dyDescent="0.45">
      <c r="A775" t="str">
        <f>'FoPITY-2'!A775&amp;" X"&amp;IF('FoPITY-2'!$B775&lt;&gt;""," "&amp;'FoPITY-2'!$B775,"")&amp;IF('FoPITY-2'!$C775&lt;&gt;""," X "&amp;'FoPITY-2'!$C775,"")&amp;IF('FoPITY-2'!$D775&lt;&gt;""," X "&amp;'FoPITY-2'!$D775,"")</f>
        <v>GRA EV subsidy X corporate taxes</v>
      </c>
    </row>
    <row r="776" spans="1:1" x14ac:dyDescent="0.45">
      <c r="A776" t="str">
        <f>'FoPITY-2'!A776&amp;" X"&amp;IF('FoPITY-2'!$B776&lt;&gt;""," "&amp;'FoPITY-2'!$B776,"")&amp;IF('FoPITY-2'!$C776&lt;&gt;""," X "&amp;'FoPITY-2'!$C776,"")&amp;IF('FoPITY-2'!$D776&lt;&gt;""," X "&amp;'FoPITY-2'!$D776,"")</f>
        <v>GRA elec gen subsidy X regular spending</v>
      </c>
    </row>
    <row r="777" spans="1:1" x14ac:dyDescent="0.45">
      <c r="A777" t="str">
        <f>'FoPITY-2'!A777&amp;" X"&amp;IF('FoPITY-2'!$B777&lt;&gt;""," "&amp;'FoPITY-2'!$B777,"")&amp;IF('FoPITY-2'!$C777&lt;&gt;""," X "&amp;'FoPITY-2'!$C777,"")&amp;IF('FoPITY-2'!$D777&lt;&gt;""," X "&amp;'FoPITY-2'!$D777,"")</f>
        <v>GRA elec gen subsidy X deficit spending</v>
      </c>
    </row>
    <row r="778" spans="1:1" x14ac:dyDescent="0.45">
      <c r="A778" t="str">
        <f>'FoPITY-2'!A778&amp;" X"&amp;IF('FoPITY-2'!$B778&lt;&gt;""," "&amp;'FoPITY-2'!$B778,"")&amp;IF('FoPITY-2'!$C778&lt;&gt;""," X "&amp;'FoPITY-2'!$C778,"")&amp;IF('FoPITY-2'!$D778&lt;&gt;""," X "&amp;'FoPITY-2'!$D778,"")</f>
        <v>GRA elec gen subsidy X household taxes</v>
      </c>
    </row>
    <row r="779" spans="1:1" x14ac:dyDescent="0.45">
      <c r="A779" t="str">
        <f>'FoPITY-2'!A779&amp;" X"&amp;IF('FoPITY-2'!$B779&lt;&gt;""," "&amp;'FoPITY-2'!$B779,"")&amp;IF('FoPITY-2'!$C779&lt;&gt;""," X "&amp;'FoPITY-2'!$C779,"")&amp;IF('FoPITY-2'!$D779&lt;&gt;""," X "&amp;'FoPITY-2'!$D779,"")</f>
        <v>GRA elec gen subsidy X payroll taxes</v>
      </c>
    </row>
    <row r="780" spans="1:1" x14ac:dyDescent="0.45">
      <c r="A780" t="str">
        <f>'FoPITY-2'!A780&amp;" X"&amp;IF('FoPITY-2'!$B780&lt;&gt;""," "&amp;'FoPITY-2'!$B780,"")&amp;IF('FoPITY-2'!$C780&lt;&gt;""," X "&amp;'FoPITY-2'!$C780,"")&amp;IF('FoPITY-2'!$D780&lt;&gt;""," X "&amp;'FoPITY-2'!$D780,"")</f>
        <v>GRA elec gen subsidy X corporate taxes</v>
      </c>
    </row>
    <row r="781" spans="1:1" x14ac:dyDescent="0.45">
      <c r="A781" t="str">
        <f>'FoPITY-2'!A781&amp;" X"&amp;IF('FoPITY-2'!$B781&lt;&gt;""," "&amp;'FoPITY-2'!$B781,"")&amp;IF('FoPITY-2'!$C781&lt;&gt;""," X "&amp;'FoPITY-2'!$C781,"")&amp;IF('FoPITY-2'!$D781&lt;&gt;""," X "&amp;'FoPITY-2'!$D781,"")</f>
        <v>GRA elec cap const subsidy X regular spending</v>
      </c>
    </row>
    <row r="782" spans="1:1" x14ac:dyDescent="0.45">
      <c r="A782" t="str">
        <f>'FoPITY-2'!A782&amp;" X"&amp;IF('FoPITY-2'!$B782&lt;&gt;""," "&amp;'FoPITY-2'!$B782,"")&amp;IF('FoPITY-2'!$C782&lt;&gt;""," X "&amp;'FoPITY-2'!$C782,"")&amp;IF('FoPITY-2'!$D782&lt;&gt;""," X "&amp;'FoPITY-2'!$D782,"")</f>
        <v>GRA elec cap const subsidy X deficit spending</v>
      </c>
    </row>
    <row r="783" spans="1:1" x14ac:dyDescent="0.45">
      <c r="A783" t="str">
        <f>'FoPITY-2'!A783&amp;" X"&amp;IF('FoPITY-2'!$B783&lt;&gt;""," "&amp;'FoPITY-2'!$B783,"")&amp;IF('FoPITY-2'!$C783&lt;&gt;""," X "&amp;'FoPITY-2'!$C783,"")&amp;IF('FoPITY-2'!$D783&lt;&gt;""," X "&amp;'FoPITY-2'!$D783,"")</f>
        <v>GRA elec cap const subsidy X household taxes</v>
      </c>
    </row>
    <row r="784" spans="1:1" x14ac:dyDescent="0.45">
      <c r="A784" t="str">
        <f>'FoPITY-2'!A784&amp;" X"&amp;IF('FoPITY-2'!$B784&lt;&gt;""," "&amp;'FoPITY-2'!$B784,"")&amp;IF('FoPITY-2'!$C784&lt;&gt;""," X "&amp;'FoPITY-2'!$C784,"")&amp;IF('FoPITY-2'!$D784&lt;&gt;""," X "&amp;'FoPITY-2'!$D784,"")</f>
        <v>GRA elec cap const subsidy X payroll taxes</v>
      </c>
    </row>
    <row r="785" spans="1:1" x14ac:dyDescent="0.45">
      <c r="A785" t="str">
        <f>'FoPITY-2'!A785&amp;" X"&amp;IF('FoPITY-2'!$B785&lt;&gt;""," "&amp;'FoPITY-2'!$B785,"")&amp;IF('FoPITY-2'!$C785&lt;&gt;""," X "&amp;'FoPITY-2'!$C785,"")&amp;IF('FoPITY-2'!$D785&lt;&gt;""," X "&amp;'FoPITY-2'!$D785,"")</f>
        <v>GRA elec cap const subsidy X corporate taxes</v>
      </c>
    </row>
    <row r="786" spans="1:1" x14ac:dyDescent="0.45">
      <c r="A786" t="str">
        <f>'FoPITY-2'!A786&amp;" X"&amp;IF('FoPITY-2'!$B786&lt;&gt;""," "&amp;'FoPITY-2'!$B786,"")&amp;IF('FoPITY-2'!$C786&lt;&gt;""," X "&amp;'FoPITY-2'!$C786,"")&amp;IF('FoPITY-2'!$D786&lt;&gt;""," X "&amp;'FoPITY-2'!$D786,"")</f>
        <v>GRA dist solar subsidy X regular spending</v>
      </c>
    </row>
    <row r="787" spans="1:1" x14ac:dyDescent="0.45">
      <c r="A787" t="str">
        <f>'FoPITY-2'!A787&amp;" X"&amp;IF('FoPITY-2'!$B787&lt;&gt;""," "&amp;'FoPITY-2'!$B787,"")&amp;IF('FoPITY-2'!$C787&lt;&gt;""," X "&amp;'FoPITY-2'!$C787,"")&amp;IF('FoPITY-2'!$D787&lt;&gt;""," X "&amp;'FoPITY-2'!$D787,"")</f>
        <v>GRA dist solar subsidy X deficit spending</v>
      </c>
    </row>
    <row r="788" spans="1:1" x14ac:dyDescent="0.45">
      <c r="A788" t="str">
        <f>'FoPITY-2'!A788&amp;" X"&amp;IF('FoPITY-2'!$B788&lt;&gt;""," "&amp;'FoPITY-2'!$B788,"")&amp;IF('FoPITY-2'!$C788&lt;&gt;""," X "&amp;'FoPITY-2'!$C788,"")&amp;IF('FoPITY-2'!$D788&lt;&gt;""," X "&amp;'FoPITY-2'!$D788,"")</f>
        <v>GRA dist solar subsidy X household taxes</v>
      </c>
    </row>
    <row r="789" spans="1:1" x14ac:dyDescent="0.45">
      <c r="A789" t="str">
        <f>'FoPITY-2'!A789&amp;" X"&amp;IF('FoPITY-2'!$B789&lt;&gt;""," "&amp;'FoPITY-2'!$B789,"")&amp;IF('FoPITY-2'!$C789&lt;&gt;""," X "&amp;'FoPITY-2'!$C789,"")&amp;IF('FoPITY-2'!$D789&lt;&gt;""," X "&amp;'FoPITY-2'!$D789,"")</f>
        <v>GRA dist solar subsidy X payroll taxes</v>
      </c>
    </row>
    <row r="790" spans="1:1" x14ac:dyDescent="0.45">
      <c r="A790" t="str">
        <f>'FoPITY-2'!A790&amp;" X"&amp;IF('FoPITY-2'!$B790&lt;&gt;""," "&amp;'FoPITY-2'!$B790,"")&amp;IF('FoPITY-2'!$C790&lt;&gt;""," X "&amp;'FoPITY-2'!$C790,"")&amp;IF('FoPITY-2'!$D790&lt;&gt;""," X "&amp;'FoPITY-2'!$D790,"")</f>
        <v>GRA dist solar subsidy X corporate taxes</v>
      </c>
    </row>
    <row r="791" spans="1:1" x14ac:dyDescent="0.45">
      <c r="A791" t="str">
        <f>'FoPITY-2'!A791&amp;" X"&amp;IF('FoPITY-2'!$B791&lt;&gt;""," "&amp;'FoPITY-2'!$B791,"")&amp;IF('FoPITY-2'!$C791&lt;&gt;""," X "&amp;'FoPITY-2'!$C791,"")&amp;IF('FoPITY-2'!$D791&lt;&gt;""," X "&amp;'FoPITY-2'!$D791,"")</f>
        <v>GRA fuel subsidy X regular spending</v>
      </c>
    </row>
    <row r="792" spans="1:1" x14ac:dyDescent="0.45">
      <c r="A792" t="str">
        <f>'FoPITY-2'!A792&amp;" X"&amp;IF('FoPITY-2'!$B792&lt;&gt;""," "&amp;'FoPITY-2'!$B792,"")&amp;IF('FoPITY-2'!$C792&lt;&gt;""," X "&amp;'FoPITY-2'!$C792,"")&amp;IF('FoPITY-2'!$D792&lt;&gt;""," X "&amp;'FoPITY-2'!$D792,"")</f>
        <v>GRA fuel subsidy X deficit spending</v>
      </c>
    </row>
    <row r="793" spans="1:1" x14ac:dyDescent="0.45">
      <c r="A793" t="str">
        <f>'FoPITY-2'!A793&amp;" X"&amp;IF('FoPITY-2'!$B793&lt;&gt;""," "&amp;'FoPITY-2'!$B793,"")&amp;IF('FoPITY-2'!$C793&lt;&gt;""," X "&amp;'FoPITY-2'!$C793,"")&amp;IF('FoPITY-2'!$D793&lt;&gt;""," X "&amp;'FoPITY-2'!$D793,"")</f>
        <v>GRA fuel subsidy X household taxes</v>
      </c>
    </row>
    <row r="794" spans="1:1" x14ac:dyDescent="0.45">
      <c r="A794" t="str">
        <f>'FoPITY-2'!A794&amp;" X"&amp;IF('FoPITY-2'!$B794&lt;&gt;""," "&amp;'FoPITY-2'!$B794,"")&amp;IF('FoPITY-2'!$C794&lt;&gt;""," X "&amp;'FoPITY-2'!$C794,"")&amp;IF('FoPITY-2'!$D794&lt;&gt;""," X "&amp;'FoPITY-2'!$D794,"")</f>
        <v>GRA fuel subsidy X payroll taxes</v>
      </c>
    </row>
    <row r="795" spans="1:1" x14ac:dyDescent="0.45">
      <c r="A795" t="str">
        <f>'FoPITY-2'!A795&amp;" X"&amp;IF('FoPITY-2'!$B795&lt;&gt;""," "&amp;'FoPITY-2'!$B795,"")&amp;IF('FoPITY-2'!$C795&lt;&gt;""," X "&amp;'FoPITY-2'!$C795,"")&amp;IF('FoPITY-2'!$D795&lt;&gt;""," X "&amp;'FoPITY-2'!$D795,"")</f>
        <v>GRA fuel subsidy X corporate taxes</v>
      </c>
    </row>
    <row r="796" spans="1:1" x14ac:dyDescent="0.45">
      <c r="A796" t="str">
        <f>'FoPITY-2'!A796&amp;" X"&amp;IF('FoPITY-2'!$B796&lt;&gt;""," "&amp;'FoPITY-2'!$B796,"")&amp;IF('FoPITY-2'!$C796&lt;&gt;""," X "&amp;'FoPITY-2'!$C796,"")&amp;IF('FoPITY-2'!$D796&lt;&gt;""," X "&amp;'FoPITY-2'!$D796,"")</f>
        <v>GRA national debt interest X regular spending</v>
      </c>
    </row>
    <row r="797" spans="1:1" x14ac:dyDescent="0.45">
      <c r="A797" t="str">
        <f>'FoPITY-2'!A797&amp;" X"&amp;IF('FoPITY-2'!$B797&lt;&gt;""," "&amp;'FoPITY-2'!$B797,"")&amp;IF('FoPITY-2'!$C797&lt;&gt;""," X "&amp;'FoPITY-2'!$C797,"")&amp;IF('FoPITY-2'!$D797&lt;&gt;""," X "&amp;'FoPITY-2'!$D797,"")</f>
        <v>GRA national debt interest X deficit spending</v>
      </c>
    </row>
    <row r="798" spans="1:1" x14ac:dyDescent="0.45">
      <c r="A798" t="str">
        <f>'FoPITY-2'!A798&amp;" X"&amp;IF('FoPITY-2'!$B798&lt;&gt;""," "&amp;'FoPITY-2'!$B798,"")&amp;IF('FoPITY-2'!$C798&lt;&gt;""," X "&amp;'FoPITY-2'!$C798,"")&amp;IF('FoPITY-2'!$D798&lt;&gt;""," X "&amp;'FoPITY-2'!$D798,"")</f>
        <v>GRA national debt interest X household taxes</v>
      </c>
    </row>
    <row r="799" spans="1:1" x14ac:dyDescent="0.45">
      <c r="A799" t="str">
        <f>'FoPITY-2'!A799&amp;" X"&amp;IF('FoPITY-2'!$B799&lt;&gt;""," "&amp;'FoPITY-2'!$B799,"")&amp;IF('FoPITY-2'!$C799&lt;&gt;""," X "&amp;'FoPITY-2'!$C799,"")&amp;IF('FoPITY-2'!$D799&lt;&gt;""," X "&amp;'FoPITY-2'!$D799,"")</f>
        <v>GRA national debt interest X payroll taxes</v>
      </c>
    </row>
    <row r="800" spans="1:1" x14ac:dyDescent="0.45">
      <c r="A800" t="str">
        <f>'FoPITY-2'!A800&amp;" X"&amp;IF('FoPITY-2'!$B800&lt;&gt;""," "&amp;'FoPITY-2'!$B800,"")&amp;IF('FoPITY-2'!$C800&lt;&gt;""," X "&amp;'FoPITY-2'!$C800,"")&amp;IF('FoPITY-2'!$D800&lt;&gt;""," X "&amp;'FoPITY-2'!$D800,"")</f>
        <v>GRA national debt interest X corporate taxes</v>
      </c>
    </row>
    <row r="801" spans="1:1" x14ac:dyDescent="0.45">
      <c r="A801" t="str">
        <f>'FoPITY-2'!A801&amp;" X"&amp;IF('FoPITY-2'!$B801&lt;&gt;""," "&amp;'FoPITY-2'!$B801,"")&amp;IF('FoPITY-2'!$C801&lt;&gt;""," X "&amp;'FoPITY-2'!$C801,"")&amp;IF('FoPITY-2'!$D801&lt;&gt;""," X "&amp;'FoPITY-2'!$D801,"")</f>
        <v>GRA remaining cash flow changes X regular spending</v>
      </c>
    </row>
    <row r="802" spans="1:1" x14ac:dyDescent="0.45">
      <c r="A802" t="str">
        <f>'FoPITY-2'!A802&amp;" X"&amp;IF('FoPITY-2'!$B802&lt;&gt;""," "&amp;'FoPITY-2'!$B802,"")&amp;IF('FoPITY-2'!$C802&lt;&gt;""," X "&amp;'FoPITY-2'!$C802,"")&amp;IF('FoPITY-2'!$D802&lt;&gt;""," X "&amp;'FoPITY-2'!$D802,"")</f>
        <v>GRA remaining cash flow changes X deficit spending</v>
      </c>
    </row>
    <row r="803" spans="1:1" x14ac:dyDescent="0.45">
      <c r="A803" t="str">
        <f>'FoPITY-2'!A803&amp;" X"&amp;IF('FoPITY-2'!$B803&lt;&gt;""," "&amp;'FoPITY-2'!$B803,"")&amp;IF('FoPITY-2'!$C803&lt;&gt;""," X "&amp;'FoPITY-2'!$C803,"")&amp;IF('FoPITY-2'!$D803&lt;&gt;""," X "&amp;'FoPITY-2'!$D803,"")</f>
        <v>GRA remaining cash flow changes X household taxes</v>
      </c>
    </row>
    <row r="804" spans="1:1" x14ac:dyDescent="0.45">
      <c r="A804" t="str">
        <f>'FoPITY-2'!A804&amp;" X"&amp;IF('FoPITY-2'!$B804&lt;&gt;""," "&amp;'FoPITY-2'!$B804,"")&amp;IF('FoPITY-2'!$C804&lt;&gt;""," X "&amp;'FoPITY-2'!$C804,"")&amp;IF('FoPITY-2'!$D804&lt;&gt;""," X "&amp;'FoPITY-2'!$D804,"")</f>
        <v>GRA remaining cash flow changes X payroll taxes</v>
      </c>
    </row>
    <row r="805" spans="1:1" x14ac:dyDescent="0.45">
      <c r="A805" t="str">
        <f>'FoPITY-2'!A805&amp;" X"&amp;IF('FoPITY-2'!$B805&lt;&gt;""," "&amp;'FoPITY-2'!$B805,"")&amp;IF('FoPITY-2'!$C805&lt;&gt;""," X "&amp;'FoPITY-2'!$C805,"")&amp;IF('FoPITY-2'!$D805&lt;&gt;""," X "&amp;'FoPITY-2'!$D805,"")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Normal="100" workbookViewId="0"/>
  </sheetViews>
  <sheetFormatPr defaultRowHeight="14.25" x14ac:dyDescent="0.45"/>
  <cols>
    <col min="1" max="1" width="23.86328125" customWidth="1"/>
    <col min="2" max="2" width="8.73046875" customWidth="1"/>
    <col min="3" max="3" width="28.1328125" customWidth="1"/>
    <col min="4" max="4" width="20.3984375" bestFit="1" customWidth="1"/>
    <col min="5" max="5" width="13" customWidth="1"/>
  </cols>
  <sheetData>
    <row r="1" spans="1:6" x14ac:dyDescent="0.45">
      <c r="A1" s="26" t="s">
        <v>67</v>
      </c>
      <c r="B1" s="26"/>
      <c r="C1" s="26"/>
      <c r="D1" s="37"/>
    </row>
    <row r="2" spans="1:6" x14ac:dyDescent="0.45">
      <c r="B2">
        <v>2019</v>
      </c>
      <c r="C2">
        <v>2020</v>
      </c>
    </row>
    <row r="3" spans="1:6" x14ac:dyDescent="0.45">
      <c r="A3" t="s">
        <v>68</v>
      </c>
      <c r="B3">
        <v>19073</v>
      </c>
      <c r="C3">
        <v>18168</v>
      </c>
    </row>
    <row r="4" spans="1:6" x14ac:dyDescent="0.45">
      <c r="A4" t="s">
        <v>60</v>
      </c>
      <c r="B4">
        <v>19068</v>
      </c>
      <c r="C4">
        <v>19448</v>
      </c>
    </row>
    <row r="5" spans="1:6" ht="28.5" x14ac:dyDescent="0.45">
      <c r="A5" s="27" t="s">
        <v>61</v>
      </c>
      <c r="B5">
        <f>B3</f>
        <v>19073</v>
      </c>
      <c r="C5" s="28">
        <f>C4*($B$3/$B$4)</f>
        <v>19453.099643381582</v>
      </c>
      <c r="D5" s="28"/>
    </row>
    <row r="6" spans="1:6" x14ac:dyDescent="0.45">
      <c r="A6" s="29" t="s">
        <v>62</v>
      </c>
    </row>
    <row r="7" spans="1:6" x14ac:dyDescent="0.45">
      <c r="D7" s="22"/>
    </row>
    <row r="8" spans="1:6" x14ac:dyDescent="0.45">
      <c r="A8" t="s">
        <v>58</v>
      </c>
      <c r="C8" s="30">
        <f>(C3-C5)/C5</f>
        <v>-6.6061433238933931E-2</v>
      </c>
      <c r="D8" s="30"/>
    </row>
    <row r="11" spans="1:6" x14ac:dyDescent="0.45">
      <c r="A11" s="32" t="s">
        <v>0</v>
      </c>
      <c r="B11" s="32"/>
      <c r="C11" s="25" t="s">
        <v>58</v>
      </c>
      <c r="D11" s="25" t="s">
        <v>59</v>
      </c>
      <c r="F11" s="1"/>
    </row>
    <row r="12" spans="1:6" x14ac:dyDescent="0.45">
      <c r="A12">
        <v>2020</v>
      </c>
      <c r="C12" s="21">
        <f>C8</f>
        <v>-6.6061433238933931E-2</v>
      </c>
      <c r="D12" s="21">
        <f>C12/C$12</f>
        <v>1</v>
      </c>
      <c r="F12" s="21"/>
    </row>
    <row r="13" spans="1:6" ht="14.65" thickBot="1" x14ac:dyDescent="0.5">
      <c r="A13" s="10">
        <v>2021</v>
      </c>
      <c r="B13" s="10"/>
      <c r="C13" s="34">
        <f>$C$12*D13</f>
        <v>-4.9206292497533569E-2</v>
      </c>
      <c r="D13" s="21">
        <f>D37</f>
        <v>0.74485656887827523</v>
      </c>
    </row>
    <row r="14" spans="1:6" x14ac:dyDescent="0.45">
      <c r="A14">
        <v>2022</v>
      </c>
      <c r="C14" s="35">
        <f>$C$12*D14</f>
        <v>-3.9138499334473741E-2</v>
      </c>
      <c r="D14" s="21">
        <f>E37</f>
        <v>0.59245610359248302</v>
      </c>
      <c r="E14" s="23"/>
    </row>
    <row r="15" spans="1:6" x14ac:dyDescent="0.45">
      <c r="A15">
        <v>2023</v>
      </c>
      <c r="C15" s="35">
        <f t="shared" ref="C15:C25" si="0">$C$12*D15</f>
        <v>-3.4735471707285186E-2</v>
      </c>
      <c r="D15" s="21">
        <f>F37</f>
        <v>0.52580560251625763</v>
      </c>
      <c r="E15" s="23"/>
    </row>
    <row r="16" spans="1:6" x14ac:dyDescent="0.45">
      <c r="A16">
        <v>2024</v>
      </c>
      <c r="C16" s="35">
        <f t="shared" si="0"/>
        <v>-2.9032439309119761E-2</v>
      </c>
      <c r="D16" s="36">
        <f>G37</f>
        <v>0.43947637654354155</v>
      </c>
      <c r="E16" s="23"/>
    </row>
    <row r="17" spans="1:13" x14ac:dyDescent="0.45">
      <c r="A17">
        <v>2025</v>
      </c>
      <c r="C17" s="35">
        <f t="shared" si="0"/>
        <v>-2.2574024746591394E-2</v>
      </c>
      <c r="D17" s="21">
        <f>H37</f>
        <v>0.34171260960906885</v>
      </c>
      <c r="E17" s="23"/>
    </row>
    <row r="18" spans="1:13" x14ac:dyDescent="0.45">
      <c r="A18">
        <v>2026</v>
      </c>
      <c r="B18">
        <v>1</v>
      </c>
      <c r="C18" s="35">
        <f t="shared" si="0"/>
        <v>-1.6823295978784972E-2</v>
      </c>
      <c r="D18" s="21">
        <f>I37</f>
        <v>0.25466138341167571</v>
      </c>
    </row>
    <row r="19" spans="1:13" x14ac:dyDescent="0.45">
      <c r="A19">
        <v>2027</v>
      </c>
      <c r="B19">
        <v>2</v>
      </c>
      <c r="C19" s="35">
        <f t="shared" si="0"/>
        <v>-1.2519006747062614E-2</v>
      </c>
      <c r="D19" s="21">
        <f>J37</f>
        <v>0.18950552740482202</v>
      </c>
    </row>
    <row r="20" spans="1:13" x14ac:dyDescent="0.45">
      <c r="A20">
        <v>2028</v>
      </c>
      <c r="B20">
        <v>3</v>
      </c>
      <c r="C20" s="35">
        <f t="shared" si="0"/>
        <v>-9.0141084082928195E-3</v>
      </c>
      <c r="D20" s="21">
        <f>K37</f>
        <v>0.13645039119406011</v>
      </c>
    </row>
    <row r="21" spans="1:13" x14ac:dyDescent="0.45">
      <c r="A21">
        <v>2029</v>
      </c>
      <c r="B21">
        <v>4</v>
      </c>
      <c r="C21" s="35">
        <f t="shared" si="0"/>
        <v>-8.0955333858096987E-3</v>
      </c>
      <c r="D21" s="21">
        <f>L37</f>
        <v>0.12254553055985652</v>
      </c>
    </row>
    <row r="22" spans="1:13" x14ac:dyDescent="0.45">
      <c r="A22">
        <v>2030</v>
      </c>
      <c r="B22">
        <v>5</v>
      </c>
      <c r="C22" s="35">
        <f t="shared" si="0"/>
        <v>-7.5206338344055339E-3</v>
      </c>
      <c r="D22" s="21">
        <f>M37</f>
        <v>0.11384303164002771</v>
      </c>
    </row>
    <row r="23" spans="1:13" x14ac:dyDescent="0.45">
      <c r="A23">
        <v>2031</v>
      </c>
      <c r="B23">
        <v>6</v>
      </c>
      <c r="C23" s="35">
        <f t="shared" si="0"/>
        <v>-3.871199987801529E-3</v>
      </c>
      <c r="D23" s="33">
        <f>-0.0349*B23+0.268</f>
        <v>5.8600000000000013E-2</v>
      </c>
    </row>
    <row r="24" spans="1:13" x14ac:dyDescent="0.45">
      <c r="A24">
        <v>2032</v>
      </c>
      <c r="B24">
        <v>7</v>
      </c>
      <c r="C24" s="35">
        <f t="shared" si="0"/>
        <v>-1.5656559677627341E-3</v>
      </c>
      <c r="D24" s="33">
        <f t="shared" ref="D24" si="1">-0.0349*B24+0.268</f>
        <v>2.3699999999999999E-2</v>
      </c>
    </row>
    <row r="25" spans="1:13" x14ac:dyDescent="0.45">
      <c r="A25">
        <v>2033</v>
      </c>
      <c r="B25">
        <v>8</v>
      </c>
      <c r="C25" s="35">
        <f t="shared" si="0"/>
        <v>0</v>
      </c>
      <c r="D25" s="33">
        <v>0</v>
      </c>
    </row>
    <row r="27" spans="1:13" x14ac:dyDescent="0.45">
      <c r="A27" s="20" t="s">
        <v>73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4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4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45">
      <c r="A30" t="s">
        <v>70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45">
      <c r="A32" s="20" t="s">
        <v>74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4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45">
      <c r="A34" t="s">
        <v>70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45">
      <c r="A36" t="s">
        <v>72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45">
      <c r="A37" t="s">
        <v>59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FoPITY-2</vt:lpstr>
      <vt:lpstr>FoPITY-2-WebApp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2015-06-02T23:00:34Z</dcterms:created>
  <dcterms:modified xsi:type="dcterms:W3CDTF">2021-05-19T19:24:35Z</dcterms:modified>
</cp:coreProperties>
</file>