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0\InputData\hydgn\HPEbP\"/>
    </mc:Choice>
  </mc:AlternateContent>
  <xr:revisionPtr revIDLastSave="0" documentId="13_ncr:1_{BA47EDEF-9248-48E7-9DF3-7E91C3F421DF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About" sheetId="1" r:id="rId1"/>
    <sheet name="IEA Data" sheetId="3" r:id="rId2"/>
    <sheet name="Texas Data" sheetId="4" r:id="rId3"/>
    <sheet name="HPEb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B5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</calcChain>
</file>

<file path=xl/sharedStrings.xml><?xml version="1.0" encoding="utf-8"?>
<sst xmlns="http://schemas.openxmlformats.org/spreadsheetml/2006/main" count="71" uniqueCount="54">
  <si>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</si>
  <si>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</si>
  <si>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</si>
  <si>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</si>
  <si>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</si>
  <si>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</si>
  <si>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</si>
  <si>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</si>
  <si>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</si>
  <si>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</si>
  <si>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</si>
  <si>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</si>
  <si>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</si>
  <si>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</si>
  <si>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</si>
  <si>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</si>
  <si>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</si>
  <si>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</si>
  <si>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</si>
  <si>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</si>
  <si>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</si>
  <si>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</si>
  <si>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</si>
  <si>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</si>
  <si>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</si>
  <si>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</si>
  <si>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</si>
  <si>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</si>
  <si>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</si>
  <si>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</si>
  <si>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</si>
  <si>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</si>
  <si>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</si>
  <si>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</si>
  <si>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</si>
  <si>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</si>
  <si>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</si>
  <si>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</si>
  <si>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</si>
  <si>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</si>
  <si>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</si>
  <si>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</si>
  <si>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</si>
  <si>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</si>
  <si>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</si>
  <si>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</si>
  <si>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There is no reason that these number should be different for Texas.</t>
  </si>
  <si>
    <t xml:space="preserve">However, I did find an error in their calculations. </t>
  </si>
  <si>
    <t>They were included waste heat as an energy balance input.</t>
  </si>
  <si>
    <t>for example, page 228 of the NREL report shows gas production as 162 kBtu gas + 2 kBtu electricity = 118 kBtu hydrogen + 46 kBtu waste heat</t>
  </si>
  <si>
    <t>so, the efficiency (output hydrogen energy vs input energy) would be 118/(162+2)=72%</t>
  </si>
  <si>
    <t>previously, this spreadhseet (cell 'HPEbP'B3) was calculating the efficiency as 118/(162+2+46)=56%</t>
  </si>
  <si>
    <t xml:space="preserve">the IEA number for natural gas reforming efficiency is 76%, so that's a good check that their initial calculation was wrong. </t>
  </si>
  <si>
    <t>Their other calculations did not include the same mistake.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</si>
</sst>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40</v>
      </c>
    </row>
    <row r="4" spans="1:2" x14ac:dyDescent="0.25">
      <c r="B4" t="s">
        <v>33</v>
      </c>
    </row>
    <row r="5" spans="1:2" x14ac:dyDescent="0.25">
      <c r="B5" s="3">
        <v>2019</v>
      </c>
    </row>
    <row r="6" spans="1:2" x14ac:dyDescent="0.25">
      <c r="B6" t="s">
        <v>34</v>
      </c>
    </row>
    <row r="7" spans="1:2" x14ac:dyDescent="0.25">
      <c r="B7" s="4" t="s">
        <v>38</v>
      </c>
    </row>
    <row r="8" spans="1:2" x14ac:dyDescent="0.25">
      <c r="B8" t="s">
        <v>35</v>
      </c>
    </row>
    <row r="10" spans="1:2" x14ac:dyDescent="0.25">
      <c r="B10" s="2" t="s">
        <v>41</v>
      </c>
    </row>
    <row r="11" spans="1:2" x14ac:dyDescent="0.25">
      <c r="B11" t="s">
        <v>42</v>
      </c>
    </row>
    <row r="12" spans="1:2" x14ac:dyDescent="0.25">
      <c r="B12" s="3">
        <v>2013</v>
      </c>
    </row>
    <row r="13" spans="1:2" x14ac:dyDescent="0.25">
      <c r="B13" t="s">
        <v>43</v>
      </c>
    </row>
    <row r="14" spans="1:2" x14ac:dyDescent="0.25">
      <c r="B14" s="4" t="s">
        <v>44</v>
      </c>
    </row>
    <row r="15" spans="1:2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E18" sqref="E18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D066-1A83-4493-A511-5C01ADB15357}">
  <dimension ref="A1:I17"/>
  <sheetViews>
    <sheetView workbookViewId="0">
      <selection activeCell="A13" sqref="A13"/>
    </sheetView>
  </sheetViews>
  <sheetFormatPr defaultRowHeight="15" x14ac:dyDescent="0.25"/>
  <sheetData>
    <row r="1" spans="1:9" x14ac:dyDescent="0.25">
      <c r="A1" s="15" t="s">
        <v>46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5" t="s">
        <v>47</v>
      </c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5" t="s">
        <v>48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5"/>
      <c r="B6" s="15" t="s">
        <v>49</v>
      </c>
      <c r="C6" s="15"/>
      <c r="D6" s="15"/>
      <c r="E6" s="15"/>
      <c r="F6" s="15"/>
      <c r="G6" s="15"/>
      <c r="H6" s="15"/>
      <c r="I6" s="15"/>
    </row>
    <row r="7" spans="1:9" x14ac:dyDescent="0.25">
      <c r="A7" s="15"/>
      <c r="B7" s="15" t="s">
        <v>50</v>
      </c>
      <c r="C7" s="15"/>
      <c r="D7" s="15"/>
      <c r="E7" s="15"/>
      <c r="F7" s="15"/>
      <c r="G7" s="15"/>
      <c r="H7" s="15"/>
      <c r="I7" s="15"/>
    </row>
    <row r="8" spans="1:9" x14ac:dyDescent="0.25">
      <c r="A8" s="15"/>
      <c r="B8" s="15" t="s">
        <v>51</v>
      </c>
      <c r="C8" s="15"/>
      <c r="D8" s="15"/>
      <c r="E8" s="15"/>
      <c r="F8" s="15"/>
      <c r="G8" s="15"/>
      <c r="H8" s="15"/>
      <c r="I8" s="15"/>
    </row>
    <row r="9" spans="1:9" x14ac:dyDescent="0.2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/>
      <c r="B10" s="15" t="s">
        <v>52</v>
      </c>
      <c r="C10" s="15"/>
      <c r="D10" s="15"/>
      <c r="E10" s="15"/>
      <c r="F10" s="15"/>
      <c r="G10" s="15"/>
      <c r="H10" s="15"/>
      <c r="I10" s="15"/>
    </row>
    <row r="11" spans="1:9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 t="s">
        <v>53</v>
      </c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12" sqref="C12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3">
        <f>O3</f>
        <v>0.71951219512195119</v>
      </c>
      <c r="Q3" s="12">
        <f t="shared" ref="Q3:AI3" si="1">P3</f>
        <v>0.71951219512195119</v>
      </c>
      <c r="R3" s="12">
        <f t="shared" si="1"/>
        <v>0.71951219512195119</v>
      </c>
      <c r="S3" s="12">
        <f t="shared" si="1"/>
        <v>0.71951219512195119</v>
      </c>
      <c r="T3" s="12">
        <f t="shared" si="1"/>
        <v>0.71951219512195119</v>
      </c>
      <c r="U3" s="12">
        <f t="shared" si="1"/>
        <v>0.71951219512195119</v>
      </c>
      <c r="V3" s="12">
        <f t="shared" si="1"/>
        <v>0.71951219512195119</v>
      </c>
      <c r="W3" s="12">
        <f t="shared" si="1"/>
        <v>0.71951219512195119</v>
      </c>
      <c r="X3" s="12">
        <f t="shared" si="1"/>
        <v>0.71951219512195119</v>
      </c>
      <c r="Y3" s="12">
        <f t="shared" si="1"/>
        <v>0.71951219512195119</v>
      </c>
      <c r="Z3" s="12">
        <f t="shared" si="1"/>
        <v>0.71951219512195119</v>
      </c>
      <c r="AA3" s="12">
        <f t="shared" si="1"/>
        <v>0.71951219512195119</v>
      </c>
      <c r="AB3" s="12">
        <f t="shared" si="1"/>
        <v>0.71951219512195119</v>
      </c>
      <c r="AC3" s="12">
        <f t="shared" si="1"/>
        <v>0.71951219512195119</v>
      </c>
      <c r="AD3" s="12">
        <f t="shared" si="1"/>
        <v>0.71951219512195119</v>
      </c>
      <c r="AE3" s="12">
        <f t="shared" si="1"/>
        <v>0.71951219512195119</v>
      </c>
      <c r="AF3" s="12">
        <f t="shared" si="1"/>
        <v>0.71951219512195119</v>
      </c>
      <c r="AG3" s="12">
        <f t="shared" si="1"/>
        <v>0.71951219512195119</v>
      </c>
      <c r="AH3" s="12">
        <f t="shared" si="1"/>
        <v>0.71951219512195119</v>
      </c>
      <c r="AI3" s="12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IEA Data</vt:lpstr>
      <vt:lpstr>Texas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2019-07-22T20:58:41Z</dcterms:created>
  <dcterms:modified xsi:type="dcterms:W3CDTF">2020-05-19T17:40:21Z</dcterms:modified>
</cp:coreProperties>
</file>