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X/add-outputs/BDbDT/"/>
    </mc:Choice>
  </mc:AlternateContent>
  <xr:revisionPtr revIDLastSave="0" documentId="8_{C2C8EDD6-8443-0549-88A6-BBBA32A125F0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7" i="4" s="1"/>
  <c r="B6" i="6" s="1"/>
  <c r="B7" i="7" s="1"/>
  <c r="B6" i="3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7" i="4"/>
  <c r="C6" i="6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1" i="4" l="1"/>
  <c r="A2" i="6"/>
  <c r="C7" i="7"/>
  <c r="C6" i="3" s="1"/>
  <c r="D6" i="6"/>
  <c r="E4" i="4"/>
  <c r="C3" i="6" s="1"/>
  <c r="D12" i="4"/>
  <c r="B11" i="6" s="1"/>
  <c r="B8" i="7" s="1"/>
  <c r="B7" i="3" s="1"/>
  <c r="D17" i="4"/>
  <c r="B13" i="6" s="1"/>
  <c r="B4" i="7" s="1"/>
  <c r="B3" i="3" s="1"/>
  <c r="D16" i="4"/>
  <c r="B12" i="6" s="1"/>
  <c r="B3" i="7" s="1"/>
  <c r="B2" i="3" s="1"/>
  <c r="D11" i="4"/>
  <c r="B10" i="6" s="1"/>
  <c r="B9" i="7" s="1"/>
  <c r="B8" i="3" s="1"/>
  <c r="D10" i="4"/>
  <c r="B9" i="6" s="1"/>
  <c r="B10" i="7" s="1"/>
  <c r="B9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10" i="7" l="1"/>
  <c r="C9" i="3" s="1"/>
  <c r="D9" i="6"/>
  <c r="D3" i="6"/>
  <c r="C5" i="7"/>
  <c r="C4" i="3" s="1"/>
  <c r="E6" i="6"/>
  <c r="D7" i="7"/>
  <c r="D6" i="3" s="1"/>
  <c r="D10" i="6"/>
  <c r="C9" i="7"/>
  <c r="C8" i="3" s="1"/>
  <c r="C3" i="7"/>
  <c r="C2" i="3" s="1"/>
  <c r="D12" i="6"/>
  <c r="C4" i="7"/>
  <c r="C3" i="3" s="1"/>
  <c r="D13" i="6"/>
  <c r="C8" i="7"/>
  <c r="C7" i="3" s="1"/>
  <c r="D11" i="6"/>
  <c r="C6" i="7"/>
  <c r="C5" i="3" s="1"/>
  <c r="D4" i="6"/>
  <c r="E4" i="6" l="1"/>
  <c r="D6" i="7"/>
  <c r="D5" i="3" s="1"/>
  <c r="F6" i="6"/>
  <c r="E7" i="7"/>
  <c r="E6" i="3" s="1"/>
  <c r="E13" i="6"/>
  <c r="D4" i="7"/>
  <c r="D3" i="3" s="1"/>
  <c r="D9" i="7"/>
  <c r="D8" i="3" s="1"/>
  <c r="E10" i="6"/>
  <c r="E11" i="6"/>
  <c r="D8" i="7"/>
  <c r="D7" i="3" s="1"/>
  <c r="D5" i="7"/>
  <c r="D4" i="3" s="1"/>
  <c r="E3" i="6"/>
  <c r="E12" i="6"/>
  <c r="D3" i="7"/>
  <c r="D2" i="3" s="1"/>
  <c r="D10" i="7"/>
  <c r="D9" i="3" s="1"/>
  <c r="E9" i="6"/>
  <c r="F9" i="6" l="1"/>
  <c r="E10" i="7"/>
  <c r="E9" i="3" s="1"/>
  <c r="F10" i="6"/>
  <c r="E9" i="7"/>
  <c r="E8" i="3" s="1"/>
  <c r="F12" i="6"/>
  <c r="E3" i="7"/>
  <c r="E2" i="3" s="1"/>
  <c r="F13" i="6"/>
  <c r="E4" i="7"/>
  <c r="E3" i="3" s="1"/>
  <c r="F3" i="6"/>
  <c r="E5" i="7"/>
  <c r="E4" i="3" s="1"/>
  <c r="G6" i="6"/>
  <c r="F7" i="7"/>
  <c r="F6" i="3" s="1"/>
  <c r="E8" i="7"/>
  <c r="E7" i="3" s="1"/>
  <c r="F11" i="6"/>
  <c r="F4" i="6"/>
  <c r="E6" i="7"/>
  <c r="E5" i="3" s="1"/>
  <c r="G4" i="6" l="1"/>
  <c r="F6" i="7"/>
  <c r="F5" i="3" s="1"/>
  <c r="G13" i="6"/>
  <c r="F4" i="7"/>
  <c r="F3" i="3" s="1"/>
  <c r="F8" i="7"/>
  <c r="F7" i="3" s="1"/>
  <c r="G11" i="6"/>
  <c r="G12" i="6"/>
  <c r="F3" i="7"/>
  <c r="F2" i="3" s="1"/>
  <c r="H6" i="6"/>
  <c r="G7" i="7"/>
  <c r="G6" i="3" s="1"/>
  <c r="G10" i="6"/>
  <c r="F9" i="7"/>
  <c r="F8" i="3" s="1"/>
  <c r="G3" i="6"/>
  <c r="F5" i="7"/>
  <c r="F4" i="3" s="1"/>
  <c r="G9" i="6"/>
  <c r="F10" i="7"/>
  <c r="F9" i="3" s="1"/>
  <c r="H9" i="6" l="1"/>
  <c r="G10" i="7"/>
  <c r="G9" i="3" s="1"/>
  <c r="H12" i="6"/>
  <c r="G3" i="7"/>
  <c r="G2" i="3" s="1"/>
  <c r="G8" i="7"/>
  <c r="G7" i="3" s="1"/>
  <c r="H11" i="6"/>
  <c r="H3" i="6"/>
  <c r="G5" i="7"/>
  <c r="G4" i="3" s="1"/>
  <c r="H10" i="6"/>
  <c r="G9" i="7"/>
  <c r="G8" i="3" s="1"/>
  <c r="H13" i="6"/>
  <c r="G4" i="7"/>
  <c r="G3" i="3" s="1"/>
  <c r="I6" i="6"/>
  <c r="H7" i="7"/>
  <c r="H6" i="3" s="1"/>
  <c r="H4" i="6"/>
  <c r="G6" i="7"/>
  <c r="G5" i="3" s="1"/>
  <c r="I4" i="6" l="1"/>
  <c r="H6" i="7"/>
  <c r="H5" i="3" s="1"/>
  <c r="J6" i="6"/>
  <c r="I7" i="7"/>
  <c r="I6" i="3" s="1"/>
  <c r="I3" i="6"/>
  <c r="H5" i="7"/>
  <c r="H4" i="3" s="1"/>
  <c r="I12" i="6"/>
  <c r="H3" i="7"/>
  <c r="H2" i="3" s="1"/>
  <c r="I11" i="6"/>
  <c r="H8" i="7"/>
  <c r="H7" i="3" s="1"/>
  <c r="I13" i="6"/>
  <c r="H4" i="7"/>
  <c r="H3" i="3" s="1"/>
  <c r="I10" i="6"/>
  <c r="H9" i="7"/>
  <c r="H8" i="3" s="1"/>
  <c r="I9" i="6"/>
  <c r="H10" i="7"/>
  <c r="H9" i="3" s="1"/>
  <c r="J9" i="6" l="1"/>
  <c r="I10" i="7"/>
  <c r="I9" i="3" s="1"/>
  <c r="J12" i="6"/>
  <c r="I3" i="7"/>
  <c r="I2" i="3" s="1"/>
  <c r="J10" i="6"/>
  <c r="I9" i="7"/>
  <c r="I8" i="3" s="1"/>
  <c r="J3" i="6"/>
  <c r="I5" i="7"/>
  <c r="I4" i="3" s="1"/>
  <c r="J13" i="6"/>
  <c r="I4" i="7"/>
  <c r="I3" i="3" s="1"/>
  <c r="K6" i="6"/>
  <c r="J7" i="7"/>
  <c r="J6" i="3" s="1"/>
  <c r="J11" i="6"/>
  <c r="I8" i="7"/>
  <c r="I7" i="3" s="1"/>
  <c r="J4" i="6"/>
  <c r="I6" i="7"/>
  <c r="I5" i="3" s="1"/>
  <c r="K4" i="6" l="1"/>
  <c r="J6" i="7"/>
  <c r="J5" i="3" s="1"/>
  <c r="K3" i="6"/>
  <c r="J5" i="7"/>
  <c r="J4" i="3" s="1"/>
  <c r="K11" i="6"/>
  <c r="J8" i="7"/>
  <c r="J7" i="3" s="1"/>
  <c r="K10" i="6"/>
  <c r="J9" i="7"/>
  <c r="J8" i="3" s="1"/>
  <c r="L6" i="6"/>
  <c r="K7" i="7"/>
  <c r="K6" i="3" s="1"/>
  <c r="K12" i="6"/>
  <c r="J3" i="7"/>
  <c r="J2" i="3" s="1"/>
  <c r="K13" i="6"/>
  <c r="J4" i="7"/>
  <c r="J3" i="3" s="1"/>
  <c r="K9" i="6"/>
  <c r="J10" i="7"/>
  <c r="J9" i="3" s="1"/>
  <c r="L11" i="6" l="1"/>
  <c r="K8" i="7"/>
  <c r="K7" i="3" s="1"/>
  <c r="L9" i="6"/>
  <c r="K10" i="7"/>
  <c r="K9" i="3" s="1"/>
  <c r="L10" i="6"/>
  <c r="K9" i="7"/>
  <c r="K8" i="3" s="1"/>
  <c r="L12" i="6"/>
  <c r="K3" i="7"/>
  <c r="K2" i="3" s="1"/>
  <c r="L3" i="6"/>
  <c r="K5" i="7"/>
  <c r="K4" i="3" s="1"/>
  <c r="L13" i="6"/>
  <c r="K4" i="7"/>
  <c r="K3" i="3" s="1"/>
  <c r="M6" i="6"/>
  <c r="L7" i="7"/>
  <c r="L6" i="3" s="1"/>
  <c r="L4" i="6"/>
  <c r="K6" i="7"/>
  <c r="K5" i="3" s="1"/>
  <c r="M4" i="6" l="1"/>
  <c r="L6" i="7"/>
  <c r="L5" i="3" s="1"/>
  <c r="M12" i="6"/>
  <c r="L3" i="7"/>
  <c r="L2" i="3" s="1"/>
  <c r="N6" i="6"/>
  <c r="M7" i="7"/>
  <c r="M6" i="3" s="1"/>
  <c r="M10" i="6"/>
  <c r="L9" i="7"/>
  <c r="L8" i="3" s="1"/>
  <c r="M13" i="6"/>
  <c r="L4" i="7"/>
  <c r="L3" i="3" s="1"/>
  <c r="M9" i="6"/>
  <c r="L10" i="7"/>
  <c r="L9" i="3" s="1"/>
  <c r="M3" i="6"/>
  <c r="L5" i="7"/>
  <c r="L4" i="3" s="1"/>
  <c r="M11" i="6"/>
  <c r="L8" i="7"/>
  <c r="L7" i="3" s="1"/>
  <c r="N11" i="6" l="1"/>
  <c r="M8" i="7"/>
  <c r="M7" i="3" s="1"/>
  <c r="N10" i="6"/>
  <c r="M9" i="7"/>
  <c r="M8" i="3" s="1"/>
  <c r="N3" i="6"/>
  <c r="M5" i="7"/>
  <c r="M4" i="3" s="1"/>
  <c r="O6" i="6"/>
  <c r="N7" i="7"/>
  <c r="N6" i="3" s="1"/>
  <c r="N9" i="6"/>
  <c r="M10" i="7"/>
  <c r="M9" i="3" s="1"/>
  <c r="N12" i="6"/>
  <c r="M3" i="7"/>
  <c r="M2" i="3" s="1"/>
  <c r="N13" i="6"/>
  <c r="M4" i="7"/>
  <c r="M3" i="3" s="1"/>
  <c r="N4" i="6"/>
  <c r="M6" i="7"/>
  <c r="M5" i="3" s="1"/>
  <c r="O4" i="6" l="1"/>
  <c r="N6" i="7"/>
  <c r="N5" i="3" s="1"/>
  <c r="P6" i="6"/>
  <c r="O7" i="7"/>
  <c r="O6" i="3" s="1"/>
  <c r="O13" i="6"/>
  <c r="N4" i="7"/>
  <c r="N3" i="3" s="1"/>
  <c r="O3" i="6"/>
  <c r="N5" i="7"/>
  <c r="N4" i="3" s="1"/>
  <c r="O12" i="6"/>
  <c r="N3" i="7"/>
  <c r="N2" i="3" s="1"/>
  <c r="O10" i="6"/>
  <c r="N9" i="7"/>
  <c r="N8" i="3" s="1"/>
  <c r="O9" i="6"/>
  <c r="N10" i="7"/>
  <c r="N9" i="3" s="1"/>
  <c r="O11" i="6"/>
  <c r="N8" i="7"/>
  <c r="N7" i="3" s="1"/>
  <c r="P11" i="6" l="1"/>
  <c r="O8" i="7"/>
  <c r="O7" i="3" s="1"/>
  <c r="P3" i="6"/>
  <c r="O5" i="7"/>
  <c r="O4" i="3" s="1"/>
  <c r="P9" i="6"/>
  <c r="O10" i="7"/>
  <c r="O9" i="3" s="1"/>
  <c r="P13" i="6"/>
  <c r="O4" i="7"/>
  <c r="O3" i="3" s="1"/>
  <c r="P10" i="6"/>
  <c r="O9" i="7"/>
  <c r="O8" i="3" s="1"/>
  <c r="Q6" i="6"/>
  <c r="P7" i="7"/>
  <c r="P6" i="3" s="1"/>
  <c r="P12" i="6"/>
  <c r="O3" i="7"/>
  <c r="O2" i="3" s="1"/>
  <c r="P4" i="6"/>
  <c r="O6" i="7"/>
  <c r="O5" i="3" s="1"/>
  <c r="Q4" i="6" l="1"/>
  <c r="P6" i="7"/>
  <c r="P5" i="3" s="1"/>
  <c r="Q13" i="6"/>
  <c r="P4" i="7"/>
  <c r="P3" i="3" s="1"/>
  <c r="Q12" i="6"/>
  <c r="P3" i="7"/>
  <c r="P2" i="3" s="1"/>
  <c r="Q9" i="6"/>
  <c r="P10" i="7"/>
  <c r="P9" i="3" s="1"/>
  <c r="R6" i="6"/>
  <c r="Q7" i="7"/>
  <c r="Q6" i="3" s="1"/>
  <c r="Q3" i="6"/>
  <c r="P5" i="7"/>
  <c r="P4" i="3" s="1"/>
  <c r="Q10" i="6"/>
  <c r="P9" i="7"/>
  <c r="P8" i="3" s="1"/>
  <c r="Q11" i="6"/>
  <c r="P8" i="7"/>
  <c r="P7" i="3" s="1"/>
  <c r="R11" i="6" l="1"/>
  <c r="Q8" i="7"/>
  <c r="Q7" i="3" s="1"/>
  <c r="R9" i="6"/>
  <c r="Q10" i="7"/>
  <c r="Q9" i="3" s="1"/>
  <c r="R10" i="6"/>
  <c r="Q9" i="7"/>
  <c r="Q8" i="3" s="1"/>
  <c r="R12" i="6"/>
  <c r="Q3" i="7"/>
  <c r="Q2" i="3" s="1"/>
  <c r="R3" i="6"/>
  <c r="Q5" i="7"/>
  <c r="Q4" i="3" s="1"/>
  <c r="R13" i="6"/>
  <c r="Q4" i="7"/>
  <c r="Q3" i="3" s="1"/>
  <c r="S6" i="6"/>
  <c r="R7" i="7"/>
  <c r="R6" i="3" s="1"/>
  <c r="R4" i="6"/>
  <c r="Q6" i="7"/>
  <c r="Q5" i="3" s="1"/>
  <c r="S4" i="6" l="1"/>
  <c r="R6" i="7"/>
  <c r="R5" i="3" s="1"/>
  <c r="S12" i="6"/>
  <c r="R3" i="7"/>
  <c r="R2" i="3" s="1"/>
  <c r="T6" i="6"/>
  <c r="S7" i="7"/>
  <c r="S6" i="3" s="1"/>
  <c r="S10" i="6"/>
  <c r="R9" i="7"/>
  <c r="R8" i="3" s="1"/>
  <c r="S13" i="6"/>
  <c r="R4" i="7"/>
  <c r="R3" i="3" s="1"/>
  <c r="S9" i="6"/>
  <c r="R10" i="7"/>
  <c r="R9" i="3" s="1"/>
  <c r="S3" i="6"/>
  <c r="R5" i="7"/>
  <c r="R4" i="3" s="1"/>
  <c r="S11" i="6"/>
  <c r="R8" i="7"/>
  <c r="R7" i="3" s="1"/>
  <c r="T11" i="6" l="1"/>
  <c r="S8" i="7"/>
  <c r="S7" i="3" s="1"/>
  <c r="T10" i="6"/>
  <c r="S9" i="7"/>
  <c r="S8" i="3" s="1"/>
  <c r="T3" i="6"/>
  <c r="S5" i="7"/>
  <c r="S4" i="3" s="1"/>
  <c r="U6" i="6"/>
  <c r="T7" i="7"/>
  <c r="T6" i="3" s="1"/>
  <c r="T9" i="6"/>
  <c r="S10" i="7"/>
  <c r="S9" i="3" s="1"/>
  <c r="T12" i="6"/>
  <c r="S3" i="7"/>
  <c r="S2" i="3" s="1"/>
  <c r="T13" i="6"/>
  <c r="S4" i="7"/>
  <c r="S3" i="3" s="1"/>
  <c r="T4" i="6"/>
  <c r="S6" i="7"/>
  <c r="S5" i="3" s="1"/>
  <c r="U4" i="6" l="1"/>
  <c r="T6" i="7"/>
  <c r="T5" i="3" s="1"/>
  <c r="V6" i="6"/>
  <c r="U7" i="7"/>
  <c r="U6" i="3" s="1"/>
  <c r="U13" i="6"/>
  <c r="T4" i="7"/>
  <c r="T3" i="3" s="1"/>
  <c r="U3" i="6"/>
  <c r="T5" i="7"/>
  <c r="T4" i="3" s="1"/>
  <c r="U12" i="6"/>
  <c r="T3" i="7"/>
  <c r="T2" i="3" s="1"/>
  <c r="U10" i="6"/>
  <c r="T9" i="7"/>
  <c r="T8" i="3" s="1"/>
  <c r="U9" i="6"/>
  <c r="T10" i="7"/>
  <c r="T9" i="3" s="1"/>
  <c r="U11" i="6"/>
  <c r="T8" i="7"/>
  <c r="T7" i="3" s="1"/>
  <c r="V11" i="6" l="1"/>
  <c r="U8" i="7"/>
  <c r="U7" i="3" s="1"/>
  <c r="V3" i="6"/>
  <c r="U5" i="7"/>
  <c r="U4" i="3" s="1"/>
  <c r="V9" i="6"/>
  <c r="U10" i="7"/>
  <c r="U9" i="3" s="1"/>
  <c r="V13" i="6"/>
  <c r="U4" i="7"/>
  <c r="U3" i="3" s="1"/>
  <c r="V10" i="6"/>
  <c r="U9" i="7"/>
  <c r="U8" i="3" s="1"/>
  <c r="W6" i="6"/>
  <c r="V7" i="7"/>
  <c r="V6" i="3" s="1"/>
  <c r="V12" i="6"/>
  <c r="U3" i="7"/>
  <c r="U2" i="3" s="1"/>
  <c r="V4" i="6"/>
  <c r="U6" i="7"/>
  <c r="U5" i="3" s="1"/>
  <c r="W4" i="6" l="1"/>
  <c r="V6" i="7"/>
  <c r="V5" i="3" s="1"/>
  <c r="W13" i="6"/>
  <c r="V4" i="7"/>
  <c r="V3" i="3" s="1"/>
  <c r="W12" i="6"/>
  <c r="V3" i="7"/>
  <c r="V2" i="3" s="1"/>
  <c r="W9" i="6"/>
  <c r="V10" i="7"/>
  <c r="V9" i="3" s="1"/>
  <c r="X6" i="6"/>
  <c r="W7" i="7"/>
  <c r="W6" i="3" s="1"/>
  <c r="W3" i="6"/>
  <c r="V5" i="7"/>
  <c r="V4" i="3" s="1"/>
  <c r="W10" i="6"/>
  <c r="V9" i="7"/>
  <c r="V8" i="3" s="1"/>
  <c r="W11" i="6"/>
  <c r="V8" i="7"/>
  <c r="V7" i="3" s="1"/>
  <c r="X11" i="6" l="1"/>
  <c r="W8" i="7"/>
  <c r="W7" i="3" s="1"/>
  <c r="X9" i="6"/>
  <c r="W10" i="7"/>
  <c r="W9" i="3" s="1"/>
  <c r="X10" i="6"/>
  <c r="W9" i="7"/>
  <c r="W8" i="3" s="1"/>
  <c r="X12" i="6"/>
  <c r="W3" i="7"/>
  <c r="W2" i="3" s="1"/>
  <c r="X3" i="6"/>
  <c r="W5" i="7"/>
  <c r="W4" i="3" s="1"/>
  <c r="X13" i="6"/>
  <c r="W4" i="7"/>
  <c r="W3" i="3" s="1"/>
  <c r="Y6" i="6"/>
  <c r="X7" i="7"/>
  <c r="X6" i="3" s="1"/>
  <c r="X4" i="6"/>
  <c r="W6" i="7"/>
  <c r="W5" i="3" s="1"/>
  <c r="Y4" i="6" l="1"/>
  <c r="X6" i="7"/>
  <c r="X5" i="3" s="1"/>
  <c r="Y12" i="6"/>
  <c r="X3" i="7"/>
  <c r="X2" i="3" s="1"/>
  <c r="Z6" i="6"/>
  <c r="Y7" i="7"/>
  <c r="Y6" i="3" s="1"/>
  <c r="Y10" i="6"/>
  <c r="X9" i="7"/>
  <c r="X8" i="3" s="1"/>
  <c r="Y13" i="6"/>
  <c r="X4" i="7"/>
  <c r="X3" i="3" s="1"/>
  <c r="Y9" i="6"/>
  <c r="X10" i="7"/>
  <c r="X9" i="3" s="1"/>
  <c r="Y3" i="6"/>
  <c r="X5" i="7"/>
  <c r="X4" i="3" s="1"/>
  <c r="Y11" i="6"/>
  <c r="X8" i="7"/>
  <c r="X7" i="3" s="1"/>
  <c r="Z11" i="6" l="1"/>
  <c r="Y8" i="7"/>
  <c r="Y7" i="3" s="1"/>
  <c r="Z10" i="6"/>
  <c r="Y9" i="7"/>
  <c r="Y8" i="3" s="1"/>
  <c r="Z3" i="6"/>
  <c r="Y5" i="7"/>
  <c r="Y4" i="3" s="1"/>
  <c r="AA6" i="6"/>
  <c r="Z7" i="7"/>
  <c r="Z6" i="3" s="1"/>
  <c r="Z9" i="6"/>
  <c r="Y10" i="7"/>
  <c r="Y9" i="3" s="1"/>
  <c r="Z12" i="6"/>
  <c r="Y3" i="7"/>
  <c r="Y2" i="3" s="1"/>
  <c r="Z13" i="6"/>
  <c r="Y4" i="7"/>
  <c r="Y3" i="3" s="1"/>
  <c r="Z4" i="6"/>
  <c r="Y6" i="7"/>
  <c r="Y5" i="3" s="1"/>
  <c r="AA4" i="6" l="1"/>
  <c r="Z6" i="7"/>
  <c r="Z5" i="3" s="1"/>
  <c r="AB6" i="6"/>
  <c r="AA7" i="7"/>
  <c r="AA6" i="3" s="1"/>
  <c r="AA13" i="6"/>
  <c r="Z4" i="7"/>
  <c r="Z3" i="3" s="1"/>
  <c r="AA3" i="6"/>
  <c r="Z5" i="7"/>
  <c r="Z4" i="3" s="1"/>
  <c r="AA12" i="6"/>
  <c r="Z3" i="7"/>
  <c r="Z2" i="3" s="1"/>
  <c r="AA10" i="6"/>
  <c r="Z9" i="7"/>
  <c r="Z8" i="3" s="1"/>
  <c r="AA9" i="6"/>
  <c r="Z10" i="7"/>
  <c r="Z9" i="3" s="1"/>
  <c r="AA11" i="6"/>
  <c r="Z8" i="7"/>
  <c r="Z7" i="3" s="1"/>
  <c r="AB11" i="6" l="1"/>
  <c r="AA8" i="7"/>
  <c r="AA7" i="3" s="1"/>
  <c r="AB3" i="6"/>
  <c r="AA5" i="7"/>
  <c r="AA4" i="3" s="1"/>
  <c r="AB9" i="6"/>
  <c r="AA10" i="7"/>
  <c r="AA9" i="3" s="1"/>
  <c r="AB13" i="6"/>
  <c r="AA4" i="7"/>
  <c r="AA3" i="3" s="1"/>
  <c r="AB10" i="6"/>
  <c r="AA9" i="7"/>
  <c r="AA8" i="3" s="1"/>
  <c r="AC6" i="6"/>
  <c r="AB7" i="7"/>
  <c r="AB6" i="3" s="1"/>
  <c r="AB12" i="6"/>
  <c r="AA3" i="7"/>
  <c r="AA2" i="3" s="1"/>
  <c r="AB4" i="6"/>
  <c r="AA6" i="7"/>
  <c r="AA5" i="3" s="1"/>
  <c r="AC4" i="6" l="1"/>
  <c r="AB6" i="7"/>
  <c r="AB5" i="3" s="1"/>
  <c r="AC13" i="6"/>
  <c r="AB4" i="7"/>
  <c r="AB3" i="3" s="1"/>
  <c r="AC12" i="6"/>
  <c r="AB3" i="7"/>
  <c r="AB2" i="3" s="1"/>
  <c r="AC9" i="6"/>
  <c r="AB10" i="7"/>
  <c r="AB9" i="3" s="1"/>
  <c r="AD6" i="6"/>
  <c r="AC7" i="7"/>
  <c r="AC6" i="3" s="1"/>
  <c r="AC3" i="6"/>
  <c r="AB5" i="7"/>
  <c r="AB4" i="3" s="1"/>
  <c r="AC10" i="6"/>
  <c r="AB9" i="7"/>
  <c r="AB8" i="3" s="1"/>
  <c r="AC11" i="6"/>
  <c r="AB8" i="7"/>
  <c r="AB7" i="3" s="1"/>
  <c r="AD11" i="6" l="1"/>
  <c r="AC8" i="7"/>
  <c r="AC7" i="3" s="1"/>
  <c r="AD9" i="6"/>
  <c r="AC10" i="7"/>
  <c r="AC9" i="3" s="1"/>
  <c r="AD10" i="6"/>
  <c r="AC9" i="7"/>
  <c r="AC8" i="3" s="1"/>
  <c r="AD12" i="6"/>
  <c r="AC3" i="7"/>
  <c r="AC2" i="3" s="1"/>
  <c r="AD3" i="6"/>
  <c r="AC5" i="7"/>
  <c r="AC4" i="3" s="1"/>
  <c r="AD13" i="6"/>
  <c r="AC4" i="7"/>
  <c r="AC3" i="3" s="1"/>
  <c r="AE6" i="6"/>
  <c r="AD7" i="7"/>
  <c r="AD6" i="3" s="1"/>
  <c r="AD4" i="6"/>
  <c r="AC6" i="7"/>
  <c r="AC5" i="3" s="1"/>
  <c r="AE4" i="6" l="1"/>
  <c r="AD6" i="7"/>
  <c r="AD5" i="3" s="1"/>
  <c r="AE12" i="6"/>
  <c r="AD3" i="7"/>
  <c r="AD2" i="3" s="1"/>
  <c r="AF6" i="6"/>
  <c r="AF7" i="7" s="1"/>
  <c r="AF6" i="3" s="1"/>
  <c r="AE7" i="7"/>
  <c r="AE6" i="3" s="1"/>
  <c r="AE10" i="6"/>
  <c r="AD9" i="7"/>
  <c r="AD8" i="3" s="1"/>
  <c r="AE13" i="6"/>
  <c r="AD4" i="7"/>
  <c r="AD3" i="3" s="1"/>
  <c r="AE9" i="6"/>
  <c r="AD10" i="7"/>
  <c r="AD9" i="3" s="1"/>
  <c r="AE3" i="6"/>
  <c r="AD5" i="7"/>
  <c r="AD4" i="3" s="1"/>
  <c r="AE11" i="6"/>
  <c r="AD8" i="7"/>
  <c r="AD7" i="3" s="1"/>
  <c r="AF11" i="6" l="1"/>
  <c r="AF8" i="7" s="1"/>
  <c r="AF7" i="3" s="1"/>
  <c r="AE8" i="7"/>
  <c r="AE7" i="3" s="1"/>
  <c r="AF10" i="6"/>
  <c r="AF9" i="7" s="1"/>
  <c r="AF8" i="3" s="1"/>
  <c r="AE9" i="7"/>
  <c r="AE8" i="3" s="1"/>
  <c r="AF3" i="6"/>
  <c r="AF5" i="7" s="1"/>
  <c r="AF4" i="3" s="1"/>
  <c r="AE5" i="7"/>
  <c r="AE4" i="3" s="1"/>
  <c r="AF9" i="6"/>
  <c r="AF10" i="7" s="1"/>
  <c r="AF9" i="3" s="1"/>
  <c r="AE10" i="7"/>
  <c r="AE9" i="3" s="1"/>
  <c r="AF12" i="6"/>
  <c r="AF3" i="7" s="1"/>
  <c r="AF2" i="3" s="1"/>
  <c r="AE3" i="7"/>
  <c r="AE2" i="3" s="1"/>
  <c r="AF13" i="6"/>
  <c r="AF4" i="7" s="1"/>
  <c r="AF3" i="3" s="1"/>
  <c r="AE4" i="7"/>
  <c r="AE3" i="3" s="1"/>
  <c r="AF4" i="6"/>
  <c r="AF6" i="7" s="1"/>
  <c r="AF5" i="3" s="1"/>
  <c r="AE6" i="7"/>
  <c r="AE5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<sst xmlns="http://schemas.openxmlformats.org/spreadsheetml/2006/main" count="404" uniqueCount="158">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</sst>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119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TX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TX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29145505</v>
      </c>
      <c r="E3" s="10">
        <f>((SUMIFS(J23:BG23,J22:BG22,About!B1)))</f>
        <v>29527941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0.77900000000000003</v>
      </c>
      <c r="D4" s="8">
        <f>$D$3*C4</f>
        <v>22704348.395</v>
      </c>
      <c r="E4" s="8">
        <f>$E$3*C4</f>
        <v>23002266.039000001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0.13200000000000001</v>
      </c>
      <c r="D5" s="8">
        <f t="shared" ref="D5:D17" si="0">$D$3*C5</f>
        <v>3847206.66</v>
      </c>
      <c r="E5" s="8">
        <f t="shared" ref="E5:E17" si="1">$E$3*C5</f>
        <v>3897688.2120000003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1.0999999999999999E-2</v>
      </c>
      <c r="D6" s="8">
        <f t="shared" si="0"/>
        <v>320600.55499999999</v>
      </c>
      <c r="E6" s="8">
        <f t="shared" si="1"/>
        <v>324807.35099999997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5.5E-2</v>
      </c>
      <c r="D7" s="8">
        <f t="shared" si="0"/>
        <v>1603002.7749999999</v>
      </c>
      <c r="E7" s="8">
        <f t="shared" si="1"/>
        <v>1624036.7550000001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2E-3</v>
      </c>
      <c r="D8" s="8">
        <f t="shared" si="0"/>
        <v>58291.01</v>
      </c>
      <c r="E8" s="8">
        <f t="shared" si="1"/>
        <v>59055.881999999998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2.1999999999999999E-2</v>
      </c>
      <c r="D9" s="8">
        <f t="shared" si="0"/>
        <v>641201.11</v>
      </c>
      <c r="E9" s="8">
        <f t="shared" si="1"/>
        <v>649614.70199999993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0.40300000000000002</v>
      </c>
      <c r="D10" s="8">
        <f t="shared" si="0"/>
        <v>11745638.515000001</v>
      </c>
      <c r="E10" s="8">
        <f t="shared" si="1"/>
        <v>11899760.223000001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0.40200000000000002</v>
      </c>
      <c r="D11" s="8">
        <f t="shared" si="0"/>
        <v>11716493.01</v>
      </c>
      <c r="E11" s="8">
        <f t="shared" si="1"/>
        <v>11870232.282000002</v>
      </c>
      <c r="F11" s="8"/>
    </row>
    <row r="12" spans="1:7" x14ac:dyDescent="0.2">
      <c r="A12" s="8">
        <v>9</v>
      </c>
      <c r="B12" s="8" t="s">
        <v>22</v>
      </c>
      <c r="C12" s="12">
        <f>1-C11</f>
        <v>0.59799999999999998</v>
      </c>
      <c r="D12" s="8">
        <f t="shared" si="0"/>
        <v>17429011.989999998</v>
      </c>
      <c r="E12" s="8">
        <f t="shared" si="1"/>
        <v>17657708.717999998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0.499</v>
      </c>
      <c r="D16" s="8">
        <f t="shared" si="0"/>
        <v>14543606.994999999</v>
      </c>
      <c r="E16" s="8">
        <f t="shared" si="1"/>
        <v>14734442.559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0.501</v>
      </c>
      <c r="D17" s="8">
        <f t="shared" si="0"/>
        <v>14601898.005000001</v>
      </c>
      <c r="E17" s="8">
        <f t="shared" si="1"/>
        <v>14793498.441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TX</v>
      </c>
      <c r="B2" s="11">
        <f>'Population Demographic'!D3</f>
        <v>29145505</v>
      </c>
      <c r="C2" s="11">
        <f>'Population Demographic'!E3</f>
        <v>29527941</v>
      </c>
      <c r="D2">
        <f>C2+C2*$B$15*(D1-$B$1)</f>
        <v>30295667.465999998</v>
      </c>
      <c r="E2">
        <f t="shared" ref="E2:AF2" si="0">D2+D2*$B$15*(E1-$B$1)</f>
        <v>31477198.497173999</v>
      </c>
      <c r="F2">
        <f t="shared" si="0"/>
        <v>33114012.819027048</v>
      </c>
      <c r="G2">
        <f t="shared" si="0"/>
        <v>35266423.652263805</v>
      </c>
      <c r="H2">
        <f t="shared" si="0"/>
        <v>38017204.697140381</v>
      </c>
      <c r="I2">
        <f t="shared" si="0"/>
        <v>41476770.324580155</v>
      </c>
      <c r="J2">
        <f t="shared" si="0"/>
        <v>45790354.438336492</v>
      </c>
      <c r="K2">
        <f t="shared" si="0"/>
        <v>51147825.907621861</v>
      </c>
      <c r="L2">
        <f t="shared" si="0"/>
        <v>57797043.275612704</v>
      </c>
      <c r="M2">
        <f t="shared" si="0"/>
        <v>66062020.464025319</v>
      </c>
      <c r="N2">
        <f t="shared" si="0"/>
        <v>76367695.656413272</v>
      </c>
      <c r="O2">
        <f t="shared" si="0"/>
        <v>89273836.222347111</v>
      </c>
      <c r="P2">
        <f t="shared" si="0"/>
        <v>105521674.41481428</v>
      </c>
      <c r="Q2">
        <f t="shared" si="0"/>
        <v>126098400.92570306</v>
      </c>
      <c r="R2">
        <f t="shared" si="0"/>
        <v>152326868.31824929</v>
      </c>
      <c r="S2">
        <f t="shared" si="0"/>
        <v>185991106.21658236</v>
      </c>
      <c r="T2">
        <f t="shared" si="0"/>
        <v>229513025.07126263</v>
      </c>
      <c r="U2">
        <f t="shared" si="0"/>
        <v>286202742.26386452</v>
      </c>
      <c r="V2">
        <f t="shared" si="0"/>
        <v>360615455.2524693</v>
      </c>
      <c r="W2">
        <f t="shared" si="0"/>
        <v>459063474.5363934</v>
      </c>
      <c r="X2">
        <f t="shared" si="0"/>
        <v>590355628.25380194</v>
      </c>
      <c r="Y2">
        <f t="shared" si="0"/>
        <v>766871961.10168874</v>
      </c>
      <c r="Z2">
        <f t="shared" si="0"/>
        <v>1006136012.9654156</v>
      </c>
      <c r="AA2">
        <f t="shared" si="0"/>
        <v>1333130217.1791756</v>
      </c>
      <c r="AB2">
        <f t="shared" si="0"/>
        <v>1783728230.585737</v>
      </c>
      <c r="AC2">
        <f t="shared" si="0"/>
        <v>2409816839.5213308</v>
      </c>
      <c r="AD2">
        <f t="shared" si="0"/>
        <v>3286990169.1070952</v>
      </c>
      <c r="AE2">
        <f t="shared" si="0"/>
        <v>4526185462.8604698</v>
      </c>
      <c r="AF2">
        <f t="shared" si="0"/>
        <v>6291397793.3760529</v>
      </c>
    </row>
    <row r="3" spans="1:32" x14ac:dyDescent="0.2">
      <c r="A3" t="s">
        <v>15</v>
      </c>
      <c r="B3" s="11">
        <f>'Population Demographic'!D4</f>
        <v>22704348.395</v>
      </c>
      <c r="C3" s="11">
        <f>'Population Demographic'!E4</f>
        <v>23002266.039000001</v>
      </c>
      <c r="D3">
        <f>C3+C3*$B$15*(D$1-$B$1)</f>
        <v>23600324.956014</v>
      </c>
      <c r="E3">
        <f t="shared" ref="E3:AF13" si="1">D3+D3*$B$15*(E$1-$B$1)</f>
        <v>24520737.629298545</v>
      </c>
      <c r="F3">
        <f t="shared" si="1"/>
        <v>25795815.98602207</v>
      </c>
      <c r="G3">
        <f t="shared" si="1"/>
        <v>27472544.025113504</v>
      </c>
      <c r="H3">
        <f t="shared" si="1"/>
        <v>29615402.459072359</v>
      </c>
      <c r="I3">
        <f t="shared" si="1"/>
        <v>32310404.082847945</v>
      </c>
      <c r="J3">
        <f t="shared" si="1"/>
        <v>35670686.107464135</v>
      </c>
      <c r="K3">
        <f t="shared" si="1"/>
        <v>39844156.382037438</v>
      </c>
      <c r="L3">
        <f t="shared" si="1"/>
        <v>45023896.711702302</v>
      </c>
      <c r="M3">
        <f t="shared" si="1"/>
        <v>51462313.941475734</v>
      </c>
      <c r="N3">
        <f t="shared" si="1"/>
        <v>59490434.916345946</v>
      </c>
      <c r="O3">
        <f t="shared" si="1"/>
        <v>69544318.417208403</v>
      </c>
      <c r="P3">
        <f t="shared" si="1"/>
        <v>82201384.369140327</v>
      </c>
      <c r="Q3">
        <f t="shared" si="1"/>
        <v>98230654.321122691</v>
      </c>
      <c r="R3">
        <f t="shared" si="1"/>
        <v>118662630.41991621</v>
      </c>
      <c r="S3">
        <f t="shared" si="1"/>
        <v>144887071.74271768</v>
      </c>
      <c r="T3">
        <f t="shared" si="1"/>
        <v>178790646.53051361</v>
      </c>
      <c r="U3">
        <f t="shared" si="1"/>
        <v>222951936.22355047</v>
      </c>
      <c r="V3">
        <f t="shared" si="1"/>
        <v>280919439.64167356</v>
      </c>
      <c r="W3">
        <f t="shared" si="1"/>
        <v>357610446.66385043</v>
      </c>
      <c r="X3">
        <f t="shared" si="1"/>
        <v>459887034.40971166</v>
      </c>
      <c r="Y3">
        <f t="shared" si="1"/>
        <v>597393257.69821548</v>
      </c>
      <c r="Z3">
        <f t="shared" si="1"/>
        <v>783779954.10005867</v>
      </c>
      <c r="AA3">
        <f t="shared" si="1"/>
        <v>1038508439.1825777</v>
      </c>
      <c r="AB3">
        <f t="shared" si="1"/>
        <v>1389524291.6262889</v>
      </c>
      <c r="AC3">
        <f t="shared" si="1"/>
        <v>1877247317.9871163</v>
      </c>
      <c r="AD3">
        <f t="shared" si="1"/>
        <v>2560565341.7344265</v>
      </c>
      <c r="AE3">
        <f t="shared" si="1"/>
        <v>3525898475.568305</v>
      </c>
      <c r="AF3">
        <f t="shared" si="1"/>
        <v>4900998881.0399437</v>
      </c>
    </row>
    <row r="4" spans="1:32" x14ac:dyDescent="0.2">
      <c r="A4" t="s">
        <v>16</v>
      </c>
      <c r="B4" s="11">
        <f>'Population Demographic'!D5</f>
        <v>3847206.66</v>
      </c>
      <c r="C4" s="11">
        <f>'Population Demographic'!E5</f>
        <v>3897688.2120000003</v>
      </c>
      <c r="D4">
        <f t="shared" ref="D4:S13" si="2">C4+C4*$B$15*(D$1-$B$1)</f>
        <v>3999028.1055120002</v>
      </c>
      <c r="E4">
        <f t="shared" si="2"/>
        <v>4154990.2016269681</v>
      </c>
      <c r="F4">
        <f t="shared" si="2"/>
        <v>4371049.6921115704</v>
      </c>
      <c r="G4">
        <f t="shared" si="2"/>
        <v>4655167.9220988229</v>
      </c>
      <c r="H4">
        <f t="shared" si="2"/>
        <v>5018271.020022531</v>
      </c>
      <c r="I4">
        <f t="shared" si="2"/>
        <v>5474933.6828445811</v>
      </c>
      <c r="J4">
        <f t="shared" si="2"/>
        <v>6044326.7858604174</v>
      </c>
      <c r="K4">
        <f t="shared" si="2"/>
        <v>6751513.0198060861</v>
      </c>
      <c r="L4">
        <f t="shared" si="2"/>
        <v>7629209.7123808768</v>
      </c>
      <c r="M4">
        <f t="shared" si="2"/>
        <v>8720186.7012513429</v>
      </c>
      <c r="N4">
        <f t="shared" si="2"/>
        <v>10080535.826646551</v>
      </c>
      <c r="O4">
        <f t="shared" si="2"/>
        <v>11784146.381349819</v>
      </c>
      <c r="P4">
        <f t="shared" si="2"/>
        <v>13928861.022755485</v>
      </c>
      <c r="Q4">
        <f t="shared" si="2"/>
        <v>16644988.922192805</v>
      </c>
      <c r="R4">
        <f t="shared" si="2"/>
        <v>20107146.618008908</v>
      </c>
      <c r="S4">
        <f t="shared" si="2"/>
        <v>24550826.020588875</v>
      </c>
      <c r="T4">
        <f t="shared" si="1"/>
        <v>30295719.309406672</v>
      </c>
      <c r="U4">
        <f t="shared" si="1"/>
        <v>37778761.978830121</v>
      </c>
      <c r="V4">
        <f t="shared" si="1"/>
        <v>47601240.093325958</v>
      </c>
      <c r="W4">
        <f t="shared" si="1"/>
        <v>60596378.638803944</v>
      </c>
      <c r="X4">
        <f t="shared" si="1"/>
        <v>77926942.929501876</v>
      </c>
      <c r="Y4">
        <f t="shared" si="1"/>
        <v>101227098.86542293</v>
      </c>
      <c r="Z4">
        <f t="shared" si="1"/>
        <v>132809953.71143489</v>
      </c>
      <c r="AA4">
        <f t="shared" si="1"/>
        <v>175973188.66765124</v>
      </c>
      <c r="AB4">
        <f t="shared" si="1"/>
        <v>235452126.43731734</v>
      </c>
      <c r="AC4">
        <f t="shared" si="1"/>
        <v>318095822.81681573</v>
      </c>
      <c r="AD4">
        <f t="shared" si="1"/>
        <v>433882702.32213664</v>
      </c>
      <c r="AE4">
        <f t="shared" si="1"/>
        <v>597456481.0975821</v>
      </c>
      <c r="AF4">
        <f t="shared" si="1"/>
        <v>830464508.7256391</v>
      </c>
    </row>
    <row r="5" spans="1:32" x14ac:dyDescent="0.2">
      <c r="A5" t="s">
        <v>27</v>
      </c>
      <c r="B5" s="11">
        <f>'Population Demographic'!D6</f>
        <v>320600.55499999999</v>
      </c>
      <c r="C5" s="11">
        <f>'Population Demographic'!E6</f>
        <v>324807.35099999997</v>
      </c>
      <c r="D5">
        <f t="shared" si="2"/>
        <v>333252.34212599997</v>
      </c>
      <c r="E5">
        <f t="shared" si="2"/>
        <v>346249.18346891395</v>
      </c>
      <c r="F5">
        <f t="shared" si="2"/>
        <v>364254.14100929745</v>
      </c>
      <c r="G5">
        <f t="shared" si="2"/>
        <v>387930.66017490177</v>
      </c>
      <c r="H5">
        <f t="shared" si="2"/>
        <v>418189.25166854414</v>
      </c>
      <c r="I5">
        <f t="shared" si="2"/>
        <v>456244.47357038164</v>
      </c>
      <c r="J5">
        <f t="shared" si="2"/>
        <v>503693.89882170135</v>
      </c>
      <c r="K5">
        <f t="shared" si="2"/>
        <v>562626.08498384035</v>
      </c>
      <c r="L5">
        <f t="shared" si="2"/>
        <v>635767.47603173961</v>
      </c>
      <c r="M5">
        <f t="shared" si="2"/>
        <v>726682.22510427842</v>
      </c>
      <c r="N5">
        <f t="shared" si="2"/>
        <v>840044.6522205458</v>
      </c>
      <c r="O5">
        <f t="shared" si="2"/>
        <v>982012.19844581804</v>
      </c>
      <c r="P5">
        <f t="shared" si="2"/>
        <v>1160738.4185629569</v>
      </c>
      <c r="Q5">
        <f t="shared" si="2"/>
        <v>1387082.4101827336</v>
      </c>
      <c r="R5">
        <f t="shared" si="2"/>
        <v>1675595.5515007421</v>
      </c>
      <c r="S5">
        <f t="shared" si="2"/>
        <v>2045902.168382406</v>
      </c>
      <c r="T5">
        <f t="shared" si="1"/>
        <v>2524643.275783889</v>
      </c>
      <c r="U5">
        <f t="shared" si="1"/>
        <v>3148230.1649025097</v>
      </c>
      <c r="V5">
        <f t="shared" si="1"/>
        <v>3966770.0077771619</v>
      </c>
      <c r="W5">
        <f t="shared" si="1"/>
        <v>5049698.2199003268</v>
      </c>
      <c r="X5">
        <f t="shared" si="1"/>
        <v>6493911.9107918199</v>
      </c>
      <c r="Y5">
        <f t="shared" si="1"/>
        <v>8435591.5721185748</v>
      </c>
      <c r="Z5">
        <f t="shared" si="1"/>
        <v>11067496.142619569</v>
      </c>
      <c r="AA5">
        <f t="shared" si="1"/>
        <v>14664432.388970928</v>
      </c>
      <c r="AB5">
        <f t="shared" si="1"/>
        <v>19621010.536443103</v>
      </c>
      <c r="AC5">
        <f t="shared" si="1"/>
        <v>26507985.234734632</v>
      </c>
      <c r="AD5">
        <f t="shared" si="1"/>
        <v>36156891.860178038</v>
      </c>
      <c r="AE5">
        <f t="shared" si="1"/>
        <v>49788040.09146516</v>
      </c>
      <c r="AF5">
        <f t="shared" si="1"/>
        <v>69205375.727136567</v>
      </c>
    </row>
    <row r="6" spans="1:32" x14ac:dyDescent="0.2">
      <c r="A6" t="s">
        <v>17</v>
      </c>
      <c r="B6" s="11">
        <f>'Population Demographic'!D7</f>
        <v>1603002.7749999999</v>
      </c>
      <c r="C6" s="11">
        <f>'Population Demographic'!E7</f>
        <v>1624036.7550000001</v>
      </c>
      <c r="D6">
        <f t="shared" si="2"/>
        <v>1666261.7106300001</v>
      </c>
      <c r="E6">
        <f t="shared" si="2"/>
        <v>1731245.9173445702</v>
      </c>
      <c r="F6">
        <f t="shared" si="2"/>
        <v>1821270.7050464877</v>
      </c>
      <c r="G6">
        <f t="shared" si="2"/>
        <v>1939653.3008745094</v>
      </c>
      <c r="H6">
        <f t="shared" si="2"/>
        <v>2090946.258342721</v>
      </c>
      <c r="I6">
        <f t="shared" si="2"/>
        <v>2281222.3678519088</v>
      </c>
      <c r="J6">
        <f t="shared" si="2"/>
        <v>2518469.4941085074</v>
      </c>
      <c r="K6">
        <f t="shared" si="2"/>
        <v>2813130.4249192029</v>
      </c>
      <c r="L6">
        <f t="shared" si="2"/>
        <v>3178837.3801586991</v>
      </c>
      <c r="M6">
        <f t="shared" si="2"/>
        <v>3633411.125521393</v>
      </c>
      <c r="N6">
        <f t="shared" si="2"/>
        <v>4200223.2611027304</v>
      </c>
      <c r="O6">
        <f t="shared" si="2"/>
        <v>4910060.9922290919</v>
      </c>
      <c r="P6">
        <f t="shared" si="2"/>
        <v>5803692.0928147864</v>
      </c>
      <c r="Q6">
        <f t="shared" si="2"/>
        <v>6935412.0509136692</v>
      </c>
      <c r="R6">
        <f t="shared" si="2"/>
        <v>8377977.7575037125</v>
      </c>
      <c r="S6">
        <f t="shared" si="2"/>
        <v>10229510.841912033</v>
      </c>
      <c r="T6">
        <f t="shared" si="1"/>
        <v>12623216.378919449</v>
      </c>
      <c r="U6">
        <f t="shared" si="1"/>
        <v>15741150.824512552</v>
      </c>
      <c r="V6">
        <f t="shared" si="1"/>
        <v>19833850.038885817</v>
      </c>
      <c r="W6">
        <f t="shared" si="1"/>
        <v>25248491.099501643</v>
      </c>
      <c r="X6">
        <f t="shared" si="1"/>
        <v>32469559.553959113</v>
      </c>
      <c r="Y6">
        <f t="shared" si="1"/>
        <v>42177957.860592887</v>
      </c>
      <c r="Z6">
        <f t="shared" si="1"/>
        <v>55337480.71309787</v>
      </c>
      <c r="AA6">
        <f t="shared" si="1"/>
        <v>73322161.944854677</v>
      </c>
      <c r="AB6">
        <f t="shared" si="1"/>
        <v>98105052.682215557</v>
      </c>
      <c r="AC6">
        <f t="shared" si="1"/>
        <v>132539926.17367321</v>
      </c>
      <c r="AD6">
        <f t="shared" si="1"/>
        <v>180784459.30089027</v>
      </c>
      <c r="AE6">
        <f t="shared" si="1"/>
        <v>248940200.45732588</v>
      </c>
      <c r="AF6">
        <f t="shared" si="1"/>
        <v>346026878.63568294</v>
      </c>
    </row>
    <row r="7" spans="1:32" x14ac:dyDescent="0.2">
      <c r="A7" t="s">
        <v>18</v>
      </c>
      <c r="B7" s="11">
        <f>'Population Demographic'!D8</f>
        <v>58291.01</v>
      </c>
      <c r="C7" s="11">
        <f>'Population Demographic'!E8</f>
        <v>59055.881999999998</v>
      </c>
      <c r="D7">
        <f t="shared" si="2"/>
        <v>60591.334931999998</v>
      </c>
      <c r="E7">
        <f t="shared" si="2"/>
        <v>62954.396994347997</v>
      </c>
      <c r="F7">
        <f t="shared" si="2"/>
        <v>66228.025638054096</v>
      </c>
      <c r="G7">
        <f t="shared" si="2"/>
        <v>70532.847304527619</v>
      </c>
      <c r="H7">
        <f t="shared" si="2"/>
        <v>76034.409394280767</v>
      </c>
      <c r="I7">
        <f t="shared" si="2"/>
        <v>82953.540649160321</v>
      </c>
      <c r="J7">
        <f t="shared" si="2"/>
        <v>91580.708876672987</v>
      </c>
      <c r="K7">
        <f t="shared" si="2"/>
        <v>102295.65181524373</v>
      </c>
      <c r="L7">
        <f t="shared" si="2"/>
        <v>115594.08655122542</v>
      </c>
      <c r="M7">
        <f t="shared" si="2"/>
        <v>132124.04092805064</v>
      </c>
      <c r="N7">
        <f t="shared" si="2"/>
        <v>152735.39131282654</v>
      </c>
      <c r="O7">
        <f t="shared" si="2"/>
        <v>178547.67244469421</v>
      </c>
      <c r="P7">
        <f t="shared" si="2"/>
        <v>211043.34882962855</v>
      </c>
      <c r="Q7">
        <f t="shared" si="2"/>
        <v>252196.80185140611</v>
      </c>
      <c r="R7">
        <f t="shared" si="2"/>
        <v>304653.73663649859</v>
      </c>
      <c r="S7">
        <f t="shared" si="2"/>
        <v>371982.21243316476</v>
      </c>
      <c r="T7">
        <f t="shared" si="1"/>
        <v>459026.05014252535</v>
      </c>
      <c r="U7">
        <f t="shared" si="1"/>
        <v>572405.4845277291</v>
      </c>
      <c r="V7">
        <f t="shared" si="1"/>
        <v>721230.91050493869</v>
      </c>
      <c r="W7">
        <f t="shared" si="1"/>
        <v>918126.94907278696</v>
      </c>
      <c r="X7">
        <f t="shared" si="1"/>
        <v>1180711.2565076039</v>
      </c>
      <c r="Y7">
        <f t="shared" si="1"/>
        <v>1533743.9222033774</v>
      </c>
      <c r="Z7">
        <f t="shared" si="1"/>
        <v>2012272.0259308312</v>
      </c>
      <c r="AA7">
        <f t="shared" si="1"/>
        <v>2666260.4343583514</v>
      </c>
      <c r="AB7">
        <f t="shared" si="1"/>
        <v>3567456.4611714743</v>
      </c>
      <c r="AC7">
        <f t="shared" si="1"/>
        <v>4819633.6790426616</v>
      </c>
      <c r="AD7">
        <f t="shared" si="1"/>
        <v>6573980.3382141907</v>
      </c>
      <c r="AE7">
        <f t="shared" si="1"/>
        <v>9052370.9257209413</v>
      </c>
      <c r="AF7">
        <f t="shared" si="1"/>
        <v>12582795.586752109</v>
      </c>
    </row>
    <row r="8" spans="1:32" x14ac:dyDescent="0.2">
      <c r="A8" t="s">
        <v>19</v>
      </c>
      <c r="B8" s="11">
        <f>'Population Demographic'!D9</f>
        <v>641201.11</v>
      </c>
      <c r="C8" s="11">
        <f>'Population Demographic'!E9</f>
        <v>649614.70199999993</v>
      </c>
      <c r="D8">
        <f t="shared" si="2"/>
        <v>666504.68425199995</v>
      </c>
      <c r="E8">
        <f t="shared" si="2"/>
        <v>692498.3669378279</v>
      </c>
      <c r="F8">
        <f t="shared" si="2"/>
        <v>728508.28201859491</v>
      </c>
      <c r="G8">
        <f t="shared" si="2"/>
        <v>775861.32034980354</v>
      </c>
      <c r="H8">
        <f t="shared" si="2"/>
        <v>836378.50333708827</v>
      </c>
      <c r="I8">
        <f t="shared" si="2"/>
        <v>912488.94714076328</v>
      </c>
      <c r="J8">
        <f t="shared" si="2"/>
        <v>1007387.7976434027</v>
      </c>
      <c r="K8">
        <f t="shared" si="2"/>
        <v>1125252.1699676807</v>
      </c>
      <c r="L8">
        <f t="shared" si="2"/>
        <v>1271534.9520634792</v>
      </c>
      <c r="M8">
        <f t="shared" si="2"/>
        <v>1453364.4502085568</v>
      </c>
      <c r="N8">
        <f t="shared" si="2"/>
        <v>1680089.3044410916</v>
      </c>
      <c r="O8">
        <f t="shared" si="2"/>
        <v>1964024.3968916361</v>
      </c>
      <c r="P8">
        <f t="shared" si="2"/>
        <v>2321476.8371259137</v>
      </c>
      <c r="Q8">
        <f t="shared" si="2"/>
        <v>2774164.8203654671</v>
      </c>
      <c r="R8">
        <f t="shared" si="2"/>
        <v>3351191.1030014842</v>
      </c>
      <c r="S8">
        <f t="shared" si="2"/>
        <v>4091804.336764812</v>
      </c>
      <c r="T8">
        <f t="shared" si="1"/>
        <v>5049286.551567778</v>
      </c>
      <c r="U8">
        <f t="shared" si="1"/>
        <v>6296460.3298050193</v>
      </c>
      <c r="V8">
        <f t="shared" si="1"/>
        <v>7933540.0155543238</v>
      </c>
      <c r="W8">
        <f t="shared" si="1"/>
        <v>10099396.439800654</v>
      </c>
      <c r="X8">
        <f t="shared" si="1"/>
        <v>12987823.82158364</v>
      </c>
      <c r="Y8">
        <f t="shared" si="1"/>
        <v>16871183.14423715</v>
      </c>
      <c r="Z8">
        <f t="shared" si="1"/>
        <v>22134992.285239138</v>
      </c>
      <c r="AA8">
        <f t="shared" si="1"/>
        <v>29328864.777941857</v>
      </c>
      <c r="AB8">
        <f t="shared" si="1"/>
        <v>39242021.072886206</v>
      </c>
      <c r="AC8">
        <f t="shared" si="1"/>
        <v>53015970.469469264</v>
      </c>
      <c r="AD8">
        <f t="shared" si="1"/>
        <v>72313783.720356077</v>
      </c>
      <c r="AE8">
        <f t="shared" si="1"/>
        <v>99576080.182930321</v>
      </c>
      <c r="AF8">
        <f t="shared" si="1"/>
        <v>138410751.45427313</v>
      </c>
    </row>
    <row r="9" spans="1:32" x14ac:dyDescent="0.2">
      <c r="A9" t="s">
        <v>20</v>
      </c>
      <c r="B9" s="11">
        <f>'Population Demographic'!D10</f>
        <v>11745638.515000001</v>
      </c>
      <c r="C9" s="11">
        <f>'Population Demographic'!E10</f>
        <v>11899760.223000001</v>
      </c>
      <c r="D9">
        <f t="shared" si="2"/>
        <v>12209153.988798002</v>
      </c>
      <c r="E9">
        <f t="shared" si="2"/>
        <v>12685310.994361123</v>
      </c>
      <c r="F9">
        <f t="shared" si="2"/>
        <v>13344947.166067902</v>
      </c>
      <c r="G9">
        <f t="shared" si="2"/>
        <v>14212368.731862316</v>
      </c>
      <c r="H9">
        <f t="shared" si="2"/>
        <v>15320933.492947577</v>
      </c>
      <c r="I9">
        <f t="shared" si="2"/>
        <v>16715138.440805806</v>
      </c>
      <c r="J9">
        <f t="shared" si="2"/>
        <v>18453512.838649608</v>
      </c>
      <c r="K9">
        <f t="shared" si="2"/>
        <v>20612573.840771612</v>
      </c>
      <c r="L9">
        <f t="shared" si="2"/>
        <v>23292208.440071922</v>
      </c>
      <c r="M9">
        <f t="shared" si="2"/>
        <v>26622994.247002207</v>
      </c>
      <c r="N9">
        <f t="shared" si="2"/>
        <v>30776181.349534549</v>
      </c>
      <c r="O9">
        <f t="shared" si="2"/>
        <v>35977355.99760589</v>
      </c>
      <c r="P9">
        <f t="shared" si="2"/>
        <v>42525234.789170161</v>
      </c>
      <c r="Q9">
        <f t="shared" si="2"/>
        <v>50817655.573058337</v>
      </c>
      <c r="R9">
        <f t="shared" si="2"/>
        <v>61387727.932254471</v>
      </c>
      <c r="S9">
        <f t="shared" si="2"/>
        <v>74954415.805282712</v>
      </c>
      <c r="T9">
        <f t="shared" si="1"/>
        <v>92493749.103718862</v>
      </c>
      <c r="U9">
        <f t="shared" si="1"/>
        <v>115339705.13233742</v>
      </c>
      <c r="V9">
        <f t="shared" si="1"/>
        <v>145328028.46674514</v>
      </c>
      <c r="W9">
        <f t="shared" si="1"/>
        <v>185002580.23816657</v>
      </c>
      <c r="X9">
        <f t="shared" si="1"/>
        <v>237913318.18628222</v>
      </c>
      <c r="Y9">
        <f t="shared" si="1"/>
        <v>309049400.32398057</v>
      </c>
      <c r="Z9">
        <f t="shared" si="1"/>
        <v>405472813.22506249</v>
      </c>
      <c r="AA9">
        <f t="shared" si="1"/>
        <v>537251477.52320778</v>
      </c>
      <c r="AB9">
        <f t="shared" si="1"/>
        <v>718842476.92605197</v>
      </c>
      <c r="AC9">
        <f t="shared" si="1"/>
        <v>971156186.32709622</v>
      </c>
      <c r="AD9">
        <f t="shared" si="1"/>
        <v>1324657038.1501594</v>
      </c>
      <c r="AE9">
        <f t="shared" si="1"/>
        <v>1824052741.5327694</v>
      </c>
      <c r="AF9">
        <f t="shared" si="1"/>
        <v>2535433310.7305493</v>
      </c>
    </row>
    <row r="10" spans="1:32" x14ac:dyDescent="0.2">
      <c r="A10" t="s">
        <v>21</v>
      </c>
      <c r="B10" s="11">
        <f>'Population Demographic'!D11</f>
        <v>11716493.01</v>
      </c>
      <c r="C10" s="11">
        <f>'Population Demographic'!E11</f>
        <v>11870232.282000002</v>
      </c>
      <c r="D10">
        <f t="shared" si="2"/>
        <v>12178858.321332002</v>
      </c>
      <c r="E10">
        <f t="shared" si="2"/>
        <v>12653833.795863951</v>
      </c>
      <c r="F10">
        <f t="shared" si="2"/>
        <v>13311833.153248876</v>
      </c>
      <c r="G10">
        <f t="shared" si="2"/>
        <v>14177102.308210053</v>
      </c>
      <c r="H10">
        <f t="shared" si="2"/>
        <v>15282916.288250437</v>
      </c>
      <c r="I10">
        <f t="shared" si="2"/>
        <v>16673661.670481227</v>
      </c>
      <c r="J10">
        <f t="shared" si="2"/>
        <v>18407722.484211273</v>
      </c>
      <c r="K10">
        <f t="shared" si="2"/>
        <v>20561426.01486399</v>
      </c>
      <c r="L10">
        <f t="shared" si="2"/>
        <v>23234411.396796308</v>
      </c>
      <c r="M10">
        <f t="shared" si="2"/>
        <v>26556932.226538181</v>
      </c>
      <c r="N10">
        <f t="shared" si="2"/>
        <v>30699813.653878137</v>
      </c>
      <c r="O10">
        <f t="shared" si="2"/>
        <v>35888082.161383539</v>
      </c>
      <c r="P10">
        <f t="shared" si="2"/>
        <v>42419713.114755347</v>
      </c>
      <c r="Q10">
        <f t="shared" si="2"/>
        <v>50691557.172132641</v>
      </c>
      <c r="R10">
        <f t="shared" si="2"/>
        <v>61235401.063936234</v>
      </c>
      <c r="S10">
        <f t="shared" si="2"/>
        <v>74768424.699066147</v>
      </c>
      <c r="T10">
        <f t="shared" si="1"/>
        <v>92264236.078647628</v>
      </c>
      <c r="U10">
        <f t="shared" si="1"/>
        <v>115053502.3900736</v>
      </c>
      <c r="V10">
        <f t="shared" si="1"/>
        <v>144967413.01149273</v>
      </c>
      <c r="W10">
        <f t="shared" si="1"/>
        <v>184543516.76363024</v>
      </c>
      <c r="X10">
        <f t="shared" si="1"/>
        <v>237322962.55802849</v>
      </c>
      <c r="Y10">
        <f t="shared" si="1"/>
        <v>308282528.36287904</v>
      </c>
      <c r="Z10">
        <f t="shared" si="1"/>
        <v>404466677.21209729</v>
      </c>
      <c r="AA10">
        <f t="shared" si="1"/>
        <v>535918347.3060289</v>
      </c>
      <c r="AB10">
        <f t="shared" si="1"/>
        <v>717058748.69546664</v>
      </c>
      <c r="AC10">
        <f t="shared" si="1"/>
        <v>968746369.48757541</v>
      </c>
      <c r="AD10">
        <f t="shared" si="1"/>
        <v>1321370047.9810529</v>
      </c>
      <c r="AE10">
        <f t="shared" si="1"/>
        <v>1819526556.0699098</v>
      </c>
      <c r="AF10">
        <f t="shared" si="1"/>
        <v>2529141912.9371748</v>
      </c>
    </row>
    <row r="11" spans="1:32" x14ac:dyDescent="0.2">
      <c r="A11" t="s">
        <v>31</v>
      </c>
      <c r="B11" s="11">
        <f>'Population Demographic'!D12</f>
        <v>17429011.989999998</v>
      </c>
      <c r="C11" s="11">
        <f>'Population Demographic'!E12</f>
        <v>17657708.717999998</v>
      </c>
      <c r="D11">
        <f t="shared" si="2"/>
        <v>18116809.144667998</v>
      </c>
      <c r="E11">
        <f t="shared" si="2"/>
        <v>18823364.70131005</v>
      </c>
      <c r="F11">
        <f t="shared" si="2"/>
        <v>19802179.665778171</v>
      </c>
      <c r="G11">
        <f t="shared" si="2"/>
        <v>21089321.344053753</v>
      </c>
      <c r="H11">
        <f t="shared" si="2"/>
        <v>22734288.408889946</v>
      </c>
      <c r="I11">
        <f t="shared" si="2"/>
        <v>24803108.654098932</v>
      </c>
      <c r="J11">
        <f t="shared" si="2"/>
        <v>27382631.954125222</v>
      </c>
      <c r="K11">
        <f t="shared" si="2"/>
        <v>30586399.892757874</v>
      </c>
      <c r="L11">
        <f t="shared" si="2"/>
        <v>34562631.878816396</v>
      </c>
      <c r="M11">
        <f t="shared" si="2"/>
        <v>39505088.237487137</v>
      </c>
      <c r="N11">
        <f t="shared" si="2"/>
        <v>45667882.002535127</v>
      </c>
      <c r="O11">
        <f t="shared" si="2"/>
        <v>53385754.060963564</v>
      </c>
      <c r="P11">
        <f t="shared" si="2"/>
        <v>63101961.300058931</v>
      </c>
      <c r="Q11">
        <f t="shared" si="2"/>
        <v>75406843.753570423</v>
      </c>
      <c r="R11">
        <f t="shared" si="2"/>
        <v>91091467.254313067</v>
      </c>
      <c r="S11">
        <f t="shared" si="2"/>
        <v>111222681.51751626</v>
      </c>
      <c r="T11">
        <f t="shared" si="1"/>
        <v>137248788.99261504</v>
      </c>
      <c r="U11">
        <f t="shared" si="1"/>
        <v>171149239.87379095</v>
      </c>
      <c r="V11">
        <f t="shared" si="1"/>
        <v>215648042.2409766</v>
      </c>
      <c r="W11">
        <f t="shared" si="1"/>
        <v>274519957.77276319</v>
      </c>
      <c r="X11">
        <f t="shared" si="1"/>
        <v>353032665.69577348</v>
      </c>
      <c r="Y11">
        <f t="shared" si="1"/>
        <v>458589432.7388097</v>
      </c>
      <c r="Z11">
        <f t="shared" si="1"/>
        <v>601669335.75331831</v>
      </c>
      <c r="AA11">
        <f t="shared" si="1"/>
        <v>797211869.87314677</v>
      </c>
      <c r="AB11">
        <f t="shared" si="1"/>
        <v>1066669481.8902704</v>
      </c>
      <c r="AC11">
        <f t="shared" si="1"/>
        <v>1441070470.0337553</v>
      </c>
      <c r="AD11">
        <f t="shared" si="1"/>
        <v>1965620121.1260421</v>
      </c>
      <c r="AE11">
        <f t="shared" si="1"/>
        <v>2706658906.7905598</v>
      </c>
      <c r="AF11">
        <f t="shared" si="1"/>
        <v>3762255880.4388781</v>
      </c>
    </row>
    <row r="12" spans="1:32" x14ac:dyDescent="0.2">
      <c r="A12" t="s">
        <v>25</v>
      </c>
      <c r="B12" s="11">
        <f>'Population Demographic'!D16</f>
        <v>14543606.994999999</v>
      </c>
      <c r="C12" s="11">
        <f>'Population Demographic'!E16</f>
        <v>14734442.559</v>
      </c>
      <c r="D12">
        <f t="shared" si="2"/>
        <v>15117538.065534001</v>
      </c>
      <c r="E12">
        <f t="shared" si="2"/>
        <v>15707122.050089827</v>
      </c>
      <c r="F12">
        <f t="shared" si="2"/>
        <v>16523892.396694498</v>
      </c>
      <c r="G12">
        <f t="shared" si="2"/>
        <v>17597945.402479641</v>
      </c>
      <c r="H12">
        <f t="shared" si="2"/>
        <v>18970585.143873055</v>
      </c>
      <c r="I12">
        <f t="shared" si="2"/>
        <v>20696908.391965501</v>
      </c>
      <c r="J12">
        <f t="shared" si="2"/>
        <v>22849386.864729911</v>
      </c>
      <c r="K12">
        <f t="shared" si="2"/>
        <v>25522765.127903312</v>
      </c>
      <c r="L12">
        <f t="shared" si="2"/>
        <v>28840724.594530743</v>
      </c>
      <c r="M12">
        <f t="shared" si="2"/>
        <v>32964948.211548638</v>
      </c>
      <c r="N12">
        <f t="shared" si="2"/>
        <v>38107480.132550225</v>
      </c>
      <c r="O12">
        <f t="shared" si="2"/>
        <v>44547644.274951212</v>
      </c>
      <c r="P12">
        <f t="shared" si="2"/>
        <v>52655315.532992333</v>
      </c>
      <c r="Q12">
        <f t="shared" si="2"/>
        <v>62923102.061925836</v>
      </c>
      <c r="R12">
        <f t="shared" si="2"/>
        <v>76011107.290806413</v>
      </c>
      <c r="S12">
        <f t="shared" si="2"/>
        <v>92809562.002074629</v>
      </c>
      <c r="T12">
        <f t="shared" si="1"/>
        <v>114526999.5105601</v>
      </c>
      <c r="U12">
        <f t="shared" si="1"/>
        <v>142815168.38966843</v>
      </c>
      <c r="V12">
        <f t="shared" si="1"/>
        <v>179947112.17098224</v>
      </c>
      <c r="W12">
        <f t="shared" si="1"/>
        <v>229072673.7936604</v>
      </c>
      <c r="X12">
        <f t="shared" si="1"/>
        <v>294587458.49864727</v>
      </c>
      <c r="Y12">
        <f t="shared" si="1"/>
        <v>382669108.58974278</v>
      </c>
      <c r="Z12">
        <f t="shared" si="1"/>
        <v>502061870.46974254</v>
      </c>
      <c r="AA12">
        <f t="shared" si="1"/>
        <v>665231978.37240887</v>
      </c>
      <c r="AB12">
        <f t="shared" si="1"/>
        <v>890080387.06228304</v>
      </c>
      <c r="AC12">
        <f t="shared" si="1"/>
        <v>1202498602.9211445</v>
      </c>
      <c r="AD12">
        <f t="shared" si="1"/>
        <v>1640208094.3844411</v>
      </c>
      <c r="AE12">
        <f t="shared" si="1"/>
        <v>2258566545.9673753</v>
      </c>
      <c r="AF12">
        <f t="shared" si="1"/>
        <v>3139407498.8946514</v>
      </c>
    </row>
    <row r="13" spans="1:32" x14ac:dyDescent="0.2">
      <c r="A13" t="s">
        <v>26</v>
      </c>
      <c r="B13" s="11">
        <f>'Population Demographic'!D17</f>
        <v>14601898.005000001</v>
      </c>
      <c r="C13" s="11">
        <f>'Population Demographic'!E17</f>
        <v>14793498.441</v>
      </c>
      <c r="D13">
        <f t="shared" si="2"/>
        <v>15178129.400465999</v>
      </c>
      <c r="E13">
        <f t="shared" si="2"/>
        <v>15770076.447084174</v>
      </c>
      <c r="F13">
        <f t="shared" si="2"/>
        <v>16590120.422332551</v>
      </c>
      <c r="G13">
        <f t="shared" si="2"/>
        <v>17668478.249784168</v>
      </c>
      <c r="H13">
        <f t="shared" si="2"/>
        <v>19046619.553267334</v>
      </c>
      <c r="I13">
        <f t="shared" si="2"/>
        <v>20779861.932614662</v>
      </c>
      <c r="J13">
        <f t="shared" si="2"/>
        <v>22940967.573606588</v>
      </c>
      <c r="K13">
        <f t="shared" si="2"/>
        <v>25625060.779718559</v>
      </c>
      <c r="L13">
        <f t="shared" si="2"/>
        <v>28956318.681081973</v>
      </c>
      <c r="M13">
        <f t="shared" si="2"/>
        <v>33097072.252476696</v>
      </c>
      <c r="N13">
        <f t="shared" si="2"/>
        <v>38260215.523863062</v>
      </c>
      <c r="O13">
        <f t="shared" si="2"/>
        <v>44726191.947395921</v>
      </c>
      <c r="P13">
        <f t="shared" si="2"/>
        <v>52866358.881821975</v>
      </c>
      <c r="Q13">
        <f t="shared" si="2"/>
        <v>63175298.863777258</v>
      </c>
      <c r="R13">
        <f t="shared" si="2"/>
        <v>76315761.027442932</v>
      </c>
      <c r="S13">
        <f t="shared" si="2"/>
        <v>93181544.214507818</v>
      </c>
      <c r="T13">
        <f t="shared" si="1"/>
        <v>114986025.56070265</v>
      </c>
      <c r="U13">
        <f t="shared" si="1"/>
        <v>143387573.8741962</v>
      </c>
      <c r="V13">
        <f t="shared" si="1"/>
        <v>180668343.08148721</v>
      </c>
      <c r="W13">
        <f t="shared" si="1"/>
        <v>229990800.74273321</v>
      </c>
      <c r="X13">
        <f t="shared" si="1"/>
        <v>295768169.75515491</v>
      </c>
      <c r="Y13">
        <f t="shared" si="1"/>
        <v>384202852.5119462</v>
      </c>
      <c r="Z13">
        <f t="shared" si="1"/>
        <v>504074142.49567342</v>
      </c>
      <c r="AA13">
        <f t="shared" si="1"/>
        <v>667898238.80676723</v>
      </c>
      <c r="AB13">
        <f t="shared" si="1"/>
        <v>893647843.52345455</v>
      </c>
      <c r="AC13">
        <f t="shared" si="1"/>
        <v>1207318236.6001871</v>
      </c>
      <c r="AD13">
        <f t="shared" si="1"/>
        <v>1646782074.7226551</v>
      </c>
      <c r="AE13">
        <f t="shared" si="1"/>
        <v>2267618916.893096</v>
      </c>
      <c r="AF13">
        <f t="shared" si="1"/>
        <v>3151990294.4814034</v>
      </c>
    </row>
    <row r="15" spans="1:32" x14ac:dyDescent="0.2">
      <c r="A15" t="s">
        <v>155</v>
      </c>
      <c r="B15">
        <f>((SUMIFS(B19:AY19,B18:AY18,About!B1)))</f>
        <v>1.2999999999999999E-2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124324.23297127688</v>
      </c>
      <c r="C3">
        <f>C15*('Population Forecast'!C12/'Population Forecast'!C34)</f>
        <v>126578.42448821299</v>
      </c>
      <c r="D3">
        <f>D15*('Population Forecast'!D12/'Population Forecast'!D34)</f>
        <v>130554.94246846953</v>
      </c>
      <c r="E3">
        <f>E15*('Population Forecast'!E12/'Population Forecast'!E34)</f>
        <v>136423.70100859596</v>
      </c>
      <c r="F3">
        <f>F15*('Population Forecast'!F12/'Population Forecast'!F34)</f>
        <v>144407.1311099047</v>
      </c>
      <c r="G3">
        <f>G15*('Population Forecast'!G12/'Population Forecast'!G34)</f>
        <v>154823.04203333912</v>
      </c>
      <c r="H3">
        <f>H15*('Population Forecast'!H12/'Population Forecast'!H34)</f>
        <v>168091.95398752511</v>
      </c>
      <c r="I3">
        <f>I15*('Population Forecast'!I12/'Population Forecast'!I34)</f>
        <v>184789.38213381713</v>
      </c>
      <c r="J3">
        <f>J15*('Population Forecast'!J12/'Population Forecast'!J34)</f>
        <v>205661.52368590346</v>
      </c>
      <c r="K3">
        <f>K15*('Population Forecast'!K12/'Population Forecast'!K34)</f>
        <v>231657.68049329129</v>
      </c>
      <c r="L3">
        <f>L15*('Population Forecast'!L12/'Population Forecast'!L34)</f>
        <v>264062.58351955685</v>
      </c>
      <c r="M3">
        <f>M15*('Population Forecast'!M12/'Population Forecast'!M34)</f>
        <v>304503.38376908208</v>
      </c>
      <c r="N3">
        <f>N15*('Population Forecast'!N12/'Population Forecast'!N34)</f>
        <v>355155.09718449222</v>
      </c>
      <c r="O3">
        <f>O15*('Population Forecast'!O12/'Population Forecast'!O34)</f>
        <v>418860.78822197235</v>
      </c>
      <c r="P3">
        <f>P15*('Population Forecast'!P12/'Population Forecast'!P34)</f>
        <v>499411.20514578791</v>
      </c>
      <c r="Q3">
        <f>Q15*('Population Forecast'!Q12/'Population Forecast'!Q34)</f>
        <v>601852.47579516924</v>
      </c>
      <c r="R3">
        <f>R15*('Population Forecast'!R12/'Population Forecast'!R34)</f>
        <v>732930.0410741606</v>
      </c>
      <c r="S3">
        <f>S15*('Population Forecast'!S12/'Population Forecast'!S34)</f>
        <v>901763.31649857876</v>
      </c>
      <c r="T3">
        <f>T15*('Population Forecast'!T12/'Population Forecast'!T34)</f>
        <v>1120616.682341519</v>
      </c>
      <c r="U3">
        <f>U15*('Population Forecast'!U12/'Population Forecast'!U34)</f>
        <v>1406389.5497124018</v>
      </c>
      <c r="V3">
        <f>V15*('Population Forecast'!V12/'Population Forecast'!V34)</f>
        <v>1782130.444038461</v>
      </c>
      <c r="W3">
        <f>W15*('Population Forecast'!W12/'Population Forecast'!W34)</f>
        <v>2279843.8213984142</v>
      </c>
      <c r="X3">
        <f>X15*('Population Forecast'!X12/'Population Forecast'!X34)</f>
        <v>2944028.0233341162</v>
      </c>
      <c r="Y3">
        <f>Y15*('Population Forecast'!Y12/'Population Forecast'!Y34)</f>
        <v>3837205.9324942618</v>
      </c>
      <c r="Z3">
        <f>Z15*('Population Forecast'!Z12/'Population Forecast'!Z34)</f>
        <v>5046576.0581827629</v>
      </c>
      <c r="AA3">
        <f>AA15*('Population Forecast'!AA12/'Population Forecast'!AA34)</f>
        <v>6696970.4083960513</v>
      </c>
      <c r="AB3">
        <f>AB15*('Population Forecast'!AB12/'Population Forecast'!AB34)</f>
        <v>8966237.3545108419</v>
      </c>
      <c r="AC3">
        <f>AC15*('Population Forecast'!AC12/'Population Forecast'!AC34)</f>
        <v>12113388.488789724</v>
      </c>
      <c r="AD3">
        <f>AD15*('Population Forecast'!AD12/'Population Forecast'!AD34)</f>
        <v>16509606.909070473</v>
      </c>
      <c r="AE3">
        <f>AE15*('Population Forecast'!AE12/'Population Forecast'!AE34)</f>
        <v>22696592.002106268</v>
      </c>
      <c r="AF3">
        <f>AF15*('Population Forecast'!AF12/'Population Forecast'!AF34)</f>
        <v>31473348.155022938</v>
      </c>
    </row>
    <row r="4" spans="1:32" x14ac:dyDescent="0.2">
      <c r="A4" t="s">
        <v>26</v>
      </c>
      <c r="B4">
        <f>B16*('Population Forecast'!B13/'Population Forecast'!B35)</f>
        <v>116897.42109771277</v>
      </c>
      <c r="C4">
        <f>C16*('Population Forecast'!C13/'Population Forecast'!C35)</f>
        <v>118649.24072906892</v>
      </c>
      <c r="D4">
        <f>D16*('Population Forecast'!D13/'Population Forecast'!D35)</f>
        <v>122048.8566546501</v>
      </c>
      <c r="E4">
        <f>E16*('Population Forecast'!E13/'Population Forecast'!E35)</f>
        <v>127247.28625461938</v>
      </c>
      <c r="F4">
        <f>F16*('Population Forecast'!F13/'Population Forecast'!F35)</f>
        <v>134462.3894723781</v>
      </c>
      <c r="G4">
        <f>G16*('Population Forecast'!G13/'Population Forecast'!G35)</f>
        <v>143989.59367361158</v>
      </c>
      <c r="H4">
        <f>H16*('Population Forecast'!H13/'Population Forecast'!H35)</f>
        <v>156234.2207210616</v>
      </c>
      <c r="I4">
        <f>I16*('Population Forecast'!I13/'Population Forecast'!I35)</f>
        <v>171753.85456006965</v>
      </c>
      <c r="J4">
        <f>J16*('Population Forecast'!J13/'Population Forecast'!J35)</f>
        <v>191257.33815322013</v>
      </c>
      <c r="K4">
        <f>K16*('Population Forecast'!K13/'Population Forecast'!K35)</f>
        <v>215687.81238497564</v>
      </c>
      <c r="L4">
        <f>L16*('Population Forecast'!L13/'Population Forecast'!L35)</f>
        <v>246277.67866095001</v>
      </c>
      <c r="M4">
        <f>M16*('Population Forecast'!M13/'Population Forecast'!M35)</f>
        <v>284661.77412855136</v>
      </c>
      <c r="N4">
        <f>N16*('Population Forecast'!N13/'Population Forecast'!N35)</f>
        <v>332966.6741925141</v>
      </c>
      <c r="O4">
        <f>O16*('Population Forecast'!O13/'Population Forecast'!O35)</f>
        <v>394026.19906619564</v>
      </c>
      <c r="P4">
        <f>P16*('Population Forecast'!P13/'Population Forecast'!P35)</f>
        <v>471580.21085667523</v>
      </c>
      <c r="Q4">
        <f>Q16*('Population Forecast'!Q13/'Population Forecast'!Q35)</f>
        <v>570708.73527601513</v>
      </c>
      <c r="R4">
        <f>R16*('Population Forecast'!R13/'Population Forecast'!R35)</f>
        <v>698140.15025496064</v>
      </c>
      <c r="S4">
        <f>S16*('Population Forecast'!S13/'Population Forecast'!S35)</f>
        <v>862955.09410929098</v>
      </c>
      <c r="T4">
        <f>T16*('Population Forecast'!T13/'Population Forecast'!T35)</f>
        <v>1077674.7585667947</v>
      </c>
      <c r="U4">
        <f>U16*('Population Forecast'!U13/'Population Forecast'!U35)</f>
        <v>1359137.8163167334</v>
      </c>
      <c r="V4">
        <f>V16*('Population Forecast'!V13/'Population Forecast'!V35)</f>
        <v>1730806.3690655874</v>
      </c>
      <c r="W4">
        <f>W16*('Population Forecast'!W13/'Population Forecast'!W35)</f>
        <v>2224963.5549836382</v>
      </c>
      <c r="X4">
        <f>X16*('Population Forecast'!X13/'Population Forecast'!X35)</f>
        <v>2886840.4744177847</v>
      </c>
      <c r="Y4">
        <f>Y16*('Population Forecast'!Y13/'Population Forecast'!Y35)</f>
        <v>3780125.3078922536</v>
      </c>
      <c r="Z4">
        <f>Z16*('Population Forecast'!Z13/'Population Forecast'!Z35)</f>
        <v>4993797.1795599936</v>
      </c>
      <c r="AA4">
        <f>AA16*('Population Forecast'!AA13/'Population Forecast'!AA35)</f>
        <v>6654125.0338611752</v>
      </c>
      <c r="AB4">
        <f>AB16*('Population Forecast'!AB13/'Population Forecast'!AB35)</f>
        <v>8942051.9643835742</v>
      </c>
      <c r="AC4">
        <f>AC16*('Population Forecast'!AC13/'Population Forecast'!AC35)</f>
        <v>12125477.77914292</v>
      </c>
      <c r="AD4">
        <f>AD16*('Population Forecast'!AD13/'Population Forecast'!AD35)</f>
        <v>16581114.938055091</v>
      </c>
      <c r="AE4">
        <f>AE16*('Population Forecast'!AE13/'Population Forecast'!AE35)</f>
        <v>22862090.596774388</v>
      </c>
      <c r="AF4">
        <f>AF16*('Population Forecast'!AF13/'Population Forecast'!AF35)</f>
        <v>31781656.987130605</v>
      </c>
    </row>
    <row r="5" spans="1:32" x14ac:dyDescent="0.2">
      <c r="A5" t="s">
        <v>28</v>
      </c>
      <c r="B5">
        <f>B17*('Population Forecast'!B3/'Population Forecast'!B24)</f>
        <v>202753.54727419003</v>
      </c>
      <c r="C5">
        <f>C17*('Population Forecast'!C3/'Population Forecast'!C24)</f>
        <v>205934.91230529969</v>
      </c>
      <c r="D5">
        <f>D17*('Population Forecast'!D3/'Population Forecast'!D24)</f>
        <v>211924.10002825808</v>
      </c>
      <c r="E5">
        <f>E17*('Population Forecast'!E3/'Population Forecast'!E24)</f>
        <v>220987.28922004343</v>
      </c>
      <c r="F5">
        <f>F17*('Population Forecast'!F3/'Population Forecast'!F24)</f>
        <v>233484.30288676819</v>
      </c>
      <c r="G5">
        <f>G17*('Population Forecast'!G3/'Population Forecast'!G24)</f>
        <v>249920.18084991127</v>
      </c>
      <c r="H5">
        <f>H17*('Population Forecast'!H3/'Population Forecast'!H24)</f>
        <v>270975.66195828537</v>
      </c>
      <c r="I5">
        <f>I17*('Population Forecast'!I3/'Population Forecast'!I24)</f>
        <v>297580.30648713803</v>
      </c>
      <c r="J5">
        <f>J17*('Population Forecast'!J3/'Population Forecast'!J24)</f>
        <v>330932.24821629422</v>
      </c>
      <c r="K5">
        <f>K17*('Population Forecast'!K3/'Population Forecast'!K24)</f>
        <v>372584.67886665638</v>
      </c>
      <c r="L5">
        <f>L17*('Population Forecast'!L3/'Population Forecast'!L24)</f>
        <v>424608.62904562947</v>
      </c>
      <c r="M5">
        <f>M17*('Population Forecast'!M3/'Population Forecast'!M24)</f>
        <v>489672.42193774955</v>
      </c>
      <c r="N5">
        <f>N17*('Population Forecast'!N3/'Population Forecast'!N24)</f>
        <v>571296.22021546215</v>
      </c>
      <c r="O5">
        <f>O17*('Population Forecast'!O3/'Population Forecast'!O24)</f>
        <v>674110.01087107486</v>
      </c>
      <c r="P5">
        <f>P17*('Population Forecast'!P3/'Population Forecast'!P24)</f>
        <v>804255.33160244126</v>
      </c>
      <c r="Q5">
        <f>Q17*('Population Forecast'!Q3/'Population Forecast'!Q24)</f>
        <v>970002.50386722363</v>
      </c>
      <c r="R5">
        <f>R17*('Population Forecast'!R3/'Population Forecast'!R24)</f>
        <v>1182277.5128349958</v>
      </c>
      <c r="S5">
        <f>S17*('Population Forecast'!S3/'Population Forecast'!S24)</f>
        <v>1455852.0022927534</v>
      </c>
      <c r="T5">
        <f>T17*('Population Forecast'!T3/'Population Forecast'!T24)</f>
        <v>1810819.7454439092</v>
      </c>
      <c r="U5">
        <f>U17*('Population Forecast'!U3/'Population Forecast'!U24)</f>
        <v>2274446.7676747791</v>
      </c>
      <c r="V5">
        <f>V17*('Population Forecast'!V3/'Population Forecast'!V24)</f>
        <v>2884198.973890218</v>
      </c>
      <c r="W5">
        <f>W17*('Population Forecast'!W3/'Population Forecast'!W24)</f>
        <v>3691787.4735588655</v>
      </c>
      <c r="X5">
        <f>X17*('Population Forecast'!X3/'Population Forecast'!X24)</f>
        <v>4769343.6311750747</v>
      </c>
      <c r="Y5">
        <f>Y17*('Population Forecast'!Y3/'Population Forecast'!Y24)</f>
        <v>6218094.9354085848</v>
      </c>
      <c r="Z5">
        <f>Z17*('Population Forecast'!Z3/'Population Forecast'!Z24)</f>
        <v>8178548.9195639743</v>
      </c>
      <c r="AA5">
        <f>AA17*('Population Forecast'!AA3/'Population Forecast'!AA24)</f>
        <v>10850584.832246317</v>
      </c>
      <c r="AB5">
        <f>AB17*('Population Forecast'!AB3/'Population Forecast'!AB24)</f>
        <v>14519567.682225516</v>
      </c>
      <c r="AC5">
        <f>AC17*('Population Forecast'!AC3/'Population Forecast'!AC24)</f>
        <v>19604510.851188142</v>
      </c>
      <c r="AD5">
        <f>AD17*('Population Forecast'!AD3/'Population Forecast'!AD24)</f>
        <v>26695911.66422667</v>
      </c>
      <c r="AE5">
        <f>AE17*('Population Forecast'!AE3/'Population Forecast'!AE24)</f>
        <v>36656586.445653401</v>
      </c>
      <c r="AF5">
        <f>AF17*('Population Forecast'!AF3/'Population Forecast'!AF24)</f>
        <v>50753364.470654182</v>
      </c>
    </row>
    <row r="6" spans="1:32" x14ac:dyDescent="0.2">
      <c r="A6" t="s">
        <v>29</v>
      </c>
      <c r="B6">
        <f>B18*('Population Forecast'!B4/'Population Forecast'!B25)</f>
        <v>28691.068627167864</v>
      </c>
      <c r="C6">
        <f>C18*('Population Forecast'!C4/'Population Forecast'!C25)</f>
        <v>29147.623161084804</v>
      </c>
      <c r="D6">
        <f>D18*('Population Forecast'!D4/'Population Forecast'!D25)</f>
        <v>30008.222190226323</v>
      </c>
      <c r="E6">
        <f>E18*('Population Forecast'!E4/'Population Forecast'!E25)</f>
        <v>31308.903448002573</v>
      </c>
      <c r="F6">
        <f>F18*('Population Forecast'!F4/'Population Forecast'!F25)</f>
        <v>33099.354122050587</v>
      </c>
      <c r="G6">
        <f>G18*('Population Forecast'!G4/'Population Forecast'!G25)</f>
        <v>35447.166002880818</v>
      </c>
      <c r="H6">
        <f>H18*('Population Forecast'!H4/'Population Forecast'!H25)</f>
        <v>38454.31584529308</v>
      </c>
      <c r="I6">
        <f>I18*('Population Forecast'!I4/'Population Forecast'!I25)</f>
        <v>42249.014866994876</v>
      </c>
      <c r="J6">
        <f>J18*('Population Forecast'!J4/'Population Forecast'!J25)</f>
        <v>46994.383583469629</v>
      </c>
      <c r="K6">
        <f>K18*('Population Forecast'!K4/'Population Forecast'!K25)</f>
        <v>52923.680890616808</v>
      </c>
      <c r="L6">
        <f>L18*('Population Forecast'!L4/'Population Forecast'!L25)</f>
        <v>60329.818186435536</v>
      </c>
      <c r="M6">
        <f>M18*('Population Forecast'!M4/'Population Forecast'!M25)</f>
        <v>69597.697839247514</v>
      </c>
      <c r="N6">
        <f>N18*('Population Forecast'!N4/'Population Forecast'!N25)</f>
        <v>81250.415004870229</v>
      </c>
      <c r="O6">
        <f>O18*('Population Forecast'!O4/'Population Forecast'!O25)</f>
        <v>95954.15753737386</v>
      </c>
      <c r="P6">
        <f>P18*('Population Forecast'!P4/'Population Forecast'!P25)</f>
        <v>114633.54671725525</v>
      </c>
      <c r="Q6">
        <f>Q18*('Population Forecast'!Q4/'Population Forecast'!Q25)</f>
        <v>138480.68765439402</v>
      </c>
      <c r="R6">
        <f>R18*('Population Forecast'!R4/'Population Forecast'!R25)</f>
        <v>169155.03774503586</v>
      </c>
      <c r="S6">
        <f>S18*('Population Forecast'!S4/'Population Forecast'!S25)</f>
        <v>208857.50039951887</v>
      </c>
      <c r="T6">
        <f>T18*('Population Forecast'!T4/'Population Forecast'!T25)</f>
        <v>260591.47305223937</v>
      </c>
      <c r="U6">
        <f>U18*('Population Forecast'!U4/'Population Forecast'!U25)</f>
        <v>328533.84394746722</v>
      </c>
      <c r="V6">
        <f>V18*('Population Forecast'!V4/'Population Forecast'!V25)</f>
        <v>418413.32336250518</v>
      </c>
      <c r="W6">
        <f>W18*('Population Forecast'!W4/'Population Forecast'!W25)</f>
        <v>538224.05478851835</v>
      </c>
      <c r="X6">
        <f>X18*('Population Forecast'!X4/'Population Forecast'!X25)</f>
        <v>699133.88442895398</v>
      </c>
      <c r="Y6">
        <f>Y18*('Population Forecast'!Y4/'Population Forecast'!Y25)</f>
        <v>916820.49859566474</v>
      </c>
      <c r="Z6">
        <f>Z18*('Population Forecast'!Z4/'Population Forecast'!Z25)</f>
        <v>1213654.9734320473</v>
      </c>
      <c r="AA6">
        <f>AA18*('Population Forecast'!AA4/'Population Forecast'!AA25)</f>
        <v>1621580.7008508078</v>
      </c>
      <c r="AB6">
        <f>AB18*('Population Forecast'!AB4/'Population Forecast'!AB25)</f>
        <v>2185982.0221094335</v>
      </c>
      <c r="AC6">
        <f>AC18*('Population Forecast'!AC4/'Population Forecast'!AC25)</f>
        <v>2973635.1537835058</v>
      </c>
      <c r="AD6">
        <f>AD18*('Population Forecast'!AD4/'Population Forecast'!AD25)</f>
        <v>4081426.892679804</v>
      </c>
      <c r="AE6">
        <f>AE18*('Population Forecast'!AE4/'Population Forecast'!AE25)</f>
        <v>5650274.7216937067</v>
      </c>
      <c r="AF6">
        <f>AF18*('Population Forecast'!AF4/'Population Forecast'!AF25)</f>
        <v>7890688.2447815249</v>
      </c>
    </row>
    <row r="7" spans="1:32" x14ac:dyDescent="0.2">
      <c r="A7" t="s">
        <v>30</v>
      </c>
      <c r="B7">
        <f>B19*('Population Forecast'!B6/'Population Forecast'!B27)</f>
        <v>7981.3185338105914</v>
      </c>
      <c r="C7">
        <f>C19*('Population Forecast'!C6/'Population Forecast'!C27)</f>
        <v>8242.4881390239789</v>
      </c>
      <c r="D7">
        <f>D19*('Population Forecast'!D6/'Population Forecast'!D27)</f>
        <v>8629.1889155136614</v>
      </c>
      <c r="E7">
        <f>E19*('Population Forecast'!E6/'Population Forecast'!E27)</f>
        <v>9159.1651559233487</v>
      </c>
      <c r="F7">
        <f>F19*('Population Forecast'!F6/'Population Forecast'!F27)</f>
        <v>9853.679304471103</v>
      </c>
      <c r="G7">
        <f>G19*('Population Forecast'!G6/'Population Forecast'!G27)</f>
        <v>10737.13667335313</v>
      </c>
      <c r="H7">
        <f>H19*('Population Forecast'!H6/'Population Forecast'!H27)</f>
        <v>11856.652352343071</v>
      </c>
      <c r="I7">
        <f>I19*('Population Forecast'!I6/'Population Forecast'!I27)</f>
        <v>13259.424160941508</v>
      </c>
      <c r="J7">
        <f>J19*('Population Forecast'!J6/'Population Forecast'!J27)</f>
        <v>15016.814006094335</v>
      </c>
      <c r="K7">
        <f>K19*('Population Forecast'!K6/'Population Forecast'!K27)</f>
        <v>17216.059764411431</v>
      </c>
      <c r="L7">
        <f>L19*('Population Forecast'!L6/'Population Forecast'!L27)</f>
        <v>19973.883172612314</v>
      </c>
      <c r="M7">
        <f>M19*('Population Forecast'!M6/'Population Forecast'!M27)</f>
        <v>23449.052061562943</v>
      </c>
      <c r="N7">
        <f>N19*('Population Forecast'!N6/'Population Forecast'!N27)</f>
        <v>27837.486310491277</v>
      </c>
      <c r="O7">
        <f>O19*('Population Forecast'!O6/'Population Forecast'!O27)</f>
        <v>33428.805996953866</v>
      </c>
      <c r="P7">
        <f>P19*('Population Forecast'!P6/'Population Forecast'!P27)</f>
        <v>40578.041035176801</v>
      </c>
      <c r="Q7">
        <f>Q19*('Population Forecast'!Q6/'Population Forecast'!Q27)</f>
        <v>49790.813172089358</v>
      </c>
      <c r="R7">
        <f>R19*('Population Forecast'!R6/'Population Forecast'!R27)</f>
        <v>61735.681200832558</v>
      </c>
      <c r="S7">
        <f>S19*('Population Forecast'!S6/'Population Forecast'!S27)</f>
        <v>77336.286803035517</v>
      </c>
      <c r="T7">
        <f>T19*('Population Forecast'!T6/'Population Forecast'!T27)</f>
        <v>97859.280730528189</v>
      </c>
      <c r="U7">
        <f>U19*('Population Forecast'!U6/'Population Forecast'!U27)</f>
        <v>125036.53735501981</v>
      </c>
      <c r="V7">
        <f>V19*('Population Forecast'!V6/'Population Forecast'!V27)</f>
        <v>161338.15211151543</v>
      </c>
      <c r="W7">
        <f>W19*('Population Forecast'!W6/'Population Forecast'!W27)</f>
        <v>210123.89066289261</v>
      </c>
      <c r="X7">
        <f>X19*('Population Forecast'!X6/'Population Forecast'!X27)</f>
        <v>276288.99093432864</v>
      </c>
      <c r="Y7">
        <f>Y19*('Population Forecast'!Y6/'Population Forecast'!Y27)</f>
        <v>366589.66855539323</v>
      </c>
      <c r="Z7">
        <f>Z19*('Population Forecast'!Z6/'Population Forecast'!Z27)</f>
        <v>490945.71677559306</v>
      </c>
      <c r="AA7">
        <f>AA19*('Population Forecast'!AA6/'Population Forecast'!AA27)</f>
        <v>663440.60629749938</v>
      </c>
      <c r="AB7">
        <f>AB19*('Population Forecast'!AB6/'Population Forecast'!AB27)</f>
        <v>904528.61604515882</v>
      </c>
      <c r="AC7">
        <f>AC19*('Population Forecast'!AC6/'Population Forecast'!AC27)</f>
        <v>1244480.5478918182</v>
      </c>
      <c r="AD7">
        <f>AD19*('Population Forecast'!AD6/'Population Forecast'!AD27)</f>
        <v>1727227.7133691141</v>
      </c>
      <c r="AE7">
        <f>AE19*('Population Forecast'!AE6/'Population Forecast'!AE27)</f>
        <v>2418556.007716509</v>
      </c>
      <c r="AF7">
        <f>AF19*('Population Forecast'!AF6/'Population Forecast'!AF27)</f>
        <v>3416731.9664555956</v>
      </c>
    </row>
    <row r="8" spans="1:32" x14ac:dyDescent="0.2">
      <c r="A8" t="s">
        <v>31</v>
      </c>
      <c r="B8">
        <f>B20*('Population Forecast'!B11/'Population Forecast'!B33)</f>
        <v>67229.148804673387</v>
      </c>
      <c r="C8">
        <f>C20*('Population Forecast'!C11/'Population Forecast'!C33)</f>
        <v>69165.103867530517</v>
      </c>
      <c r="D8">
        <f>D20*('Population Forecast'!D11/'Population Forecast'!D33)</f>
        <v>72130.251447647446</v>
      </c>
      <c r="E8">
        <f>E20*('Population Forecast'!E11/'Population Forecast'!E33)</f>
        <v>76184.77675107964</v>
      </c>
      <c r="F8">
        <f>F20*('Population Forecast'!F11/'Population Forecast'!F33)</f>
        <v>81530.793311672998</v>
      </c>
      <c r="G8">
        <f>G20*('Population Forecast'!G11/'Population Forecast'!G33)</f>
        <v>88494.325502781707</v>
      </c>
      <c r="H8">
        <f>H20*('Population Forecast'!H11/'Population Forecast'!H33)</f>
        <v>97141.926851227268</v>
      </c>
      <c r="I8">
        <f>I20*('Population Forecast'!I11/'Population Forecast'!I33)</f>
        <v>108051.63037210007</v>
      </c>
      <c r="J8">
        <f>J20*('Population Forecast'!J11/'Population Forecast'!J33)</f>
        <v>121763.13028693156</v>
      </c>
      <c r="K8">
        <f>K20*('Population Forecast'!K11/'Population Forecast'!K33)</f>
        <v>138841.57055064969</v>
      </c>
      <c r="L8">
        <f>L20*('Population Forecast'!L11/'Population Forecast'!L33)</f>
        <v>160194.74074218739</v>
      </c>
      <c r="M8">
        <f>M20*('Population Forecast'!M11/'Population Forecast'!M33)</f>
        <v>187038.63256567696</v>
      </c>
      <c r="N8">
        <f>N20*('Population Forecast'!N11/'Population Forecast'!N33)</f>
        <v>220927.23636787114</v>
      </c>
      <c r="O8">
        <f>O20*('Population Forecast'!O11/'Population Forecast'!O33)</f>
        <v>264012.52257901931</v>
      </c>
      <c r="P8">
        <f>P20*('Population Forecast'!P11/'Population Forecast'!P33)</f>
        <v>319003.71520743734</v>
      </c>
      <c r="Q8">
        <f>Q20*('Population Forecast'!Q11/'Population Forecast'!Q33)</f>
        <v>389701.96623505082</v>
      </c>
      <c r="R8">
        <f>R20*('Population Forecast'!R11/'Population Forecast'!R33)</f>
        <v>481250.71610172995</v>
      </c>
      <c r="S8">
        <f>S20*('Population Forecast'!S11/'Population Forecast'!S33)</f>
        <v>600682.56374717748</v>
      </c>
      <c r="T8">
        <f>T20*('Population Forecast'!T11/'Population Forecast'!T33)</f>
        <v>757728.70737852366</v>
      </c>
      <c r="U8">
        <f>U20*('Population Forecast'!U11/'Population Forecast'!U33)</f>
        <v>965354.35941060027</v>
      </c>
      <c r="V8">
        <f>V20*('Population Forecast'!V11/'Population Forecast'!V33)</f>
        <v>1242382.338955594</v>
      </c>
      <c r="W8">
        <f>W20*('Population Forecast'!W11/'Population Forecast'!W33)</f>
        <v>1615532.2529410506</v>
      </c>
      <c r="X8">
        <f>X20*('Population Forecast'!X11/'Population Forecast'!X33)</f>
        <v>2119558.0467176437</v>
      </c>
      <c r="Y8">
        <f>Y20*('Population Forecast'!Y11/'Population Forecast'!Y33)</f>
        <v>2808873.2406850685</v>
      </c>
      <c r="Z8">
        <f>Z20*('Population Forecast'!Z11/'Population Forecast'!Z33)</f>
        <v>3756138.130181836</v>
      </c>
      <c r="AA8">
        <f>AA20*('Population Forecast'!AA11/'Population Forecast'!AA33)</f>
        <v>5069897.1522627035</v>
      </c>
      <c r="AB8">
        <f>AB20*('Population Forecast'!AB11/'Population Forecast'!AB33)</f>
        <v>6907397.1347480677</v>
      </c>
      <c r="AC8">
        <f>AC20*('Population Forecast'!AC11/'Population Forecast'!AC33)</f>
        <v>9496067.0486585926</v>
      </c>
      <c r="AD8">
        <f>AD20*('Population Forecast'!AD11/'Population Forecast'!AD33)</f>
        <v>13171091.777503422</v>
      </c>
      <c r="AE8">
        <f>AE20*('Population Forecast'!AE11/'Population Forecast'!AE33)</f>
        <v>18436434.406470757</v>
      </c>
      <c r="AF8">
        <f>AF20*('Population Forecast'!AF11/'Population Forecast'!AF33)</f>
        <v>26022057.333526671</v>
      </c>
    </row>
    <row r="9" spans="1:32" x14ac:dyDescent="0.2">
      <c r="A9" t="s">
        <v>32</v>
      </c>
      <c r="B9">
        <f>B21*('Population Forecast'!B10/'Population Forecast'!B31)</f>
        <v>41675.090056754823</v>
      </c>
      <c r="C9">
        <f>C21*('Population Forecast'!C10/'Population Forecast'!C31)</f>
        <v>43224.324011831508</v>
      </c>
      <c r="D9">
        <f>D21*('Population Forecast'!D10/'Population Forecast'!D31)</f>
        <v>45433.227164594566</v>
      </c>
      <c r="E9">
        <f>E21*('Population Forecast'!E10/'Population Forecast'!E31)</f>
        <v>48371.608753652916</v>
      </c>
      <c r="F9">
        <f>F21*('Population Forecast'!F10/'Population Forecast'!F31)</f>
        <v>52176.733353648327</v>
      </c>
      <c r="G9">
        <f>G21*('Population Forecast'!G10/'Population Forecast'!G31)</f>
        <v>56994.153828794872</v>
      </c>
      <c r="H9">
        <f>H21*('Population Forecast'!H10/'Population Forecast'!H31)</f>
        <v>63042.637196938325</v>
      </c>
      <c r="I9">
        <f>I21*('Population Forecast'!I10/'Population Forecast'!I31)</f>
        <v>70606.519872900244</v>
      </c>
      <c r="J9">
        <f>J21*('Population Forecast'!J10/'Population Forecast'!J31)</f>
        <v>80065.015103268757</v>
      </c>
      <c r="K9">
        <f>K21*('Population Forecast'!K10/'Population Forecast'!K31)</f>
        <v>91897.877534488172</v>
      </c>
      <c r="L9">
        <f>L21*('Population Forecast'!L10/'Population Forecast'!L31)</f>
        <v>106767.68972068134</v>
      </c>
      <c r="M9">
        <f>M21*('Population Forecast'!M10/'Population Forecast'!M31)</f>
        <v>125480.93845536136</v>
      </c>
      <c r="N9">
        <f>N21*('Population Forecast'!N10/'Population Forecast'!N31)</f>
        <v>149225.67279494434</v>
      </c>
      <c r="O9">
        <f>O21*('Population Forecast'!O10/'Population Forecast'!O31)</f>
        <v>179484.37315104052</v>
      </c>
      <c r="P9">
        <f>P21*('Population Forecast'!P10/'Population Forecast'!P31)</f>
        <v>218290.02680267656</v>
      </c>
      <c r="Q9">
        <f>Q21*('Population Forecast'!Q10/'Population Forecast'!Q31)</f>
        <v>268490.02175265964</v>
      </c>
      <c r="R9">
        <f>R21*('Population Forecast'!R10/'Population Forecast'!R31)</f>
        <v>333835.49119695666</v>
      </c>
      <c r="S9">
        <f>S21*('Population Forecast'!S10/'Population Forecast'!S31)</f>
        <v>419475.42411559523</v>
      </c>
      <c r="T9">
        <f>T21*('Population Forecast'!T10/'Population Forecast'!T31)</f>
        <v>532586.59243470686</v>
      </c>
      <c r="U9">
        <f>U21*('Population Forecast'!U10/'Population Forecast'!U31)</f>
        <v>683241.69660575152</v>
      </c>
      <c r="V9">
        <f>V21*('Population Forecast'!V10/'Population Forecast'!V31)</f>
        <v>885393.5358484243</v>
      </c>
      <c r="W9">
        <f>W21*('Population Forecast'!W10/'Population Forecast'!W31)</f>
        <v>1158621.205080458</v>
      </c>
      <c r="X9">
        <f>X21*('Population Forecast'!X10/'Population Forecast'!X31)</f>
        <v>1531021.5075469397</v>
      </c>
      <c r="Y9">
        <f>Y21*('Population Forecast'!Y10/'Population Forecast'!Y31)</f>
        <v>2042691.0237749889</v>
      </c>
      <c r="Z9">
        <f>Z21*('Population Forecast'!Z10/'Population Forecast'!Z31)</f>
        <v>2750897.3863020232</v>
      </c>
      <c r="AA9">
        <f>AA21*('Population Forecast'!AA10/'Population Forecast'!AA31)</f>
        <v>3739014.0576089346</v>
      </c>
      <c r="AB9">
        <f>AB21*('Population Forecast'!AB10/'Population Forecast'!AB31)</f>
        <v>5128368.7289021853</v>
      </c>
      <c r="AC9">
        <f>AC21*('Population Forecast'!AC10/'Population Forecast'!AC31)</f>
        <v>7097556.6110369302</v>
      </c>
      <c r="AD9">
        <f>AD21*('Population Forecast'!AD10/'Population Forecast'!AD31)</f>
        <v>9910373.2881514281</v>
      </c>
      <c r="AE9">
        <f>AE21*('Population Forecast'!AE10/'Population Forecast'!AE31)</f>
        <v>13957777.045177562</v>
      </c>
      <c r="AF9">
        <f>AF21*('Population Forecast'!AF10/'Population Forecast'!AF31)</f>
        <v>19828902.835094608</v>
      </c>
    </row>
    <row r="10" spans="1:32" x14ac:dyDescent="0.2">
      <c r="A10" t="s">
        <v>33</v>
      </c>
      <c r="B10">
        <f>B22*('Population Forecast'!B9/'Population Forecast'!B30)</f>
        <v>110418.06407172207</v>
      </c>
      <c r="C10">
        <f>C22*('Population Forecast'!C9/'Population Forecast'!C30)</f>
        <v>112052.90562434105</v>
      </c>
      <c r="D10">
        <f>D22*('Population Forecast'!D9/'Population Forecast'!D30)</f>
        <v>115212.88120300582</v>
      </c>
      <c r="E10">
        <f>E22*('Population Forecast'!E9/'Population Forecast'!E30)</f>
        <v>120041.54428021611</v>
      </c>
      <c r="F10">
        <f>F22*('Population Forecast'!F9/'Population Forecast'!F30)</f>
        <v>126726.48667957127</v>
      </c>
      <c r="G10">
        <f>G22*('Population Forecast'!G9/'Population Forecast'!G30)</f>
        <v>135539.32185591146</v>
      </c>
      <c r="H10">
        <f>H22*('Population Forecast'!H9/'Population Forecast'!H30)</f>
        <v>146840.72476213306</v>
      </c>
      <c r="I10">
        <f>I22*('Population Forecast'!I9/'Population Forecast'!I30)</f>
        <v>161129.20391385883</v>
      </c>
      <c r="J10">
        <f>J22*('Population Forecast'!J9/'Population Forecast'!J30)</f>
        <v>179041.58036614256</v>
      </c>
      <c r="K10">
        <f>K22*('Population Forecast'!K9/'Population Forecast'!K30)</f>
        <v>201409.48734722333</v>
      </c>
      <c r="L10">
        <f>L22*('Population Forecast'!L9/'Population Forecast'!L30)</f>
        <v>229333.16930704738</v>
      </c>
      <c r="M10">
        <f>M22*('Population Forecast'!M9/'Population Forecast'!M30)</f>
        <v>264250.91832082765</v>
      </c>
      <c r="N10">
        <f>N22*('Population Forecast'!N9/'Population Forecast'!N30)</f>
        <v>308030.49198930041</v>
      </c>
      <c r="O10">
        <f>O22*('Population Forecast'!O9/'Population Forecast'!O30)</f>
        <v>363156.73870162363</v>
      </c>
      <c r="P10">
        <f>P22*('Population Forecast'!P9/'Population Forecast'!P30)</f>
        <v>432910.43089942005</v>
      </c>
      <c r="Q10">
        <f>Q22*('Population Forecast'!Q9/'Population Forecast'!Q30)</f>
        <v>521677.79046431393</v>
      </c>
      <c r="R10">
        <f>R22*('Population Forecast'!R9/'Population Forecast'!R30)</f>
        <v>635303.28007845581</v>
      </c>
      <c r="S10">
        <f>S22*('Population Forecast'!S9/'Population Forecast'!S30)</f>
        <v>781662.53557043325</v>
      </c>
      <c r="T10">
        <f>T22*('Population Forecast'!T9/'Population Forecast'!T30)</f>
        <v>971445.37079361966</v>
      </c>
      <c r="U10">
        <f>U22*('Population Forecast'!U9/'Population Forecast'!U30)</f>
        <v>1219130.3528480472</v>
      </c>
      <c r="V10">
        <f>V22*('Population Forecast'!V9/'Population Forecast'!V30)</f>
        <v>1544665.5093801492</v>
      </c>
      <c r="W10">
        <f>W22*('Population Forecast'!W9/'Population Forecast'!W30)</f>
        <v>1975554.0558826432</v>
      </c>
      <c r="X10">
        <f>X22*('Population Forecast'!X9/'Population Forecast'!X30)</f>
        <v>2550009.8788871006</v>
      </c>
      <c r="Y10">
        <f>Y22*('Population Forecast'!Y9/'Population Forecast'!Y30)</f>
        <v>3321652.5945914071</v>
      </c>
      <c r="Z10">
        <f>Z22*('Population Forecast'!Z9/'Population Forecast'!Z30)</f>
        <v>4365033.7808091147</v>
      </c>
      <c r="AA10">
        <f>AA22*('Population Forecast'!AA9/'Population Forecast'!AA30)</f>
        <v>5786000.9667771067</v>
      </c>
      <c r="AB10">
        <f>AB22*('Population Forecast'!AB9/'Population Forecast'!AB30)</f>
        <v>7735300.9605178442</v>
      </c>
      <c r="AC10">
        <f>AC22*('Population Forecast'!AC9/'Population Forecast'!AC30)</f>
        <v>10434251.283991177</v>
      </c>
      <c r="AD10">
        <f>AD22*('Population Forecast'!AD9/'Population Forecast'!AD30)</f>
        <v>14194581.672681313</v>
      </c>
      <c r="AE10">
        <f>AE22*('Population Forecast'!AE9/'Population Forecast'!AE30)</f>
        <v>19471551.4067389</v>
      </c>
      <c r="AF10">
        <f>AF22*('Population Forecast'!AF9/'Population Forecast'!AF30)</f>
        <v>26932494.468514185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124324.23297127688</v>
      </c>
      <c r="C2">
        <f>Calculations!C3</f>
        <v>126578.42448821299</v>
      </c>
      <c r="D2">
        <f>Calculations!D3</f>
        <v>130554.94246846953</v>
      </c>
      <c r="E2">
        <f>Calculations!E3</f>
        <v>136423.70100859596</v>
      </c>
      <c r="F2">
        <f>Calculations!F3</f>
        <v>144407.1311099047</v>
      </c>
      <c r="G2">
        <f>Calculations!G3</f>
        <v>154823.04203333912</v>
      </c>
      <c r="H2">
        <f>Calculations!H3</f>
        <v>168091.95398752511</v>
      </c>
      <c r="I2">
        <f>Calculations!I3</f>
        <v>184789.38213381713</v>
      </c>
      <c r="J2">
        <f>Calculations!J3</f>
        <v>205661.52368590346</v>
      </c>
      <c r="K2">
        <f>Calculations!K3</f>
        <v>231657.68049329129</v>
      </c>
      <c r="L2">
        <f>Calculations!L3</f>
        <v>264062.58351955685</v>
      </c>
      <c r="M2">
        <f>Calculations!M3</f>
        <v>304503.38376908208</v>
      </c>
      <c r="N2">
        <f>Calculations!N3</f>
        <v>355155.09718449222</v>
      </c>
      <c r="O2">
        <f>Calculations!O3</f>
        <v>418860.78822197235</v>
      </c>
      <c r="P2">
        <f>Calculations!P3</f>
        <v>499411.20514578791</v>
      </c>
      <c r="Q2">
        <f>Calculations!Q3</f>
        <v>601852.47579516924</v>
      </c>
      <c r="R2">
        <f>Calculations!R3</f>
        <v>732930.0410741606</v>
      </c>
      <c r="S2">
        <f>Calculations!S3</f>
        <v>901763.31649857876</v>
      </c>
      <c r="T2">
        <f>Calculations!T3</f>
        <v>1120616.682341519</v>
      </c>
      <c r="U2">
        <f>Calculations!U3</f>
        <v>1406389.5497124018</v>
      </c>
      <c r="V2">
        <f>Calculations!V3</f>
        <v>1782130.444038461</v>
      </c>
      <c r="W2">
        <f>Calculations!W3</f>
        <v>2279843.8213984142</v>
      </c>
      <c r="X2">
        <f>Calculations!X3</f>
        <v>2944028.0233341162</v>
      </c>
      <c r="Y2">
        <f>Calculations!Y3</f>
        <v>3837205.9324942618</v>
      </c>
      <c r="Z2">
        <f>Calculations!Z3</f>
        <v>5046576.0581827629</v>
      </c>
      <c r="AA2">
        <f>Calculations!AA3</f>
        <v>6696970.4083960513</v>
      </c>
      <c r="AB2">
        <f>Calculations!AB3</f>
        <v>8966237.3545108419</v>
      </c>
      <c r="AC2">
        <f>Calculations!AC3</f>
        <v>12113388.488789724</v>
      </c>
      <c r="AD2">
        <f>Calculations!AD3</f>
        <v>16509606.909070473</v>
      </c>
      <c r="AE2">
        <f>Calculations!AE3</f>
        <v>22696592.002106268</v>
      </c>
      <c r="AF2">
        <f>Calculations!AF3</f>
        <v>31473348.155022938</v>
      </c>
    </row>
    <row r="3" spans="1:32" x14ac:dyDescent="0.2">
      <c r="A3" t="s">
        <v>26</v>
      </c>
      <c r="B3">
        <f>Calculations!B4</f>
        <v>116897.42109771277</v>
      </c>
      <c r="C3">
        <f>Calculations!C4</f>
        <v>118649.24072906892</v>
      </c>
      <c r="D3">
        <f>Calculations!D4</f>
        <v>122048.8566546501</v>
      </c>
      <c r="E3">
        <f>Calculations!E4</f>
        <v>127247.28625461938</v>
      </c>
      <c r="F3">
        <f>Calculations!F4</f>
        <v>134462.3894723781</v>
      </c>
      <c r="G3">
        <f>Calculations!G4</f>
        <v>143989.59367361158</v>
      </c>
      <c r="H3">
        <f>Calculations!H4</f>
        <v>156234.2207210616</v>
      </c>
      <c r="I3">
        <f>Calculations!I4</f>
        <v>171753.85456006965</v>
      </c>
      <c r="J3">
        <f>Calculations!J4</f>
        <v>191257.33815322013</v>
      </c>
      <c r="K3">
        <f>Calculations!K4</f>
        <v>215687.81238497564</v>
      </c>
      <c r="L3">
        <f>Calculations!L4</f>
        <v>246277.67866095001</v>
      </c>
      <c r="M3">
        <f>Calculations!M4</f>
        <v>284661.77412855136</v>
      </c>
      <c r="N3">
        <f>Calculations!N4</f>
        <v>332966.6741925141</v>
      </c>
      <c r="O3">
        <f>Calculations!O4</f>
        <v>394026.19906619564</v>
      </c>
      <c r="P3">
        <f>Calculations!P4</f>
        <v>471580.21085667523</v>
      </c>
      <c r="Q3">
        <f>Calculations!Q4</f>
        <v>570708.73527601513</v>
      </c>
      <c r="R3">
        <f>Calculations!R4</f>
        <v>698140.15025496064</v>
      </c>
      <c r="S3">
        <f>Calculations!S4</f>
        <v>862955.09410929098</v>
      </c>
      <c r="T3">
        <f>Calculations!T4</f>
        <v>1077674.7585667947</v>
      </c>
      <c r="U3">
        <f>Calculations!U4</f>
        <v>1359137.8163167334</v>
      </c>
      <c r="V3">
        <f>Calculations!V4</f>
        <v>1730806.3690655874</v>
      </c>
      <c r="W3">
        <f>Calculations!W4</f>
        <v>2224963.5549836382</v>
      </c>
      <c r="X3">
        <f>Calculations!X4</f>
        <v>2886840.4744177847</v>
      </c>
      <c r="Y3">
        <f>Calculations!Y4</f>
        <v>3780125.3078922536</v>
      </c>
      <c r="Z3">
        <f>Calculations!Z4</f>
        <v>4993797.1795599936</v>
      </c>
      <c r="AA3">
        <f>Calculations!AA4</f>
        <v>6654125.0338611752</v>
      </c>
      <c r="AB3">
        <f>Calculations!AB4</f>
        <v>8942051.9643835742</v>
      </c>
      <c r="AC3">
        <f>Calculations!AC4</f>
        <v>12125477.77914292</v>
      </c>
      <c r="AD3">
        <f>Calculations!AD4</f>
        <v>16581114.938055091</v>
      </c>
      <c r="AE3">
        <f>Calculations!AE4</f>
        <v>22862090.596774388</v>
      </c>
      <c r="AF3">
        <f>Calculations!AF4</f>
        <v>31781656.987130605</v>
      </c>
    </row>
    <row r="4" spans="1:32" x14ac:dyDescent="0.2">
      <c r="A4" t="s">
        <v>28</v>
      </c>
      <c r="B4">
        <f>Calculations!B5</f>
        <v>202753.54727419003</v>
      </c>
      <c r="C4">
        <f>Calculations!C5</f>
        <v>205934.91230529969</v>
      </c>
      <c r="D4">
        <f>Calculations!D5</f>
        <v>211924.10002825808</v>
      </c>
      <c r="E4">
        <f>Calculations!E5</f>
        <v>220987.28922004343</v>
      </c>
      <c r="F4">
        <f>Calculations!F5</f>
        <v>233484.30288676819</v>
      </c>
      <c r="G4">
        <f>Calculations!G5</f>
        <v>249920.18084991127</v>
      </c>
      <c r="H4">
        <f>Calculations!H5</f>
        <v>270975.66195828537</v>
      </c>
      <c r="I4">
        <f>Calculations!I5</f>
        <v>297580.30648713803</v>
      </c>
      <c r="J4">
        <f>Calculations!J5</f>
        <v>330932.24821629422</v>
      </c>
      <c r="K4">
        <f>Calculations!K5</f>
        <v>372584.67886665638</v>
      </c>
      <c r="L4">
        <f>Calculations!L5</f>
        <v>424608.62904562947</v>
      </c>
      <c r="M4">
        <f>Calculations!M5</f>
        <v>489672.42193774955</v>
      </c>
      <c r="N4">
        <f>Calculations!N5</f>
        <v>571296.22021546215</v>
      </c>
      <c r="O4">
        <f>Calculations!O5</f>
        <v>674110.01087107486</v>
      </c>
      <c r="P4">
        <f>Calculations!P5</f>
        <v>804255.33160244126</v>
      </c>
      <c r="Q4">
        <f>Calculations!Q5</f>
        <v>970002.50386722363</v>
      </c>
      <c r="R4">
        <f>Calculations!R5</f>
        <v>1182277.5128349958</v>
      </c>
      <c r="S4">
        <f>Calculations!S5</f>
        <v>1455852.0022927534</v>
      </c>
      <c r="T4">
        <f>Calculations!T5</f>
        <v>1810819.7454439092</v>
      </c>
      <c r="U4">
        <f>Calculations!U5</f>
        <v>2274446.7676747791</v>
      </c>
      <c r="V4">
        <f>Calculations!V5</f>
        <v>2884198.973890218</v>
      </c>
      <c r="W4">
        <f>Calculations!W5</f>
        <v>3691787.4735588655</v>
      </c>
      <c r="X4">
        <f>Calculations!X5</f>
        <v>4769343.6311750747</v>
      </c>
      <c r="Y4">
        <f>Calculations!Y5</f>
        <v>6218094.9354085848</v>
      </c>
      <c r="Z4">
        <f>Calculations!Z5</f>
        <v>8178548.9195639743</v>
      </c>
      <c r="AA4">
        <f>Calculations!AA5</f>
        <v>10850584.832246317</v>
      </c>
      <c r="AB4">
        <f>Calculations!AB5</f>
        <v>14519567.682225516</v>
      </c>
      <c r="AC4">
        <f>Calculations!AC5</f>
        <v>19604510.851188142</v>
      </c>
      <c r="AD4">
        <f>Calculations!AD5</f>
        <v>26695911.66422667</v>
      </c>
      <c r="AE4">
        <f>Calculations!AE5</f>
        <v>36656586.445653401</v>
      </c>
      <c r="AF4">
        <f>Calculations!AF5</f>
        <v>50753364.470654182</v>
      </c>
    </row>
    <row r="5" spans="1:32" x14ac:dyDescent="0.2">
      <c r="A5" t="s">
        <v>29</v>
      </c>
      <c r="B5">
        <f>Calculations!B6</f>
        <v>28691.068627167864</v>
      </c>
      <c r="C5">
        <f>Calculations!C6</f>
        <v>29147.623161084804</v>
      </c>
      <c r="D5">
        <f>Calculations!D6</f>
        <v>30008.222190226323</v>
      </c>
      <c r="E5">
        <f>Calculations!E6</f>
        <v>31308.903448002573</v>
      </c>
      <c r="F5">
        <f>Calculations!F6</f>
        <v>33099.354122050587</v>
      </c>
      <c r="G5">
        <f>Calculations!G6</f>
        <v>35447.166002880818</v>
      </c>
      <c r="H5">
        <f>Calculations!H6</f>
        <v>38454.31584529308</v>
      </c>
      <c r="I5">
        <f>Calculations!I6</f>
        <v>42249.014866994876</v>
      </c>
      <c r="J5">
        <f>Calculations!J6</f>
        <v>46994.383583469629</v>
      </c>
      <c r="K5">
        <f>Calculations!K6</f>
        <v>52923.680890616808</v>
      </c>
      <c r="L5">
        <f>Calculations!L6</f>
        <v>60329.818186435536</v>
      </c>
      <c r="M5">
        <f>Calculations!M6</f>
        <v>69597.697839247514</v>
      </c>
      <c r="N5">
        <f>Calculations!N6</f>
        <v>81250.415004870229</v>
      </c>
      <c r="O5">
        <f>Calculations!O6</f>
        <v>95954.15753737386</v>
      </c>
      <c r="P5">
        <f>Calculations!P6</f>
        <v>114633.54671725525</v>
      </c>
      <c r="Q5">
        <f>Calculations!Q6</f>
        <v>138480.68765439402</v>
      </c>
      <c r="R5">
        <f>Calculations!R6</f>
        <v>169155.03774503586</v>
      </c>
      <c r="S5">
        <f>Calculations!S6</f>
        <v>208857.50039951887</v>
      </c>
      <c r="T5">
        <f>Calculations!T6</f>
        <v>260591.47305223937</v>
      </c>
      <c r="U5">
        <f>Calculations!U6</f>
        <v>328533.84394746722</v>
      </c>
      <c r="V5">
        <f>Calculations!V6</f>
        <v>418413.32336250518</v>
      </c>
      <c r="W5">
        <f>Calculations!W6</f>
        <v>538224.05478851835</v>
      </c>
      <c r="X5">
        <f>Calculations!X6</f>
        <v>699133.88442895398</v>
      </c>
      <c r="Y5">
        <f>Calculations!Y6</f>
        <v>916820.49859566474</v>
      </c>
      <c r="Z5">
        <f>Calculations!Z6</f>
        <v>1213654.9734320473</v>
      </c>
      <c r="AA5">
        <f>Calculations!AA6</f>
        <v>1621580.7008508078</v>
      </c>
      <c r="AB5">
        <f>Calculations!AB6</f>
        <v>2185982.0221094335</v>
      </c>
      <c r="AC5">
        <f>Calculations!AC6</f>
        <v>2973635.1537835058</v>
      </c>
      <c r="AD5">
        <f>Calculations!AD6</f>
        <v>4081426.892679804</v>
      </c>
      <c r="AE5">
        <f>Calculations!AE6</f>
        <v>5650274.7216937067</v>
      </c>
      <c r="AF5">
        <f>Calculations!AF6</f>
        <v>7890688.2447815249</v>
      </c>
    </row>
    <row r="6" spans="1:32" x14ac:dyDescent="0.2">
      <c r="A6" t="s">
        <v>30</v>
      </c>
      <c r="B6">
        <f>Calculations!B7</f>
        <v>7981.3185338105914</v>
      </c>
      <c r="C6">
        <f>Calculations!C7</f>
        <v>8242.4881390239789</v>
      </c>
      <c r="D6">
        <f>Calculations!D7</f>
        <v>8629.1889155136614</v>
      </c>
      <c r="E6">
        <f>Calculations!E7</f>
        <v>9159.1651559233487</v>
      </c>
      <c r="F6">
        <f>Calculations!F7</f>
        <v>9853.679304471103</v>
      </c>
      <c r="G6">
        <f>Calculations!G7</f>
        <v>10737.13667335313</v>
      </c>
      <c r="H6">
        <f>Calculations!H7</f>
        <v>11856.652352343071</v>
      </c>
      <c r="I6">
        <f>Calculations!I7</f>
        <v>13259.424160941508</v>
      </c>
      <c r="J6">
        <f>Calculations!J7</f>
        <v>15016.814006094335</v>
      </c>
      <c r="K6">
        <f>Calculations!K7</f>
        <v>17216.059764411431</v>
      </c>
      <c r="L6">
        <f>Calculations!L7</f>
        <v>19973.883172612314</v>
      </c>
      <c r="M6">
        <f>Calculations!M7</f>
        <v>23449.052061562943</v>
      </c>
      <c r="N6">
        <f>Calculations!N7</f>
        <v>27837.486310491277</v>
      </c>
      <c r="O6">
        <f>Calculations!O7</f>
        <v>33428.805996953866</v>
      </c>
      <c r="P6">
        <f>Calculations!P7</f>
        <v>40578.041035176801</v>
      </c>
      <c r="Q6">
        <f>Calculations!Q7</f>
        <v>49790.813172089358</v>
      </c>
      <c r="R6">
        <f>Calculations!R7</f>
        <v>61735.681200832558</v>
      </c>
      <c r="S6">
        <f>Calculations!S7</f>
        <v>77336.286803035517</v>
      </c>
      <c r="T6">
        <f>Calculations!T7</f>
        <v>97859.280730528189</v>
      </c>
      <c r="U6">
        <f>Calculations!U7</f>
        <v>125036.53735501981</v>
      </c>
      <c r="V6">
        <f>Calculations!V7</f>
        <v>161338.15211151543</v>
      </c>
      <c r="W6">
        <f>Calculations!W7</f>
        <v>210123.89066289261</v>
      </c>
      <c r="X6">
        <f>Calculations!X7</f>
        <v>276288.99093432864</v>
      </c>
      <c r="Y6">
        <f>Calculations!Y7</f>
        <v>366589.66855539323</v>
      </c>
      <c r="Z6">
        <f>Calculations!Z7</f>
        <v>490945.71677559306</v>
      </c>
      <c r="AA6">
        <f>Calculations!AA7</f>
        <v>663440.60629749938</v>
      </c>
      <c r="AB6">
        <f>Calculations!AB7</f>
        <v>904528.61604515882</v>
      </c>
      <c r="AC6">
        <f>Calculations!AC7</f>
        <v>1244480.5478918182</v>
      </c>
      <c r="AD6">
        <f>Calculations!AD7</f>
        <v>1727227.7133691141</v>
      </c>
      <c r="AE6">
        <f>Calculations!AE7</f>
        <v>2418556.007716509</v>
      </c>
      <c r="AF6">
        <f>Calculations!AF7</f>
        <v>3416731.9664555956</v>
      </c>
    </row>
    <row r="7" spans="1:32" x14ac:dyDescent="0.2">
      <c r="A7" t="s">
        <v>31</v>
      </c>
      <c r="B7">
        <f>Calculations!B8</f>
        <v>67229.148804673387</v>
      </c>
      <c r="C7">
        <f>Calculations!C8</f>
        <v>69165.103867530517</v>
      </c>
      <c r="D7">
        <f>Calculations!D8</f>
        <v>72130.251447647446</v>
      </c>
      <c r="E7">
        <f>Calculations!E8</f>
        <v>76184.77675107964</v>
      </c>
      <c r="F7">
        <f>Calculations!F8</f>
        <v>81530.793311672998</v>
      </c>
      <c r="G7">
        <f>Calculations!G8</f>
        <v>88494.325502781707</v>
      </c>
      <c r="H7">
        <f>Calculations!H8</f>
        <v>97141.926851227268</v>
      </c>
      <c r="I7">
        <f>Calculations!I8</f>
        <v>108051.63037210007</v>
      </c>
      <c r="J7">
        <f>Calculations!J8</f>
        <v>121763.13028693156</v>
      </c>
      <c r="K7">
        <f>Calculations!K8</f>
        <v>138841.57055064969</v>
      </c>
      <c r="L7">
        <f>Calculations!L8</f>
        <v>160194.74074218739</v>
      </c>
      <c r="M7">
        <f>Calculations!M8</f>
        <v>187038.63256567696</v>
      </c>
      <c r="N7">
        <f>Calculations!N8</f>
        <v>220927.23636787114</v>
      </c>
      <c r="O7">
        <f>Calculations!O8</f>
        <v>264012.52257901931</v>
      </c>
      <c r="P7">
        <f>Calculations!P8</f>
        <v>319003.71520743734</v>
      </c>
      <c r="Q7">
        <f>Calculations!Q8</f>
        <v>389701.96623505082</v>
      </c>
      <c r="R7">
        <f>Calculations!R8</f>
        <v>481250.71610172995</v>
      </c>
      <c r="S7">
        <f>Calculations!S8</f>
        <v>600682.56374717748</v>
      </c>
      <c r="T7">
        <f>Calculations!T8</f>
        <v>757728.70737852366</v>
      </c>
      <c r="U7">
        <f>Calculations!U8</f>
        <v>965354.35941060027</v>
      </c>
      <c r="V7">
        <f>Calculations!V8</f>
        <v>1242382.338955594</v>
      </c>
      <c r="W7">
        <f>Calculations!W8</f>
        <v>1615532.2529410506</v>
      </c>
      <c r="X7">
        <f>Calculations!X8</f>
        <v>2119558.0467176437</v>
      </c>
      <c r="Y7">
        <f>Calculations!Y8</f>
        <v>2808873.2406850685</v>
      </c>
      <c r="Z7">
        <f>Calculations!Z8</f>
        <v>3756138.130181836</v>
      </c>
      <c r="AA7">
        <f>Calculations!AA8</f>
        <v>5069897.1522627035</v>
      </c>
      <c r="AB7">
        <f>Calculations!AB8</f>
        <v>6907397.1347480677</v>
      </c>
      <c r="AC7">
        <f>Calculations!AC8</f>
        <v>9496067.0486585926</v>
      </c>
      <c r="AD7">
        <f>Calculations!AD8</f>
        <v>13171091.777503422</v>
      </c>
      <c r="AE7">
        <f>Calculations!AE8</f>
        <v>18436434.406470757</v>
      </c>
      <c r="AF7">
        <f>Calculations!AF8</f>
        <v>26022057.333526671</v>
      </c>
    </row>
    <row r="8" spans="1:32" x14ac:dyDescent="0.2">
      <c r="A8" t="s">
        <v>32</v>
      </c>
      <c r="B8">
        <f>Calculations!B9</f>
        <v>41675.090056754823</v>
      </c>
      <c r="C8">
        <f>Calculations!C9</f>
        <v>43224.324011831508</v>
      </c>
      <c r="D8">
        <f>Calculations!D9</f>
        <v>45433.227164594566</v>
      </c>
      <c r="E8">
        <f>Calculations!E9</f>
        <v>48371.608753652916</v>
      </c>
      <c r="F8">
        <f>Calculations!F9</f>
        <v>52176.733353648327</v>
      </c>
      <c r="G8">
        <f>Calculations!G9</f>
        <v>56994.153828794872</v>
      </c>
      <c r="H8">
        <f>Calculations!H9</f>
        <v>63042.637196938325</v>
      </c>
      <c r="I8">
        <f>Calculations!I9</f>
        <v>70606.519872900244</v>
      </c>
      <c r="J8">
        <f>Calculations!J9</f>
        <v>80065.015103268757</v>
      </c>
      <c r="K8">
        <f>Calculations!K9</f>
        <v>91897.877534488172</v>
      </c>
      <c r="L8">
        <f>Calculations!L9</f>
        <v>106767.68972068134</v>
      </c>
      <c r="M8">
        <f>Calculations!M9</f>
        <v>125480.93845536136</v>
      </c>
      <c r="N8">
        <f>Calculations!N9</f>
        <v>149225.67279494434</v>
      </c>
      <c r="O8">
        <f>Calculations!O9</f>
        <v>179484.37315104052</v>
      </c>
      <c r="P8">
        <f>Calculations!P9</f>
        <v>218290.02680267656</v>
      </c>
      <c r="Q8">
        <f>Calculations!Q9</f>
        <v>268490.02175265964</v>
      </c>
      <c r="R8">
        <f>Calculations!R9</f>
        <v>333835.49119695666</v>
      </c>
      <c r="S8">
        <f>Calculations!S9</f>
        <v>419475.42411559523</v>
      </c>
      <c r="T8">
        <f>Calculations!T9</f>
        <v>532586.59243470686</v>
      </c>
      <c r="U8">
        <f>Calculations!U9</f>
        <v>683241.69660575152</v>
      </c>
      <c r="V8">
        <f>Calculations!V9</f>
        <v>885393.5358484243</v>
      </c>
      <c r="W8">
        <f>Calculations!W9</f>
        <v>1158621.205080458</v>
      </c>
      <c r="X8">
        <f>Calculations!X9</f>
        <v>1531021.5075469397</v>
      </c>
      <c r="Y8">
        <f>Calculations!Y9</f>
        <v>2042691.0237749889</v>
      </c>
      <c r="Z8">
        <f>Calculations!Z9</f>
        <v>2750897.3863020232</v>
      </c>
      <c r="AA8">
        <f>Calculations!AA9</f>
        <v>3739014.0576089346</v>
      </c>
      <c r="AB8">
        <f>Calculations!AB9</f>
        <v>5128368.7289021853</v>
      </c>
      <c r="AC8">
        <f>Calculations!AC9</f>
        <v>7097556.6110369302</v>
      </c>
      <c r="AD8">
        <f>Calculations!AD9</f>
        <v>9910373.2881514281</v>
      </c>
      <c r="AE8">
        <f>Calculations!AE9</f>
        <v>13957777.045177562</v>
      </c>
      <c r="AF8">
        <f>Calculations!AF9</f>
        <v>19828902.835094608</v>
      </c>
    </row>
    <row r="9" spans="1:32" x14ac:dyDescent="0.2">
      <c r="A9" t="s">
        <v>33</v>
      </c>
      <c r="B9">
        <f>Calculations!B10</f>
        <v>110418.06407172207</v>
      </c>
      <c r="C9">
        <f>Calculations!C10</f>
        <v>112052.90562434105</v>
      </c>
      <c r="D9">
        <f>Calculations!D10</f>
        <v>115212.88120300582</v>
      </c>
      <c r="E9">
        <f>Calculations!E10</f>
        <v>120041.54428021611</v>
      </c>
      <c r="F9">
        <f>Calculations!F10</f>
        <v>126726.48667957127</v>
      </c>
      <c r="G9">
        <f>Calculations!G10</f>
        <v>135539.32185591146</v>
      </c>
      <c r="H9">
        <f>Calculations!H10</f>
        <v>146840.72476213306</v>
      </c>
      <c r="I9">
        <f>Calculations!I10</f>
        <v>161129.20391385883</v>
      </c>
      <c r="J9">
        <f>Calculations!J10</f>
        <v>179041.58036614256</v>
      </c>
      <c r="K9">
        <f>Calculations!K10</f>
        <v>201409.48734722333</v>
      </c>
      <c r="L9">
        <f>Calculations!L10</f>
        <v>229333.16930704738</v>
      </c>
      <c r="M9">
        <f>Calculations!M10</f>
        <v>264250.91832082765</v>
      </c>
      <c r="N9">
        <f>Calculations!N10</f>
        <v>308030.49198930041</v>
      </c>
      <c r="O9">
        <f>Calculations!O10</f>
        <v>363156.73870162363</v>
      </c>
      <c r="P9">
        <f>Calculations!P10</f>
        <v>432910.43089942005</v>
      </c>
      <c r="Q9">
        <f>Calculations!Q10</f>
        <v>521677.79046431393</v>
      </c>
      <c r="R9">
        <f>Calculations!R10</f>
        <v>635303.28007845581</v>
      </c>
      <c r="S9">
        <f>Calculations!S10</f>
        <v>781662.53557043325</v>
      </c>
      <c r="T9">
        <f>Calculations!T10</f>
        <v>971445.37079361966</v>
      </c>
      <c r="U9">
        <f>Calculations!U10</f>
        <v>1219130.3528480472</v>
      </c>
      <c r="V9">
        <f>Calculations!V10</f>
        <v>1544665.5093801492</v>
      </c>
      <c r="W9">
        <f>Calculations!W10</f>
        <v>1975554.0558826432</v>
      </c>
      <c r="X9">
        <f>Calculations!X10</f>
        <v>2550009.8788871006</v>
      </c>
      <c r="Y9">
        <f>Calculations!Y10</f>
        <v>3321652.5945914071</v>
      </c>
      <c r="Z9">
        <f>Calculations!Z10</f>
        <v>4365033.7808091147</v>
      </c>
      <c r="AA9">
        <f>Calculations!AA10</f>
        <v>5786000.9667771067</v>
      </c>
      <c r="AB9">
        <f>Calculations!AB10</f>
        <v>7735300.9605178442</v>
      </c>
      <c r="AC9">
        <f>Calculations!AC10</f>
        <v>10434251.283991177</v>
      </c>
      <c r="AD9">
        <f>Calculations!AD10</f>
        <v>14194581.672681313</v>
      </c>
      <c r="AE9">
        <f>Calculations!AE10</f>
        <v>19471551.4067389</v>
      </c>
      <c r="AF9">
        <f>Calculations!AF10</f>
        <v>26932494.468514185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2022-09-12T22:01:05Z</dcterms:modified>
</cp:coreProperties>
</file>