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TNRbI" sheetId="4" state="visible" r:id="rId4"/>
  </sheets>
  <definedNames>
    <definedName name="currency_conv">About!$A$81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b val="1"/>
      <color theme="1"/>
      <sz val="11"/>
    </font>
    <font>
      <name val="Calibri"/>
      <color theme="1"/>
      <sz val="11"/>
    </font>
    <font>
      <sz val="11"/>
    </font>
    <font>
      <color theme="1"/>
      <sz val="11"/>
    </font>
    <font>
      <color theme="10"/>
      <sz val="11"/>
      <u val="single"/>
    </font>
    <font>
      <b val="1"/>
      <sz val="11"/>
    </font>
    <font>
      <color rgb="FF0000FF"/>
      <sz val="11"/>
      <u val="single"/>
    </font>
    <font>
      <name val="Calibri"/>
      <b val="1"/>
      <color rgb="FF000000"/>
      <sz val="11"/>
    </font>
    <font>
      <name val="Calibri"/>
      <color rgb="FF000000"/>
      <sz val="11"/>
    </font>
    <font>
      <name val="Calibri"/>
      <color rgb="FF000000"/>
      <sz val="11"/>
      <u val="single"/>
    </font>
    <font>
      <name val="Calibri"/>
      <b val="1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b val="1"/>
      <color theme="1"/>
      <sz val="11"/>
    </font>
    <font>
      <name val="Calibri"/>
      <color theme="1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applyAlignment="1" pivotButton="0" quotePrefix="0" xfId="0">
      <alignment vertical="bottom"/>
    </xf>
    <xf numFmtId="0" fontId="9" fillId="0" borderId="0" applyAlignment="1" pivotButton="0" quotePrefix="0" xfId="0">
      <alignment vertical="bottom"/>
    </xf>
    <xf numFmtId="0" fontId="9" fillId="0" borderId="0" applyAlignment="1" pivotButton="0" quotePrefix="0" xfId="0">
      <alignment horizontal="left" vertical="bottom"/>
    </xf>
    <xf numFmtId="0" fontId="10" fillId="0" borderId="0" applyAlignment="1" pivotButton="0" quotePrefix="0" xfId="0">
      <alignment vertical="bottom"/>
    </xf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2" customWidth="1" style="45" min="1" max="1"/>
    <col width="56" customWidth="1" style="45" min="2" max="2"/>
    <col width="7.75" customWidth="1" style="45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45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45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4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45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45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45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45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45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45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45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45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45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45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45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45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45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45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45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45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45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45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45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45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45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45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45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45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45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45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45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45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45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45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45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45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45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45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45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45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45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45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45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45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45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45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45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45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45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45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45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45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45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45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45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45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45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45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45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45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45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45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45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45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45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45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45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45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45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45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45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45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45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45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45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4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45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45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45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45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45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45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45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45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45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4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45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45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45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45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45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45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45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45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45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4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45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45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45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45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45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45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45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45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45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4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45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45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45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45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45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45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45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45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45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4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45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45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45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45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45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45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45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45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45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45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45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45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45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45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45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45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45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45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4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45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45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45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45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45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45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45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45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45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4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45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45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45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45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45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45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45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45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45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4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45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45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45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45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45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45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45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45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45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4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45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45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45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45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45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45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45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45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45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4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45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45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45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45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45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45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45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45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45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4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45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45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45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45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45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45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45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45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45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4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45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45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45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45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45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45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 s="45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 s="45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 s="45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 s="4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 s="45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 s="45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 s="45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 s="45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 s="45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 s="45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 s="45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 s="45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 s="45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 s="4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 s="45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 s="45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 s="45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 s="45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 s="45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 s="45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 s="45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 s="45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 s="45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 s="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 s="45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 s="45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 s="45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 s="45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 s="45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 s="45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 s="45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 s="45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 s="45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 s="4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 s="45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 s="45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 s="45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 s="45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 s="45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 s="45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 s="45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 s="45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 s="45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 s="4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 s="45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 s="45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 s="45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 s="45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 s="45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 s="45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 s="45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 s="45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 s="45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 s="4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 s="45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 s="45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 s="45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 s="45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 s="45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 s="45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 s="45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 s="45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 s="45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 s="4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 s="45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 s="45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 s="45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 s="45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 s="45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 s="45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 s="45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 s="45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 s="45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 s="4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 s="45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 s="45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 s="45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 s="45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 s="45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 s="45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 s="45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 s="45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 s="45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 s="4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 s="45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 s="45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 s="45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 s="45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 s="45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 s="45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 s="45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 s="45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 s="45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 s="4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 s="45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 s="45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 s="45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 s="45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 s="45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 s="45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 s="45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 s="45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 s="45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 s="4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 s="45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 s="45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 s="45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 s="45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 s="45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 s="45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 s="45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 s="45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 s="45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 s="4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 s="45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 s="45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 s="45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 s="45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 s="45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 s="45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 s="45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 s="45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 s="45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 s="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 s="45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 s="45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 s="45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 s="45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 s="45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 s="45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 s="45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 s="45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 s="45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 s="4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 s="45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 s="45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 s="45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 s="45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 s="45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 s="45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 s="45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 s="45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 s="45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 s="4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 s="45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 s="45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 s="45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 s="45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 s="45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 s="45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 s="45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 s="45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 s="45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 s="4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 s="45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 s="45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 s="45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 s="45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 s="45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 s="45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 s="45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 s="45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 s="45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 s="4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 s="45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 s="45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 s="45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 s="45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 s="45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 s="45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 s="45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 s="45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 s="45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 s="4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 s="45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 s="45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 s="45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 s="45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 s="45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 s="45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 s="45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 s="45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 s="45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 s="4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 s="45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 s="45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 s="45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 s="45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 s="45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 s="45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 s="45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 s="45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 s="45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 s="4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 s="45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 s="45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 s="45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 s="45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 s="45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 s="45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 s="45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 s="45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 s="45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 s="4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 s="45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 s="45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 s="45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 s="45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 s="45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 s="45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 s="45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 s="45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 s="45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 s="4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 s="45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 s="45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 s="45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 s="45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 s="45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 s="45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 s="45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 s="45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 s="45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 s="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 s="45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 s="45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 s="45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 s="45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 s="45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 s="45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 s="45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 s="45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 s="45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 s="4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 s="45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 s="45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 s="45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 s="45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 s="45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 s="45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 s="45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 s="45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 s="45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 s="4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 s="45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 s="45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 s="45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 s="45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 s="45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 s="45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 s="45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 s="45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 s="45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 s="4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 s="45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 s="45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 s="45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 s="45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 s="45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 s="45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 s="45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 s="45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 s="45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 s="4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 s="45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 s="45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 s="45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 s="45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 s="45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 s="45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 s="45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 s="45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 s="45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 s="4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 s="45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 s="45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 s="45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 s="45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 s="45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 s="45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 s="45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 s="45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 s="45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 s="4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 s="45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 s="45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 s="45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 s="45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 s="45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 s="45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 s="45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 s="45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 s="45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 s="4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 s="45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 s="45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 s="45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 s="45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 s="45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 s="45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 s="45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 s="45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 s="45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 s="4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 s="45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 s="45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 s="45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 s="45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 s="45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 s="45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 s="45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 s="45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 s="45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 s="4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 s="45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 s="45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 s="45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 s="45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 s="45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 s="45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 s="45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 s="45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 s="45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 s="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 s="45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 s="45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 s="45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 s="45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 s="45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 s="45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 s="45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 s="45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 s="45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 s="4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 s="45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 s="45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 s="45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 s="45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 s="45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 s="45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 s="45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 s="45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 s="45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 s="4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 s="45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 s="45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 s="45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 s="45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 s="45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 s="45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 s="45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 s="45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 s="45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 s="4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 s="45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 s="45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 s="45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 s="45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 s="45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 s="45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 s="45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 s="45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 s="45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 s="4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 s="45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 s="45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 s="45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 s="45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 s="45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 s="45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 s="45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 s="45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 s="45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 s="4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 s="45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 s="45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 s="45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 s="45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 s="45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 s="45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 s="45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 s="45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 s="45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 s="4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 s="45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 s="45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 s="45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 s="45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 s="45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 s="45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 s="45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 s="45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 s="45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 s="4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 s="45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 s="45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 s="45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 s="45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 s="45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 s="45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 s="45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 s="45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 s="45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 s="4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 s="45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 s="45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 s="45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 s="45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 s="45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 s="45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 s="45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 s="45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 s="45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 s="4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 s="45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 s="45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 s="45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 s="45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 s="45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 s="45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 s="45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 s="45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 s="45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 s="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 s="45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 s="45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 s="45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 s="45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 s="45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 s="45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 s="45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 s="45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 s="45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 s="4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 s="45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 s="45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 s="45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 s="45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 s="45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 s="45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 s="45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 s="45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 s="45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 s="4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 s="45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 s="45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 s="45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 s="45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 s="45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 s="45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 s="45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 s="45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 s="45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 s="4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 s="45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 s="45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 s="45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 s="45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 s="45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 s="45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 s="45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 s="45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 s="45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 s="4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 s="45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 s="45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 s="45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 s="45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 s="45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 s="45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 s="45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 s="45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 s="45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 s="4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 s="45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 s="45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 s="45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 s="45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 s="45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 s="45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 s="45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 s="45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 s="45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 s="4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 s="45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 s="45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 s="45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 s="45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 s="45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 s="45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 s="45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 s="45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 s="45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 s="4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 s="45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 s="45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 s="45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 s="45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 s="45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 s="45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 s="45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 s="45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 s="45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 s="4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 s="45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 s="45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 s="45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 s="45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 s="45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 s="45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 s="45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 s="45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 s="45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 s="4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 s="45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 s="45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 s="45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 s="45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 s="45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 s="45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 s="45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 s="45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 s="45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 s="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 s="45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 s="45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 s="45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 s="45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 s="45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 s="45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 s="45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 s="45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 s="45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 s="4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 s="45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 s="45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 s="45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 s="45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 s="45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 s="45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 s="45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 s="45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 s="45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 s="4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 s="45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 s="45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 s="45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 s="45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 s="45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 s="45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 s="45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 s="45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 s="45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 s="4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 s="45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 s="45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 s="45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 s="45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 s="45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 s="45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 s="45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 s="45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 s="45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 s="4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 s="45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 s="45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 s="45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 s="45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 s="45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 s="45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 s="45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 s="45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 s="45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 s="4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 s="45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 s="45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 s="45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 s="45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 s="45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 s="45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 s="45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 s="45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 s="45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 s="4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 s="45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 s="45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 s="45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 s="45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 s="45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 s="45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 s="45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 s="45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 s="45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 s="4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 s="45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 s="45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 s="45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 s="45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 s="45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 s="45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 s="45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 s="45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 s="45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 s="4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 s="45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 s="45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 s="45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 s="45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 s="45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 s="45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 s="45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 s="45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 s="45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 s="4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 s="45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 s="45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 s="45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 s="45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 s="45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 s="45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 s="45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 s="45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 s="45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 s="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 s="45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 s="45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 s="45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 s="45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 s="45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 s="45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 s="45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 s="45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 s="45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 s="4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 s="45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 s="45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 s="45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 s="45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 s="45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 s="45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 s="45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 s="45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 s="45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 s="4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 s="45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 s="45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 s="45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 s="45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 s="45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 s="45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 s="45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 s="45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 s="45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 s="4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 s="45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 s="45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 s="45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 s="45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 s="45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 s="45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 s="45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 s="45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 s="45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 s="4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 s="45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 s="45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 s="45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 s="45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 s="45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 s="45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 s="45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 s="45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 s="45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 s="4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 s="45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 s="45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 s="45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 s="45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 s="45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 s="45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 s="45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 s="45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 s="45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 s="4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 s="45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 s="45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 s="45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 s="45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 s="45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 s="45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 s="45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 s="45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 s="45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 s="4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 s="45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 s="45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 s="45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 s="45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 s="45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 s="45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 s="45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 s="45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 s="45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 s="4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 s="45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 s="45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 s="45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 s="45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 s="45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 s="45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 s="45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 s="45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 s="45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 s="4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 s="45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 s="45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 s="45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 s="45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 s="45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 s="45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 s="45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 s="45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 s="45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 s="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 s="45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 s="45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 s="45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 s="45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 s="45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 s="45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 s="45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 s="45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 s="45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 s="4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 s="45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 s="45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 s="45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 s="45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 s="45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 s="45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 s="45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 s="45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 s="45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 s="4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 s="45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 s="45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 s="45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 s="45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 s="45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 s="45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 s="45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 s="45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 s="45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 s="4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 s="45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 s="45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 s="45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 s="45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 s="45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 s="45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 s="45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 s="45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 s="45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 s="4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 s="45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 s="45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 s="45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 s="45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 s="45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 s="45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 s="45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 s="45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 s="45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 s="4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 s="45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 s="45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 s="45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 s="45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 s="45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hidden="1" width="18.25" customWidth="1" style="45" min="1" max="1"/>
    <col width="40" customWidth="1" style="45" min="2" max="2"/>
    <col width="8" customWidth="1" style="45" min="3" max="37"/>
  </cols>
  <sheetData>
    <row r="1" ht="15" customHeight="1" s="45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 s="45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 s="45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 s="45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 s="45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 s="45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 s="45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 s="45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 s="45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 s="45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 s="45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 s="45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 s="45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 s="45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 s="45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 s="45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 s="45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 s="45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 s="45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 s="45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 s="45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 s="45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 s="45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 s="45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 s="45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 s="45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 s="45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 s="45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 s="45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 s="45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 s="45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 s="45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 s="45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 s="45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 s="45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 s="45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 s="45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 s="45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 s="45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 s="45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 s="45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 s="45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 s="45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 s="45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 s="45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 s="45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 s="45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 s="45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 s="45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 s="45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 s="45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 s="45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 s="45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 s="45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 s="45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 s="45">
      <c r="A62" s="18" t="n"/>
      <c r="B62" s="32" t="inlineStr">
        <is>
          <t xml:space="preserve">   Note:  Totals may not equal sum of components due to independent rounding.</t>
        </is>
      </c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  <c r="N62" s="46" t="n"/>
      <c r="O62" s="46" t="n"/>
      <c r="P62" s="46" t="n"/>
      <c r="Q62" s="46" t="n"/>
      <c r="R62" s="46" t="n"/>
      <c r="S62" s="46" t="n"/>
      <c r="T62" s="46" t="n"/>
      <c r="U62" s="46" t="n"/>
      <c r="V62" s="46" t="n"/>
      <c r="W62" s="46" t="n"/>
      <c r="X62" s="46" t="n"/>
      <c r="Y62" s="46" t="n"/>
      <c r="Z62" s="46" t="n"/>
      <c r="AA62" s="46" t="n"/>
      <c r="AB62" s="46" t="n"/>
      <c r="AC62" s="46" t="n"/>
      <c r="AD62" s="46" t="n"/>
      <c r="AE62" s="46" t="n"/>
      <c r="AF62" s="46" t="n"/>
      <c r="AG62" s="46" t="n"/>
      <c r="AH62" s="46" t="n"/>
      <c r="AI62" s="46" t="n"/>
      <c r="AJ62" s="46" t="n"/>
      <c r="AK62" s="46" t="n"/>
    </row>
    <row r="63" ht="15" customHeight="1" s="45">
      <c r="A63" s="18" t="n"/>
      <c r="B63" s="34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 s="45">
      <c r="A64" s="18" t="n"/>
      <c r="B64" s="34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 s="45">
      <c r="A65" s="18" t="n"/>
      <c r="B65" s="34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 s="45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 s="45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 s="45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 s="45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 s="45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 s="45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 s="45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 s="45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 s="45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 s="45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 s="45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 s="45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 s="45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 s="45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 s="45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 s="45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 s="45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 s="45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 s="45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 s="45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 s="45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 s="45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 s="45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 s="45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 s="45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 s="45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 s="45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 s="45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 s="45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 s="45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 s="45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 s="45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 s="45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 s="45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 s="45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 s="45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 s="45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 s="45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 s="45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 s="45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 s="45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 s="45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 s="45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 s="45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 s="45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 s="45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 s="45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 s="45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 s="45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 s="45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 s="45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 s="45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 s="45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 s="45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 s="45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 s="45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 s="45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 s="45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 s="45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 s="45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 s="45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 s="45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 s="45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 s="45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 s="45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 s="45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 s="45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 s="45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 s="45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 s="45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 s="45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 s="45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 s="45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 s="45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 s="45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 s="45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 s="45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 s="45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 s="45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 s="45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 s="45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 s="45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 s="45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 s="45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 s="45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 s="45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 s="45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 s="45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 s="45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 s="45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 s="45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 s="45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 s="45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 s="45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 s="45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 s="45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 s="45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 s="45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 s="45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 s="45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 s="45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 s="45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 s="45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 s="45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 s="45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 s="45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 s="45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 s="45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 s="45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 s="45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 s="45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 s="45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 s="45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 s="45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 s="45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 s="45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 s="45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 s="45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 s="45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 s="45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 s="45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 s="45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 s="45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 s="45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 s="45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 s="45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 s="45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 s="45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 s="45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 s="45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 s="45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 s="45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 s="45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 s="45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 s="45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 s="45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 s="45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 s="45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 s="45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 s="45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 s="45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 s="45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 s="45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 s="45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 s="45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 s="45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 s="45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 s="45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 s="45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 s="45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 s="45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 s="45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 s="45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 s="45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 s="45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 s="45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 s="45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 s="45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 s="45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 s="45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 s="45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 s="45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 s="45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 s="45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 s="45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 s="45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 s="45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 s="45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 s="45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 s="45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 s="45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 s="45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 s="45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 s="45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 s="45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 s="45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 s="45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 s="45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 s="45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 s="45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 s="45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 s="45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 s="45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 s="45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 s="45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 s="45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 s="45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 s="45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 s="45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 s="45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 s="45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 s="45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 s="45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 s="45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 s="45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 s="45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 s="45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 s="45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 s="45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 s="45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 s="45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 s="45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 s="45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 s="45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 s="45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 s="45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 s="45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 s="45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 s="45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 s="45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 s="45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 s="45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 s="45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 s="45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 s="45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 s="45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 s="45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 s="45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 s="45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 s="45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 s="45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 s="45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 s="45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 s="45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 s="45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 s="45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 s="45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 s="45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 s="45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 s="45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 s="45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 s="45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 s="45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 s="45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 s="45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 s="45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 s="45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 s="45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 s="45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 s="45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 s="45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 s="45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 s="45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 s="45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 s="45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 s="45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 s="45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 s="45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 s="45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 s="45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 s="45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 s="45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 s="45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 s="45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 s="45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 s="45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 s="45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 s="45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 s="45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 s="45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 s="45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 s="45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 s="45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 s="45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 s="45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 s="45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 s="45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 s="45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 s="45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 s="45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 s="45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 s="45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 s="45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 s="45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 s="45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 s="45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 s="45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 s="45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 s="45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 s="45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 s="45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 s="45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 s="45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 s="45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 s="45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 s="45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 s="45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 s="45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 s="45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 s="45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 s="45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 s="45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 s="45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 s="45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 s="45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 s="45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 s="45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 s="45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 s="45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 s="45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 s="45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 s="45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 s="45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 s="45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 s="45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 s="45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 s="45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 s="45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 s="45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 s="45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 s="45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 s="45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 s="45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 s="45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 s="45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 s="45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 s="45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 s="45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 s="45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 s="45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 s="45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 s="45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 s="45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 s="45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 s="45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 s="45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 s="45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 s="45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 s="45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 s="45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 s="45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 s="45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 s="45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 s="45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 s="45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 s="45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 s="45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 s="45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 s="45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 s="45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 s="45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 s="45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 s="45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 s="45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 s="45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 s="45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 s="45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 s="45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 s="45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 s="45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 s="45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 s="45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 s="45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 s="45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 s="45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 s="45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 s="45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 s="45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 s="45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 s="45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 s="45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 s="45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 s="45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 s="45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 s="45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 s="45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 s="45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 s="45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 s="45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 s="45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 s="45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 s="45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 s="45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 s="45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 s="45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 s="45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 s="45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 s="45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 s="45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 s="45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 s="45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 s="45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 s="45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 s="45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 s="45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 s="45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 s="45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 s="45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 s="45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 s="45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 s="45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 s="45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 s="45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 s="45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 s="45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 s="45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 s="45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 s="45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 s="45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 s="45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 s="45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 s="45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 s="45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 s="45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 s="45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 s="45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 s="45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 s="45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 s="45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 s="45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 s="45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 s="45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 s="45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 s="45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 s="45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 s="45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 s="45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 s="45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 s="45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 s="45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 s="45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 s="45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 s="45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 s="45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 s="45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 s="45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 s="45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 s="45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 s="45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 s="45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 s="45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 s="45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 s="45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 s="45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 s="45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 s="45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 s="45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 s="45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 s="45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 s="45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 s="45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 s="45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 s="45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 s="45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 s="45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 s="45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 s="45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 s="45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 s="45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 s="45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 s="45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 s="45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 s="45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 s="45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 s="45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 s="45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 s="45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 s="45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 s="45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 s="45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 s="45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 s="45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 s="45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 s="45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 s="45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 s="45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 s="45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 s="45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 s="45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 s="45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 s="45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 s="45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 s="45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 s="45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 s="45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 s="45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 s="45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 s="45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 s="45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 s="45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 s="45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 s="45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 s="45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 s="45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 s="45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 s="45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 s="45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 s="45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 s="45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 s="45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 s="45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 s="45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 s="45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 s="45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 s="45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 s="45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 s="45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 s="45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 s="45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 s="45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 s="45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 s="45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 s="45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 s="45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 s="45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 s="45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 s="45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 s="45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 s="45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 s="45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 s="45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 s="45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 s="45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 s="45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 s="45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 s="45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 s="45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 s="45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 s="45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 s="45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 s="45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 s="45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 s="45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 s="45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 s="45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 s="45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 s="45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 s="45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 s="45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 s="45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 s="45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 s="45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 s="45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 s="45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 s="45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 s="45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 s="45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 s="45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 s="45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 s="45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 s="45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 s="45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 s="45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 s="45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 s="45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 s="45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 s="45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 s="45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 s="45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 s="45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 s="45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 s="45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 s="45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 s="45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 s="45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 s="45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 s="45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 s="45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 s="45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 s="45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 s="45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 s="45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 s="45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 s="45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 s="45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 s="45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 s="45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 s="45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 s="45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 s="45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 s="45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 s="45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 s="45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 s="45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 s="45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 s="45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 s="45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 s="45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 s="45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 s="45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 s="45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 s="45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 s="45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 s="45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 s="45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 s="45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 s="45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 s="45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 s="45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 s="45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 s="45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 s="45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 s="45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 s="45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 s="45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 s="45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 s="45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 s="45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 s="45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 s="45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 s="45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 s="45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 s="45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 s="45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 s="45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 s="45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 s="45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 s="45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 s="45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 s="45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 s="45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 s="45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 s="45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 s="45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 s="45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 s="45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 s="45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 s="45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 s="45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 s="45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 s="45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 s="45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 s="45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 s="45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 s="45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 s="45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 s="45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 s="45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 s="45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 s="45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 s="45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 s="45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 s="45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 s="45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 s="45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 s="45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 s="45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 s="45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 s="45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 s="45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 s="45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 s="45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 s="45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 s="45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 s="45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 s="45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 s="45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 s="45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 s="45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 s="45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 s="45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 s="45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 s="45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 s="45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 s="45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 s="45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 s="45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 s="45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 s="45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 s="45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 s="45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 s="45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 s="45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 s="45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 s="45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 s="45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 s="45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 s="45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 s="45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 s="45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 s="45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 s="45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 s="45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 s="45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 s="45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 s="45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 s="45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 s="45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 s="45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 s="45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 s="45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 s="45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 s="45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 s="45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 s="45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 s="45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 s="45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 s="45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 s="45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 s="45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 s="45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 s="45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 s="45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 s="45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 s="45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 s="45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 s="45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 s="45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 s="45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 s="45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 s="45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 s="45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 s="45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 s="45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 s="45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 s="45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 s="45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 s="45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 s="45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 s="45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 s="45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 s="45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 s="45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 s="45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 s="45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 s="45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 s="45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 s="45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 s="45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 s="45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 s="45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 s="45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 s="45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 s="45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 s="45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 s="45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 s="45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 s="45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 s="45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 s="45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 s="45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 s="45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 s="45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 s="45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 s="45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 s="45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 s="45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 s="45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 s="45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 s="45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 s="45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 s="45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 s="45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 s="45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 s="45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 s="45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 s="45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 s="45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 s="45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 s="45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 s="45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 s="45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 s="45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 s="45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 s="45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 s="45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 s="45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 s="45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 s="45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 s="45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 s="45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 s="45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 s="45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 s="45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 s="45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 s="45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 s="45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 s="45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 s="45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 s="45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 s="45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 s="45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 s="45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 s="45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 s="45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 s="45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 s="45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 s="45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 s="45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 s="45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 s="45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 s="45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 s="45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 s="45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 s="45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 s="45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 s="45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 s="45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 s="45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 s="45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 s="45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 s="45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 s="45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 s="45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 s="45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 s="45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 s="45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 s="45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 s="45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 s="45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 s="45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 s="45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 s="45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 s="45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 s="45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 s="45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 s="45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 s="45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 s="45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 s="45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 s="45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 s="45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 s="45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 s="45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 s="45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 s="45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 s="45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 s="45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 s="45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 s="45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 s="45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 s="45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 s="45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 s="45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 s="45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 s="45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 s="45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 s="45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 s="45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 s="45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 s="45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 s="45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 s="45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 s="45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 s="45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 s="45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 s="45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 s="45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 s="45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 s="45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 s="45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 s="45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 s="45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 s="45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 s="45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 s="45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 s="45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 s="45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 s="45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 s="45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 s="45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 s="45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 s="45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 s="45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 s="45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 s="45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 s="45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 s="45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 s="45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 s="45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 s="45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 s="45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 s="45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 s="45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 s="45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 s="45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 s="45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 s="45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 s="45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 s="45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 s="45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 s="45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 s="45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 s="45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 s="45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 s="45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 s="45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 s="45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 s="45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 s="45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 s="45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 s="45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 s="45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 s="45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 s="45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 s="45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 s="45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 s="45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 s="45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 s="45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 s="45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 s="45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 s="45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 s="45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 s="45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 s="45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 s="45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 s="45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 s="45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 s="45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 s="45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 s="45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 s="45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 s="45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 s="45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 s="45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 s="45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 s="45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 s="45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 s="45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 s="45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 s="45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 s="45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 s="45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 s="45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 s="45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 s="45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 s="45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 s="45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 s="45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 s="45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 s="45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 s="45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 s="45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 s="45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 s="45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 s="45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 s="45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 s="45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 s="45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 s="45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 s="45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 s="45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 s="45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 s="45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ColWidth="12.63" defaultRowHeight="15" customHeight="1"/>
  <cols>
    <col width="26.25" customWidth="1" style="45" min="1" max="1"/>
    <col width="13" customWidth="1" style="45" min="2" max="2"/>
    <col width="16.13" customWidth="1" style="45" min="3" max="3"/>
    <col width="10.75" customWidth="1" style="45" min="4" max="4"/>
    <col width="17" customWidth="1" style="45" min="5" max="5"/>
    <col width="7.75" customWidth="1" style="45" min="6" max="36"/>
  </cols>
  <sheetData>
    <row r="1">
      <c r="A1" s="35" t="inlineStr">
        <is>
          <t>Water Industry Revenues</t>
        </is>
      </c>
      <c r="B1" s="36" t="n"/>
      <c r="C1" s="36" t="n"/>
    </row>
    <row r="2">
      <c r="A2" s="37" t="inlineStr">
        <is>
          <t>The water industry includes drinking water treatment, water distribution, and wastewater/sewer services and treatment.</t>
        </is>
      </c>
    </row>
    <row r="4">
      <c r="A4" s="38" t="inlineStr">
        <is>
          <t>Year</t>
        </is>
      </c>
      <c r="B4" s="38" t="inlineStr">
        <is>
          <t>National Revenue</t>
        </is>
      </c>
      <c r="C4" s="38" t="inlineStr">
        <is>
          <t>Unit</t>
        </is>
      </c>
      <c r="D4" s="38" t="inlineStr">
        <is>
          <t>National Population (2017)</t>
        </is>
      </c>
      <c r="E4" s="38" t="inlineStr">
        <is>
          <t>State Population (2017)</t>
        </is>
      </c>
      <c r="F4" s="38" t="inlineStr">
        <is>
          <t>State Revenue (scaled by population)</t>
        </is>
      </c>
      <c r="G4" s="38" t="n"/>
    </row>
    <row r="5">
      <c r="A5" s="39" t="n">
        <v>2017</v>
      </c>
      <c r="B5" s="39" t="n">
        <v>172</v>
      </c>
      <c r="C5" s="37" t="inlineStr">
        <is>
          <t>billion 2018 USD</t>
        </is>
      </c>
      <c r="D5" s="37" t="n">
        <v>325084.758</v>
      </c>
      <c r="E5" s="37" t="n">
        <v>8466.749</v>
      </c>
      <c r="F5" s="37">
        <f>B5*(E5/D5)</f>
        <v/>
      </c>
      <c r="G5" s="37" t="inlineStr">
        <is>
          <t>billion 2018 USD</t>
        </is>
      </c>
    </row>
    <row r="6">
      <c r="B6" s="40">
        <f>B5/About!A83</f>
        <v/>
      </c>
      <c r="C6" s="37" t="inlineStr">
        <is>
          <t>billion 2012 USD</t>
        </is>
      </c>
      <c r="F6" s="37">
        <f>F5/About!A83</f>
        <v/>
      </c>
      <c r="G6" s="37" t="inlineStr">
        <is>
          <t>billion 2012 USD</t>
        </is>
      </c>
    </row>
    <row r="8">
      <c r="A8" s="35" t="inlineStr">
        <is>
          <t>Solid Waste Management Revenues</t>
        </is>
      </c>
      <c r="B8" s="36" t="n"/>
      <c r="C8" s="36" t="n"/>
    </row>
    <row r="9">
      <c r="A9" s="37" t="inlineStr">
        <is>
          <t>The solid waste industry includes solid waste collection, landfilling, recycling, composting, etc.</t>
        </is>
      </c>
    </row>
    <row r="11">
      <c r="A11" s="38" t="inlineStr">
        <is>
          <t>Year</t>
        </is>
      </c>
      <c r="B11" s="38" t="inlineStr">
        <is>
          <t>Revenue</t>
        </is>
      </c>
      <c r="C11" s="38" t="inlineStr">
        <is>
          <t>Unit</t>
        </is>
      </c>
      <c r="F11" s="38" t="inlineStr">
        <is>
          <t>State Revenue (scaled by population)</t>
        </is>
      </c>
      <c r="G11" s="38" t="n"/>
    </row>
    <row r="12">
      <c r="A12" s="39" t="n">
        <v>2018</v>
      </c>
      <c r="B12" s="39" t="n">
        <v>72</v>
      </c>
      <c r="C12" s="37" t="inlineStr">
        <is>
          <t>billion 2018 USD</t>
        </is>
      </c>
      <c r="F12" s="37">
        <f>B12*(E5/D5)</f>
        <v/>
      </c>
      <c r="G12" s="37" t="inlineStr">
        <is>
          <t>billion 2018 USD</t>
        </is>
      </c>
    </row>
    <row r="13">
      <c r="B13" s="40">
        <f>B12/About!A84</f>
        <v/>
      </c>
      <c r="C13" s="37" t="inlineStr">
        <is>
          <t>billion 2012 USD</t>
        </is>
      </c>
      <c r="F13" s="37">
        <f>F12/About!A83</f>
        <v/>
      </c>
      <c r="G13" s="37" t="inlineStr">
        <is>
          <t>billion 2012 USD</t>
        </is>
      </c>
    </row>
    <row r="15">
      <c r="A15" s="35" t="inlineStr">
        <is>
          <t>U.S. Population Projections (for scaling)</t>
        </is>
      </c>
      <c r="B15" s="36" t="n"/>
      <c r="C15" s="36" t="n"/>
    </row>
    <row r="16">
      <c r="A16" s="38" t="inlineStr">
        <is>
          <t>Year</t>
        </is>
      </c>
      <c r="B16" s="38" t="n">
        <v>2016</v>
      </c>
      <c r="C16" s="38" t="n">
        <v>2017</v>
      </c>
      <c r="D16" s="38" t="n">
        <v>2018</v>
      </c>
      <c r="E16" s="38" t="n">
        <v>2019</v>
      </c>
      <c r="F16" s="38" t="n">
        <v>2020</v>
      </c>
      <c r="G16" s="38" t="n">
        <v>2021</v>
      </c>
      <c r="H16" s="38" t="n">
        <v>2022</v>
      </c>
      <c r="I16" s="38" t="n">
        <v>2023</v>
      </c>
      <c r="J16" s="38" t="n">
        <v>2024</v>
      </c>
      <c r="K16" s="38" t="n">
        <v>2025</v>
      </c>
      <c r="L16" s="38" t="n">
        <v>2026</v>
      </c>
      <c r="M16" s="38" t="n">
        <v>2027</v>
      </c>
      <c r="N16" s="38" t="n">
        <v>2028</v>
      </c>
      <c r="O16" s="38" t="n">
        <v>2029</v>
      </c>
      <c r="P16" s="38" t="n">
        <v>2030</v>
      </c>
      <c r="Q16" s="38" t="n">
        <v>2031</v>
      </c>
      <c r="R16" s="38" t="n">
        <v>2032</v>
      </c>
      <c r="S16" s="38" t="n">
        <v>2033</v>
      </c>
      <c r="T16" s="38" t="n">
        <v>2034</v>
      </c>
      <c r="U16" s="38" t="n">
        <v>2035</v>
      </c>
      <c r="V16" s="38" t="n">
        <v>2036</v>
      </c>
      <c r="W16" s="38" t="n">
        <v>2037</v>
      </c>
      <c r="X16" s="38" t="n">
        <v>2038</v>
      </c>
      <c r="Y16" s="38" t="n">
        <v>2039</v>
      </c>
      <c r="Z16" s="38" t="n">
        <v>2040</v>
      </c>
      <c r="AA16" s="38" t="n">
        <v>2041</v>
      </c>
      <c r="AB16" s="38" t="n">
        <v>2042</v>
      </c>
      <c r="AC16" s="38" t="n">
        <v>2043</v>
      </c>
      <c r="AD16" s="38" t="n">
        <v>2044</v>
      </c>
      <c r="AE16" s="38" t="n">
        <v>2045</v>
      </c>
      <c r="AF16" s="38" t="n">
        <v>2046</v>
      </c>
      <c r="AG16" s="38" t="n">
        <v>2047</v>
      </c>
      <c r="AH16" s="38" t="n">
        <v>2048</v>
      </c>
      <c r="AI16" s="38" t="n">
        <v>2049</v>
      </c>
      <c r="AJ16" s="38" t="n">
        <v>2050</v>
      </c>
    </row>
    <row r="17">
      <c r="A17" s="38" t="inlineStr">
        <is>
          <t>Population</t>
        </is>
      </c>
      <c r="B17" s="41" t="n">
        <v>323015.992</v>
      </c>
      <c r="C17" s="41" t="n">
        <v>8466.749</v>
      </c>
      <c r="D17" s="41" t="n">
        <v>8533.281000000001</v>
      </c>
      <c r="E17" s="41" t="n">
        <v>8599.813</v>
      </c>
      <c r="F17" s="41" t="n">
        <v>8666.344999999999</v>
      </c>
      <c r="G17" s="41" t="n">
        <v>8732.877</v>
      </c>
      <c r="H17" s="41" t="n">
        <v>8799.409</v>
      </c>
      <c r="I17" s="41" t="n">
        <v>8865.941000000001</v>
      </c>
      <c r="J17" s="41" t="n">
        <v>8932.473</v>
      </c>
      <c r="K17" s="41" t="n">
        <v>8999.005999999999</v>
      </c>
      <c r="L17" s="41" t="n">
        <v>9065.538</v>
      </c>
      <c r="M17" s="41" t="n">
        <v>9132.07</v>
      </c>
      <c r="N17" s="41" t="n">
        <v>9198.602000000001</v>
      </c>
      <c r="O17" s="41" t="n">
        <v>9265.134</v>
      </c>
      <c r="P17" s="41" t="n">
        <v>9331.666000000001</v>
      </c>
      <c r="Q17" s="41" t="n">
        <v>9398.198</v>
      </c>
      <c r="R17" s="41" t="n">
        <v>9464.73</v>
      </c>
      <c r="S17" s="41" t="n">
        <v>9531.262000000001</v>
      </c>
      <c r="T17" s="41" t="n">
        <v>9597.794</v>
      </c>
      <c r="U17" s="41" t="n">
        <v>9664.326000000001</v>
      </c>
      <c r="V17" s="41" t="n">
        <v>9730.859</v>
      </c>
      <c r="W17" s="41" t="n">
        <v>9797.391</v>
      </c>
      <c r="X17" s="41" t="n">
        <v>9863.923000000001</v>
      </c>
      <c r="Y17" s="41" t="n">
        <v>9930.455</v>
      </c>
      <c r="Z17" s="41" t="n">
        <v>9996.987000000001</v>
      </c>
      <c r="AA17" s="41" t="n">
        <v>10063.519</v>
      </c>
      <c r="AB17" s="41" t="n">
        <v>10130.051</v>
      </c>
      <c r="AC17" s="41" t="n">
        <v>10196.583</v>
      </c>
      <c r="AD17" s="41" t="n">
        <v>10263.115</v>
      </c>
      <c r="AE17" s="41" t="n">
        <v>10329.648</v>
      </c>
      <c r="AF17" s="41" t="n">
        <v>10396.18</v>
      </c>
      <c r="AG17" s="41" t="n">
        <v>10462.712</v>
      </c>
      <c r="AH17" s="41" t="n">
        <v>10529.244</v>
      </c>
      <c r="AI17" s="41" t="n">
        <v>10595.776</v>
      </c>
      <c r="AJ17" s="41" t="n">
        <v>10662.308</v>
      </c>
    </row>
    <row r="19">
      <c r="A19" s="35" t="inlineStr">
        <is>
          <t>Water &amp; Waste Revenues (billion 2012 USD)</t>
        </is>
      </c>
      <c r="B19" s="36" t="n"/>
      <c r="C19" s="36" t="n"/>
    </row>
    <row r="20">
      <c r="A20" s="38" t="inlineStr">
        <is>
          <t>Water Industry Revenues</t>
        </is>
      </c>
      <c r="C20" s="42">
        <f>F6</f>
        <v/>
      </c>
      <c r="D20" s="43">
        <f>$C20*(D17/$C17)</f>
        <v/>
      </c>
      <c r="E20" s="43">
        <f>$C20*(E17/$C17)</f>
        <v/>
      </c>
      <c r="F20" s="43">
        <f>$C20*(F17/$C17)</f>
        <v/>
      </c>
      <c r="G20" s="43">
        <f>$C20*(G17/$C17)</f>
        <v/>
      </c>
      <c r="H20" s="43">
        <f>$C20*(H17/$C17)</f>
        <v/>
      </c>
      <c r="I20" s="43">
        <f>$C20*(I17/$C17)</f>
        <v/>
      </c>
      <c r="J20" s="43">
        <f>$C20*(J17/$C17)</f>
        <v/>
      </c>
      <c r="K20" s="43">
        <f>$C20*(K17/$C17)</f>
        <v/>
      </c>
      <c r="L20" s="43">
        <f>$C20*(L17/$C17)</f>
        <v/>
      </c>
      <c r="M20" s="43">
        <f>$C20*(M17/$C17)</f>
        <v/>
      </c>
      <c r="N20" s="43">
        <f>$C20*(N17/$C17)</f>
        <v/>
      </c>
      <c r="O20" s="43">
        <f>$C20*(O17/$C17)</f>
        <v/>
      </c>
      <c r="P20" s="43">
        <f>$C20*(P17/$C17)</f>
        <v/>
      </c>
      <c r="Q20" s="43">
        <f>$C20*(Q17/$C17)</f>
        <v/>
      </c>
      <c r="R20" s="43">
        <f>$C20*(R17/$C17)</f>
        <v/>
      </c>
      <c r="S20" s="43">
        <f>$C20*(S17/$C17)</f>
        <v/>
      </c>
      <c r="T20" s="43">
        <f>$C20*(T17/$C17)</f>
        <v/>
      </c>
      <c r="U20" s="43">
        <f>$C20*(U17/$C17)</f>
        <v/>
      </c>
      <c r="V20" s="43">
        <f>$C20*(V17/$C17)</f>
        <v/>
      </c>
      <c r="W20" s="43">
        <f>$C20*(W17/$C17)</f>
        <v/>
      </c>
      <c r="X20" s="43">
        <f>$C20*(X17/$C17)</f>
        <v/>
      </c>
      <c r="Y20" s="43">
        <f>$C20*(Y17/$C17)</f>
        <v/>
      </c>
      <c r="Z20" s="43">
        <f>$C20*(Z17/$C17)</f>
        <v/>
      </c>
      <c r="AA20" s="43">
        <f>$C20*(AA17/$C17)</f>
        <v/>
      </c>
      <c r="AB20" s="43">
        <f>$C20*(AB17/$C17)</f>
        <v/>
      </c>
      <c r="AC20" s="43">
        <f>$C20*(AC17/$C17)</f>
        <v/>
      </c>
      <c r="AD20" s="43">
        <f>$C20*(AD17/$C17)</f>
        <v/>
      </c>
      <c r="AE20" s="43">
        <f>$C20*(AE17/$C17)</f>
        <v/>
      </c>
      <c r="AF20" s="43">
        <f>$C20*(AF17/$C17)</f>
        <v/>
      </c>
      <c r="AG20" s="43">
        <f>$C20*(AG17/$C17)</f>
        <v/>
      </c>
      <c r="AH20" s="43">
        <f>$C20*(AH17/$C17)</f>
        <v/>
      </c>
      <c r="AI20" s="43">
        <f>$C20*(AI17/$C17)</f>
        <v/>
      </c>
      <c r="AJ20" s="43">
        <f>$C20*(AJ17/$C17)</f>
        <v/>
      </c>
    </row>
    <row r="21" ht="15.75" customHeight="1" s="45">
      <c r="A21" s="38" t="inlineStr">
        <is>
          <t>Solid Waste Industry Revenues</t>
        </is>
      </c>
      <c r="D21" s="42">
        <f>F13</f>
        <v/>
      </c>
      <c r="E21" s="43">
        <f>$D21*(E17/$D17)</f>
        <v/>
      </c>
      <c r="F21" s="43">
        <f>$D21*(F17/$D17)</f>
        <v/>
      </c>
      <c r="G21" s="43">
        <f>$D21*(G17/$D17)</f>
        <v/>
      </c>
      <c r="H21" s="43">
        <f>$D21*(H17/$D17)</f>
        <v/>
      </c>
      <c r="I21" s="43">
        <f>$D21*(I17/$D17)</f>
        <v/>
      </c>
      <c r="J21" s="43">
        <f>$D21*(J17/$D17)</f>
        <v/>
      </c>
      <c r="K21" s="43">
        <f>$D21*(K17/$D17)</f>
        <v/>
      </c>
      <c r="L21" s="43">
        <f>$D21*(L17/$D17)</f>
        <v/>
      </c>
      <c r="M21" s="43">
        <f>$D21*(M17/$D17)</f>
        <v/>
      </c>
      <c r="N21" s="43">
        <f>$D21*(N17/$D17)</f>
        <v/>
      </c>
      <c r="O21" s="43">
        <f>$D21*(O17/$D17)</f>
        <v/>
      </c>
      <c r="P21" s="43">
        <f>$D21*(P17/$D17)</f>
        <v/>
      </c>
      <c r="Q21" s="43">
        <f>$D21*(Q17/$D17)</f>
        <v/>
      </c>
      <c r="R21" s="43">
        <f>$D21*(R17/$D17)</f>
        <v/>
      </c>
      <c r="S21" s="43">
        <f>$D21*(S17/$D17)</f>
        <v/>
      </c>
      <c r="T21" s="43">
        <f>$D21*(T17/$D17)</f>
        <v/>
      </c>
      <c r="U21" s="43">
        <f>$D21*(U17/$D17)</f>
        <v/>
      </c>
      <c r="V21" s="43">
        <f>$D21*(V17/$D17)</f>
        <v/>
      </c>
      <c r="W21" s="43">
        <f>$D21*(W17/$D17)</f>
        <v/>
      </c>
      <c r="X21" s="43">
        <f>$D21*(X17/$D17)</f>
        <v/>
      </c>
      <c r="Y21" s="43">
        <f>$D21*(Y17/$D17)</f>
        <v/>
      </c>
      <c r="Z21" s="43">
        <f>$D21*(Z17/$D17)</f>
        <v/>
      </c>
      <c r="AA21" s="43">
        <f>$D21*(AA17/$D17)</f>
        <v/>
      </c>
      <c r="AB21" s="43">
        <f>$D21*(AB17/$D17)</f>
        <v/>
      </c>
      <c r="AC21" s="43">
        <f>$D21*(AC17/$D17)</f>
        <v/>
      </c>
      <c r="AD21" s="43">
        <f>$D21*(AD17/$D17)</f>
        <v/>
      </c>
      <c r="AE21" s="43">
        <f>$D21*(AE17/$D17)</f>
        <v/>
      </c>
      <c r="AF21" s="43">
        <f>$D21*(AF17/$D17)</f>
        <v/>
      </c>
      <c r="AG21" s="43">
        <f>$D21*(AG17/$D17)</f>
        <v/>
      </c>
      <c r="AH21" s="43">
        <f>$D21*(AH17/$D17)</f>
        <v/>
      </c>
      <c r="AI21" s="43">
        <f>$D21*(AI17/$D17)</f>
        <v/>
      </c>
      <c r="AJ21" s="43">
        <f>$D21*(AJ17/$D17)</f>
        <v/>
      </c>
    </row>
    <row r="22" ht="15.75" customHeight="1" s="45">
      <c r="A22" s="38" t="inlineStr">
        <is>
          <t>Total</t>
        </is>
      </c>
      <c r="D22" s="43">
        <f>SUM(D20:D21)</f>
        <v/>
      </c>
      <c r="E22" s="43">
        <f>SUM(E20:E21)</f>
        <v/>
      </c>
      <c r="F22" s="43">
        <f>SUM(F20:F21)</f>
        <v/>
      </c>
      <c r="G22" s="43">
        <f>SUM(G20:G21)</f>
        <v/>
      </c>
      <c r="H22" s="43">
        <f>SUM(H20:H21)</f>
        <v/>
      </c>
      <c r="I22" s="43">
        <f>SUM(I20:I21)</f>
        <v/>
      </c>
      <c r="J22" s="43">
        <f>SUM(J20:J21)</f>
        <v/>
      </c>
      <c r="K22" s="43">
        <f>SUM(K20:K21)</f>
        <v/>
      </c>
      <c r="L22" s="43">
        <f>SUM(L20:L21)</f>
        <v/>
      </c>
      <c r="M22" s="43">
        <f>SUM(M20:M21)</f>
        <v/>
      </c>
      <c r="N22" s="43">
        <f>SUM(N20:N21)</f>
        <v/>
      </c>
      <c r="O22" s="43">
        <f>SUM(O20:O21)</f>
        <v/>
      </c>
      <c r="P22" s="43">
        <f>SUM(P20:P21)</f>
        <v/>
      </c>
      <c r="Q22" s="43">
        <f>SUM(Q20:Q21)</f>
        <v/>
      </c>
      <c r="R22" s="43">
        <f>SUM(R20:R21)</f>
        <v/>
      </c>
      <c r="S22" s="43">
        <f>SUM(S20:S21)</f>
        <v/>
      </c>
      <c r="T22" s="43">
        <f>SUM(T20:T21)</f>
        <v/>
      </c>
      <c r="U22" s="43">
        <f>SUM(U20:U21)</f>
        <v/>
      </c>
      <c r="V22" s="43">
        <f>SUM(V20:V21)</f>
        <v/>
      </c>
      <c r="W22" s="43">
        <f>SUM(W20:W21)</f>
        <v/>
      </c>
      <c r="X22" s="43">
        <f>SUM(X20:X21)</f>
        <v/>
      </c>
      <c r="Y22" s="43">
        <f>SUM(Y20:Y21)</f>
        <v/>
      </c>
      <c r="Z22" s="43">
        <f>SUM(Z20:Z21)</f>
        <v/>
      </c>
      <c r="AA22" s="43">
        <f>SUM(AA20:AA21)</f>
        <v/>
      </c>
      <c r="AB22" s="43">
        <f>SUM(AB20:AB21)</f>
        <v/>
      </c>
      <c r="AC22" s="43">
        <f>SUM(AC20:AC21)</f>
        <v/>
      </c>
      <c r="AD22" s="43">
        <f>SUM(AD20:AD21)</f>
        <v/>
      </c>
      <c r="AE22" s="43">
        <f>SUM(AE20:AE21)</f>
        <v/>
      </c>
      <c r="AF22" s="43">
        <f>SUM(AF20:AF21)</f>
        <v/>
      </c>
      <c r="AG22" s="43">
        <f>SUM(AG20:AG21)</f>
        <v/>
      </c>
      <c r="AH22" s="43">
        <f>SUM(AH20:AH21)</f>
        <v/>
      </c>
      <c r="AI22" s="43">
        <f>SUM(AI20:AI21)</f>
        <v/>
      </c>
      <c r="AJ22" s="43">
        <f>SUM(AJ20:AJ21)</f>
        <v/>
      </c>
    </row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ColWidth="12.63" defaultRowHeight="15" customHeight="1"/>
  <cols>
    <col width="31.88" customWidth="1" style="45" min="1" max="1"/>
    <col width="10" customWidth="1" style="45" min="2" max="2"/>
    <col width="7.75" customWidth="1" style="45" min="3" max="34"/>
  </cols>
  <sheetData>
    <row r="1">
      <c r="A1" s="38" t="inlineStr">
        <is>
          <t>Nonfuel Revenue (2012 USD)</t>
        </is>
      </c>
      <c r="B1" s="37" t="n">
        <v>2018</v>
      </c>
      <c r="C1" s="37" t="n">
        <v>2019</v>
      </c>
      <c r="D1" s="37" t="n">
        <v>2020</v>
      </c>
      <c r="E1" s="37" t="n">
        <v>2021</v>
      </c>
      <c r="F1" s="37" t="n">
        <v>2022</v>
      </c>
      <c r="G1" s="37" t="n">
        <v>2023</v>
      </c>
      <c r="H1" s="37" t="n">
        <v>2024</v>
      </c>
      <c r="I1" s="37" t="n">
        <v>2025</v>
      </c>
      <c r="J1" s="37" t="n">
        <v>2026</v>
      </c>
      <c r="K1" s="37" t="n">
        <v>2027</v>
      </c>
      <c r="L1" s="37" t="n">
        <v>2028</v>
      </c>
      <c r="M1" s="37" t="n">
        <v>2029</v>
      </c>
      <c r="N1" s="37" t="n">
        <v>2030</v>
      </c>
      <c r="O1" s="37" t="n">
        <v>2031</v>
      </c>
      <c r="P1" s="37" t="n">
        <v>2032</v>
      </c>
      <c r="Q1" s="37" t="n">
        <v>2033</v>
      </c>
      <c r="R1" s="37" t="n">
        <v>2034</v>
      </c>
      <c r="S1" s="37" t="n">
        <v>2035</v>
      </c>
      <c r="T1" s="37" t="n">
        <v>2036</v>
      </c>
      <c r="U1" s="37" t="n">
        <v>2037</v>
      </c>
      <c r="V1" s="37" t="n">
        <v>2038</v>
      </c>
      <c r="W1" s="37" t="n">
        <v>2039</v>
      </c>
      <c r="X1" s="37" t="n">
        <v>2040</v>
      </c>
      <c r="Y1" s="37" t="n">
        <v>2041</v>
      </c>
      <c r="Z1" s="37" t="n">
        <v>2042</v>
      </c>
      <c r="AA1" s="37" t="n">
        <v>2043</v>
      </c>
      <c r="AB1" s="37" t="n">
        <v>2044</v>
      </c>
      <c r="AC1" s="37" t="n">
        <v>2045</v>
      </c>
      <c r="AD1" s="37" t="n">
        <v>2046</v>
      </c>
      <c r="AE1" s="37" t="n">
        <v>2047</v>
      </c>
      <c r="AF1" s="37" t="n">
        <v>2048</v>
      </c>
      <c r="AG1" s="37" t="n">
        <v>2049</v>
      </c>
      <c r="AH1" s="37" t="n">
        <v>2050</v>
      </c>
    </row>
    <row r="2">
      <c r="A2" s="37" t="inlineStr">
        <is>
          <t>Cement and other carbonate use</t>
        </is>
      </c>
      <c r="B2" s="15" t="n"/>
      <c r="C2" s="15" t="n">
        <v>297887963.88</v>
      </c>
      <c r="D2" s="15" t="n">
        <v>294204135.42</v>
      </c>
      <c r="E2" s="15" t="n">
        <v>296078513.12</v>
      </c>
      <c r="F2" s="15" t="n">
        <v>302990449.06</v>
      </c>
      <c r="G2" s="15" t="n">
        <v>309255107.98</v>
      </c>
      <c r="H2" s="15" t="n">
        <v>314763463.56</v>
      </c>
      <c r="I2" s="15" t="n">
        <v>320288723.56</v>
      </c>
      <c r="J2" s="15" t="n">
        <v>324900200.04</v>
      </c>
      <c r="K2" s="15" t="n">
        <v>329525273.9999999</v>
      </c>
      <c r="L2" s="15" t="n">
        <v>334489073.1</v>
      </c>
      <c r="M2" s="15" t="n">
        <v>339464744.3199999</v>
      </c>
      <c r="N2" s="15" t="n">
        <v>344497455.1199999</v>
      </c>
      <c r="O2" s="15" t="n">
        <v>349652440.54</v>
      </c>
      <c r="P2" s="15" t="n">
        <v>354788878.34</v>
      </c>
      <c r="Q2" s="15" t="n">
        <v>360030645.26</v>
      </c>
      <c r="R2" s="15" t="n">
        <v>365926138.76</v>
      </c>
      <c r="S2" s="15" t="n">
        <v>370911443.24</v>
      </c>
      <c r="T2" s="15" t="n">
        <v>375417118.18</v>
      </c>
      <c r="U2" s="15" t="n">
        <v>380053222.12</v>
      </c>
      <c r="V2" s="15" t="n">
        <v>384205198.26</v>
      </c>
      <c r="W2" s="15" t="n">
        <v>387463951.42</v>
      </c>
      <c r="X2" s="15" t="n">
        <v>392775698.12</v>
      </c>
      <c r="Y2" s="15" t="n">
        <v>398796300.76</v>
      </c>
      <c r="Z2" s="15" t="n">
        <v>403602845.62</v>
      </c>
      <c r="AA2" s="15" t="n">
        <v>409395433.72</v>
      </c>
      <c r="AB2" s="15" t="n">
        <v>416123290.18</v>
      </c>
      <c r="AC2" s="15" t="n">
        <v>423170974.98</v>
      </c>
      <c r="AD2" s="15" t="n">
        <v>429837129.28</v>
      </c>
      <c r="AE2" s="15" t="n">
        <v>436246204.94</v>
      </c>
      <c r="AF2" s="15" t="n">
        <v>442783655.6</v>
      </c>
      <c r="AG2" s="15" t="n">
        <v>449053470.06</v>
      </c>
      <c r="AH2" s="15" t="n">
        <v>455356169.06</v>
      </c>
    </row>
    <row r="3">
      <c r="A3" s="37" t="inlineStr">
        <is>
          <t>Natural gas and petroleum systems</t>
        </is>
      </c>
      <c r="C3" s="37" t="n">
        <v>0</v>
      </c>
      <c r="D3" s="37" t="n">
        <v>0</v>
      </c>
      <c r="E3" s="37" t="n">
        <v>0</v>
      </c>
      <c r="F3" s="37" t="n">
        <v>0</v>
      </c>
      <c r="G3" s="37" t="n">
        <v>0</v>
      </c>
      <c r="H3" s="37" t="n">
        <v>0</v>
      </c>
      <c r="I3" s="37" t="n">
        <v>0</v>
      </c>
      <c r="J3" s="37" t="n">
        <v>0</v>
      </c>
      <c r="K3" s="37" t="n">
        <v>0</v>
      </c>
      <c r="L3" s="37" t="n">
        <v>0</v>
      </c>
      <c r="M3" s="37" t="n">
        <v>0</v>
      </c>
      <c r="N3" s="37" t="n">
        <v>0</v>
      </c>
      <c r="O3" s="37" t="n">
        <v>0</v>
      </c>
      <c r="P3" s="37" t="n">
        <v>0</v>
      </c>
      <c r="Q3" s="37" t="n">
        <v>0</v>
      </c>
      <c r="R3" s="37" t="n">
        <v>0</v>
      </c>
      <c r="S3" s="37" t="n">
        <v>0</v>
      </c>
      <c r="T3" s="37" t="n">
        <v>0</v>
      </c>
      <c r="U3" s="37" t="n">
        <v>0</v>
      </c>
      <c r="V3" s="37" t="n">
        <v>0</v>
      </c>
      <c r="W3" s="37" t="n">
        <v>0</v>
      </c>
      <c r="X3" s="37" t="n">
        <v>0</v>
      </c>
      <c r="Y3" s="37" t="n">
        <v>0</v>
      </c>
      <c r="Z3" s="37" t="n">
        <v>0</v>
      </c>
      <c r="AA3" s="37" t="n">
        <v>0</v>
      </c>
      <c r="AB3" s="37" t="n">
        <v>0</v>
      </c>
      <c r="AC3" s="37" t="n">
        <v>0</v>
      </c>
      <c r="AD3" s="37" t="n">
        <v>0</v>
      </c>
      <c r="AE3" s="37" t="n">
        <v>0</v>
      </c>
      <c r="AF3" s="37" t="n">
        <v>0</v>
      </c>
      <c r="AG3" s="37" t="n">
        <v>0</v>
      </c>
      <c r="AH3" s="37" t="n">
        <v>0</v>
      </c>
    </row>
    <row r="4">
      <c r="A4" s="37" t="inlineStr">
        <is>
          <t>Iron and steel</t>
        </is>
      </c>
      <c r="B4" s="15" t="n"/>
      <c r="C4" s="15" t="n">
        <v>934978273.2</v>
      </c>
      <c r="D4" s="15" t="n">
        <v>903072203.2000002</v>
      </c>
      <c r="E4" s="15" t="n">
        <v>854109990.1</v>
      </c>
      <c r="F4" s="15" t="n">
        <v>835140239.9</v>
      </c>
      <c r="G4" s="15" t="n">
        <v>846017053.4</v>
      </c>
      <c r="H4" s="15" t="n">
        <v>853630256.7</v>
      </c>
      <c r="I4" s="15" t="n">
        <v>853253013.2</v>
      </c>
      <c r="J4" s="15" t="n">
        <v>849876226.6</v>
      </c>
      <c r="K4" s="15" t="n">
        <v>845194943.3000001</v>
      </c>
      <c r="L4" s="15" t="n">
        <v>841080486.7</v>
      </c>
      <c r="M4" s="15" t="n">
        <v>837520086.6</v>
      </c>
      <c r="N4" s="15" t="n">
        <v>834125210</v>
      </c>
      <c r="O4" s="15" t="n">
        <v>830309586.8000001</v>
      </c>
      <c r="P4" s="15" t="n">
        <v>832031460</v>
      </c>
      <c r="Q4" s="15" t="n">
        <v>834659890.1</v>
      </c>
      <c r="R4" s="15" t="n">
        <v>836330186.7</v>
      </c>
      <c r="S4" s="15" t="n">
        <v>838302639.9</v>
      </c>
      <c r="T4" s="15" t="n">
        <v>840887520</v>
      </c>
      <c r="U4" s="15" t="n">
        <v>844038523.3000001</v>
      </c>
      <c r="V4" s="15" t="n">
        <v>846317213.4</v>
      </c>
      <c r="W4" s="15" t="n">
        <v>847735603.4</v>
      </c>
      <c r="X4" s="15" t="n">
        <v>849692666.7</v>
      </c>
      <c r="Y4" s="15" t="n">
        <v>849255156.7</v>
      </c>
      <c r="Z4" s="15" t="n">
        <v>848771389.9</v>
      </c>
      <c r="AA4" s="15" t="n">
        <v>848112800</v>
      </c>
      <c r="AB4" s="15" t="n">
        <v>846827049.9</v>
      </c>
      <c r="AC4" s="15" t="n">
        <v>844971149.9</v>
      </c>
      <c r="AD4" s="15" t="n">
        <v>843383256.6</v>
      </c>
      <c r="AE4" s="15" t="n">
        <v>839159616.8000001</v>
      </c>
      <c r="AF4" s="15" t="n">
        <v>836344243.3000001</v>
      </c>
      <c r="AG4" s="15" t="n">
        <v>832796579.9</v>
      </c>
      <c r="AH4" s="15" t="n">
        <v>827677109.9</v>
      </c>
    </row>
    <row r="5">
      <c r="A5" s="37" t="inlineStr">
        <is>
          <t>Chemicals</t>
        </is>
      </c>
      <c r="B5" s="15" t="n"/>
      <c r="C5" s="15" t="n">
        <v>7276429538.639999</v>
      </c>
      <c r="D5" s="15" t="n">
        <v>7424639203.679999</v>
      </c>
      <c r="E5" s="15" t="n">
        <v>7719965954.639999</v>
      </c>
      <c r="F5" s="15" t="n">
        <v>7971518962.079999</v>
      </c>
      <c r="G5" s="15" t="n">
        <v>8230387713.839999</v>
      </c>
      <c r="H5" s="15" t="n">
        <v>8431239366.719999</v>
      </c>
      <c r="I5" s="15" t="n">
        <v>8585335101.6</v>
      </c>
      <c r="J5" s="15" t="n">
        <v>8715539923.199999</v>
      </c>
      <c r="K5" s="15" t="n">
        <v>8840767852.08</v>
      </c>
      <c r="L5" s="15" t="n">
        <v>8979370928.639997</v>
      </c>
      <c r="M5" s="15" t="n">
        <v>9114756811.199999</v>
      </c>
      <c r="N5" s="15" t="n">
        <v>9269476179.119999</v>
      </c>
      <c r="O5" s="15" t="n">
        <v>9400622999.759998</v>
      </c>
      <c r="P5" s="15" t="n">
        <v>9525147443.279999</v>
      </c>
      <c r="Q5" s="15" t="n">
        <v>9651522566.16</v>
      </c>
      <c r="R5" s="15" t="n">
        <v>9783485066.16</v>
      </c>
      <c r="S5" s="15" t="n">
        <v>9921467556.719999</v>
      </c>
      <c r="T5" s="15" t="n">
        <v>10041161663.52</v>
      </c>
      <c r="U5" s="15" t="n">
        <v>10159144592.4</v>
      </c>
      <c r="V5" s="15" t="n">
        <v>10279991954.16</v>
      </c>
      <c r="W5" s="15" t="n">
        <v>10408335994.8</v>
      </c>
      <c r="X5" s="15" t="n">
        <v>10540618897.68</v>
      </c>
      <c r="Y5" s="15" t="n">
        <v>10664603617.68</v>
      </c>
      <c r="Z5" s="15" t="n">
        <v>10818140402.88</v>
      </c>
      <c r="AA5" s="15" t="n">
        <v>10947445668.72</v>
      </c>
      <c r="AB5" s="15" t="n">
        <v>11091089311.2</v>
      </c>
      <c r="AC5" s="15" t="n">
        <v>11236097464.56</v>
      </c>
      <c r="AD5" s="15" t="n">
        <v>11401615591.92</v>
      </c>
      <c r="AE5" s="15" t="n">
        <v>11544098908.32</v>
      </c>
      <c r="AF5" s="15" t="n">
        <v>11686892526</v>
      </c>
      <c r="AG5" s="15" t="n">
        <v>11855694551.04</v>
      </c>
      <c r="AH5" s="15" t="n">
        <v>11976180076.8</v>
      </c>
    </row>
    <row r="6">
      <c r="A6" s="37" t="inlineStr">
        <is>
          <t>Mining</t>
        </is>
      </c>
      <c r="C6" s="37" t="n">
        <v>0</v>
      </c>
      <c r="D6" s="37" t="n">
        <v>0</v>
      </c>
      <c r="E6" s="37" t="n">
        <v>0</v>
      </c>
      <c r="F6" s="37" t="n">
        <v>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37" t="n">
        <v>0</v>
      </c>
      <c r="Y6" s="37" t="n">
        <v>0</v>
      </c>
      <c r="Z6" s="37" t="n">
        <v>0</v>
      </c>
      <c r="AA6" s="37" t="n">
        <v>0</v>
      </c>
      <c r="AB6" s="37" t="n">
        <v>0</v>
      </c>
      <c r="AC6" s="37" t="n">
        <v>0</v>
      </c>
      <c r="AD6" s="37" t="n">
        <v>0</v>
      </c>
      <c r="AE6" s="37" t="n">
        <v>0</v>
      </c>
      <c r="AF6" s="37" t="n">
        <v>0</v>
      </c>
      <c r="AG6" s="37" t="n">
        <v>0</v>
      </c>
      <c r="AH6" s="37" t="n">
        <v>0</v>
      </c>
    </row>
    <row r="7">
      <c r="A7" s="37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7" t="inlineStr">
        <is>
          <t>Agriculture</t>
        </is>
      </c>
      <c r="B8" s="15" t="n"/>
      <c r="C8" s="15" t="n">
        <v>15081220277.76</v>
      </c>
      <c r="D8" s="15" t="n">
        <v>15265998267.52</v>
      </c>
      <c r="E8" s="15" t="n">
        <v>15531545848</v>
      </c>
      <c r="F8" s="15" t="n">
        <v>15820529524.8</v>
      </c>
      <c r="G8" s="15" t="n">
        <v>16047274152</v>
      </c>
      <c r="H8" s="15" t="n">
        <v>16296562609.6</v>
      </c>
      <c r="I8" s="15" t="n">
        <v>16550104247.04</v>
      </c>
      <c r="J8" s="15" t="n">
        <v>16788330511.68</v>
      </c>
      <c r="K8" s="15" t="n">
        <v>17023007426.88</v>
      </c>
      <c r="L8" s="15" t="n">
        <v>17260935095.04</v>
      </c>
      <c r="M8" s="15" t="n">
        <v>17505275424</v>
      </c>
      <c r="N8" s="15" t="n">
        <v>17764948918.08</v>
      </c>
      <c r="O8" s="15" t="n">
        <v>18052384488.32</v>
      </c>
      <c r="P8" s="15" t="n">
        <v>18331662061.44</v>
      </c>
      <c r="Q8" s="15" t="n">
        <v>18600499532.16</v>
      </c>
      <c r="R8" s="15" t="n">
        <v>18884846081.92</v>
      </c>
      <c r="S8" s="15" t="n">
        <v>19155085884.48</v>
      </c>
      <c r="T8" s="15" t="n">
        <v>19406560467.84</v>
      </c>
      <c r="U8" s="15" t="n">
        <v>19646162390.4</v>
      </c>
      <c r="V8" s="15" t="n">
        <v>19884040321.6</v>
      </c>
      <c r="W8" s="15" t="n">
        <v>20118795424</v>
      </c>
      <c r="X8" s="15" t="n">
        <v>20368064342.08</v>
      </c>
      <c r="Y8" s="15" t="n">
        <v>20622139166.72</v>
      </c>
      <c r="Z8" s="15" t="n">
        <v>20871548501.44</v>
      </c>
      <c r="AA8" s="15" t="n">
        <v>21131113552.64</v>
      </c>
      <c r="AB8" s="15" t="n">
        <v>21397110833.28</v>
      </c>
      <c r="AC8" s="15" t="n">
        <v>21670485840.64</v>
      </c>
      <c r="AD8" s="15" t="n">
        <v>21945529773.44</v>
      </c>
      <c r="AE8" s="15" t="n">
        <v>22221773450.24</v>
      </c>
      <c r="AF8" s="15" t="n">
        <v>22500892843.52</v>
      </c>
      <c r="AG8" s="15" t="n">
        <v>22784121447.36</v>
      </c>
      <c r="AH8" s="15" t="n">
        <v>23070453311.36</v>
      </c>
    </row>
    <row r="9">
      <c r="A9" s="37" t="inlineStr">
        <is>
          <t>Other industries</t>
        </is>
      </c>
      <c r="B9" s="15" t="n"/>
      <c r="C9" s="15" t="n">
        <v>72084432254.61</v>
      </c>
      <c r="D9" s="15" t="n">
        <v>71866500770.45999</v>
      </c>
      <c r="E9" s="15" t="n">
        <v>71913722611.76999</v>
      </c>
      <c r="F9" s="15" t="n">
        <v>72992780327.45999</v>
      </c>
      <c r="G9" s="15" t="n">
        <v>73840398891</v>
      </c>
      <c r="H9" s="15" t="n">
        <v>74822817990.20999</v>
      </c>
      <c r="I9" s="15" t="n">
        <v>75735882075.87</v>
      </c>
      <c r="J9" s="15" t="n">
        <v>76758974595.95999</v>
      </c>
      <c r="K9" s="15" t="n">
        <v>78049148455.89</v>
      </c>
      <c r="L9" s="15" t="n">
        <v>79461451514.61</v>
      </c>
      <c r="M9" s="15" t="n">
        <v>80932371156.65999</v>
      </c>
      <c r="N9" s="15" t="n">
        <v>82433011772.84999</v>
      </c>
      <c r="O9" s="15" t="n">
        <v>83897954334</v>
      </c>
      <c r="P9" s="15" t="n">
        <v>85439762491.34999</v>
      </c>
      <c r="Q9" s="15" t="n">
        <v>87106806486.75</v>
      </c>
      <c r="R9" s="15" t="n">
        <v>88924041591.71999</v>
      </c>
      <c r="S9" s="15" t="n">
        <v>90679934346.39</v>
      </c>
      <c r="T9" s="15" t="n">
        <v>92331392035.23</v>
      </c>
      <c r="U9" s="15" t="n">
        <v>94076499406.23</v>
      </c>
      <c r="V9" s="15" t="n">
        <v>95730698989.98</v>
      </c>
      <c r="W9" s="15" t="n">
        <v>97392235086.56999</v>
      </c>
      <c r="X9" s="15" t="n">
        <v>99195889056.42</v>
      </c>
      <c r="Y9" s="15" t="n">
        <v>101082831833.7</v>
      </c>
      <c r="Z9" s="15" t="n">
        <v>102834947333.61</v>
      </c>
      <c r="AA9" s="15" t="n">
        <v>104728936134.24</v>
      </c>
      <c r="AB9" s="15" t="n">
        <v>106615177304.67</v>
      </c>
      <c r="AC9" s="15" t="n">
        <v>108442061685.66</v>
      </c>
      <c r="AD9" s="15" t="n">
        <v>110186727196.71</v>
      </c>
      <c r="AE9" s="15" t="n">
        <v>111955844551.23</v>
      </c>
      <c r="AF9" s="15" t="n">
        <v>113680129466.43</v>
      </c>
      <c r="AG9" s="15" t="n">
        <v>115522381162.26</v>
      </c>
      <c r="AH9" s="15" t="n">
        <v>117419705544.27</v>
      </c>
    </row>
    <row r="11">
      <c r="B11" s="44" t="n"/>
    </row>
    <row r="21" ht="15.75" customHeight="1" s="45"/>
    <row r="22" ht="15.75" customHeight="1" s="45"/>
    <row r="23" ht="15.75" customHeight="1" s="45"/>
    <row r="24" ht="15.75" customHeight="1" s="45"/>
    <row r="25" ht="15.75" customHeight="1" s="45"/>
    <row r="26" ht="15.75" customHeight="1" s="45"/>
    <row r="27" ht="15.75" customHeight="1" s="45"/>
    <row r="28" ht="15.75" customHeight="1" s="45"/>
    <row r="29" ht="15.75" customHeight="1" s="45"/>
    <row r="30" ht="15.75" customHeight="1" s="45"/>
    <row r="31" ht="15.75" customHeight="1" s="45"/>
    <row r="32" ht="15.75" customHeight="1" s="45"/>
    <row r="33" ht="15.75" customHeight="1" s="45"/>
    <row r="34" ht="15.75" customHeight="1" s="45"/>
    <row r="35" ht="15.75" customHeight="1" s="45"/>
    <row r="36" ht="15.75" customHeight="1" s="45"/>
    <row r="37" ht="15.75" customHeight="1" s="45"/>
    <row r="38" ht="15.75" customHeight="1" s="45"/>
    <row r="39" ht="15.75" customHeight="1" s="45"/>
    <row r="40" ht="15.75" customHeight="1" s="45"/>
    <row r="41" ht="15.75" customHeight="1" s="45"/>
    <row r="42" ht="15.75" customHeight="1" s="45"/>
    <row r="43" ht="15.75" customHeight="1" s="45"/>
    <row r="44" ht="15.75" customHeight="1" s="45"/>
    <row r="45" ht="15.75" customHeight="1" s="45"/>
    <row r="46" ht="15.75" customHeight="1" s="45"/>
    <row r="47" ht="15.75" customHeight="1" s="45"/>
    <row r="48" ht="15.75" customHeight="1" s="45"/>
    <row r="49" ht="15.75" customHeight="1" s="45"/>
    <row r="50" ht="15.75" customHeight="1" s="45"/>
    <row r="51" ht="15.75" customHeight="1" s="45"/>
    <row r="52" ht="15.75" customHeight="1" s="45"/>
    <row r="53" ht="15.75" customHeight="1" s="45"/>
    <row r="54" ht="15.75" customHeight="1" s="45"/>
    <row r="55" ht="15.75" customHeight="1" s="45"/>
    <row r="56" ht="15.75" customHeight="1" s="45"/>
    <row r="57" ht="15.75" customHeight="1" s="45"/>
    <row r="58" ht="15.75" customHeight="1" s="45"/>
    <row r="59" ht="15.75" customHeight="1" s="45"/>
    <row r="60" ht="15.75" customHeight="1" s="45"/>
    <row r="61" ht="15.75" customHeight="1" s="45"/>
    <row r="62" ht="15.75" customHeight="1" s="45"/>
    <row r="63" ht="15.75" customHeight="1" s="45"/>
    <row r="64" ht="15.75" customHeight="1" s="45"/>
    <row r="65" ht="15.75" customHeight="1" s="45"/>
    <row r="66" ht="15.75" customHeight="1" s="45"/>
    <row r="67" ht="15.75" customHeight="1" s="45"/>
    <row r="68" ht="15.75" customHeight="1" s="45"/>
    <row r="69" ht="15.75" customHeight="1" s="45"/>
    <row r="70" ht="15.75" customHeight="1" s="45"/>
    <row r="71" ht="15.75" customHeight="1" s="45"/>
    <row r="72" ht="15.75" customHeight="1" s="45"/>
    <row r="73" ht="15.75" customHeight="1" s="45"/>
    <row r="74" ht="15.75" customHeight="1" s="45"/>
    <row r="75" ht="15.75" customHeight="1" s="45"/>
    <row r="76" ht="15.75" customHeight="1" s="45"/>
    <row r="77" ht="15.75" customHeight="1" s="45"/>
    <row r="78" ht="15.75" customHeight="1" s="45"/>
    <row r="79" ht="15.75" customHeight="1" s="45"/>
    <row r="80" ht="15.75" customHeight="1" s="45"/>
    <row r="81" ht="15.75" customHeight="1" s="45"/>
    <row r="82" ht="15.75" customHeight="1" s="45"/>
    <row r="83" ht="15.75" customHeight="1" s="45"/>
    <row r="84" ht="15.75" customHeight="1" s="45"/>
    <row r="85" ht="15.75" customHeight="1" s="45"/>
    <row r="86" ht="15.75" customHeight="1" s="45"/>
    <row r="87" ht="15.75" customHeight="1" s="45"/>
    <row r="88" ht="15.75" customHeight="1" s="45"/>
    <row r="89" ht="15.75" customHeight="1" s="45"/>
    <row r="90" ht="15.75" customHeight="1" s="45"/>
    <row r="91" ht="15.75" customHeight="1" s="45"/>
    <row r="92" ht="15.75" customHeight="1" s="45"/>
    <row r="93" ht="15.75" customHeight="1" s="45"/>
    <row r="94" ht="15.75" customHeight="1" s="45"/>
    <row r="95" ht="15.75" customHeight="1" s="45"/>
    <row r="96" ht="15.75" customHeight="1" s="45"/>
    <row r="97" ht="15.75" customHeight="1" s="45"/>
    <row r="98" ht="15.75" customHeight="1" s="45"/>
    <row r="99" ht="15.75" customHeight="1" s="45"/>
    <row r="100" ht="15.75" customHeight="1" s="45"/>
    <row r="101" ht="15.75" customHeight="1" s="45"/>
    <row r="102" ht="15.75" customHeight="1" s="45"/>
    <row r="103" ht="15.75" customHeight="1" s="45"/>
    <row r="104" ht="15.75" customHeight="1" s="45"/>
    <row r="105" ht="15.75" customHeight="1" s="45"/>
    <row r="106" ht="15.75" customHeight="1" s="45"/>
    <row r="107" ht="15.75" customHeight="1" s="45"/>
    <row r="108" ht="15.75" customHeight="1" s="45"/>
    <row r="109" ht="15.75" customHeight="1" s="45"/>
    <row r="110" ht="15.75" customHeight="1" s="45"/>
    <row r="111" ht="15.75" customHeight="1" s="45"/>
    <row r="112" ht="15.75" customHeight="1" s="45"/>
    <row r="113" ht="15.75" customHeight="1" s="45"/>
    <row r="114" ht="15.75" customHeight="1" s="45"/>
    <row r="115" ht="15.75" customHeight="1" s="45"/>
    <row r="116" ht="15.75" customHeight="1" s="45"/>
    <row r="117" ht="15.75" customHeight="1" s="45"/>
    <row r="118" ht="15.75" customHeight="1" s="45"/>
    <row r="119" ht="15.75" customHeight="1" s="45"/>
    <row r="120" ht="15.75" customHeight="1" s="45"/>
    <row r="121" ht="15.75" customHeight="1" s="45"/>
    <row r="122" ht="15.75" customHeight="1" s="45"/>
    <row r="123" ht="15.75" customHeight="1" s="45"/>
    <row r="124" ht="15.75" customHeight="1" s="45"/>
    <row r="125" ht="15.75" customHeight="1" s="45"/>
    <row r="126" ht="15.75" customHeight="1" s="45"/>
    <row r="127" ht="15.75" customHeight="1" s="45"/>
    <row r="128" ht="15.75" customHeight="1" s="45"/>
    <row r="129" ht="15.75" customHeight="1" s="45"/>
    <row r="130" ht="15.75" customHeight="1" s="45"/>
    <row r="131" ht="15.75" customHeight="1" s="45"/>
    <row r="132" ht="15.75" customHeight="1" s="45"/>
    <row r="133" ht="15.75" customHeight="1" s="45"/>
    <row r="134" ht="15.75" customHeight="1" s="45"/>
    <row r="135" ht="15.75" customHeight="1" s="45"/>
    <row r="136" ht="15.75" customHeight="1" s="45"/>
    <row r="137" ht="15.75" customHeight="1" s="45"/>
    <row r="138" ht="15.75" customHeight="1" s="45"/>
    <row r="139" ht="15.75" customHeight="1" s="45"/>
    <row r="140" ht="15.75" customHeight="1" s="45"/>
    <row r="141" ht="15.75" customHeight="1" s="45"/>
    <row r="142" ht="15.75" customHeight="1" s="45"/>
    <row r="143" ht="15.75" customHeight="1" s="45"/>
    <row r="144" ht="15.75" customHeight="1" s="45"/>
    <row r="145" ht="15.75" customHeight="1" s="45"/>
    <row r="146" ht="15.75" customHeight="1" s="45"/>
    <row r="147" ht="15.75" customHeight="1" s="45"/>
    <row r="148" ht="15.75" customHeight="1" s="45"/>
    <row r="149" ht="15.75" customHeight="1" s="45"/>
    <row r="150" ht="15.75" customHeight="1" s="45"/>
    <row r="151" ht="15.75" customHeight="1" s="45"/>
    <row r="152" ht="15.75" customHeight="1" s="45"/>
    <row r="153" ht="15.75" customHeight="1" s="45"/>
    <row r="154" ht="15.75" customHeight="1" s="45"/>
    <row r="155" ht="15.75" customHeight="1" s="45"/>
    <row r="156" ht="15.75" customHeight="1" s="45"/>
    <row r="157" ht="15.75" customHeight="1" s="45"/>
    <row r="158" ht="15.75" customHeight="1" s="45"/>
    <row r="159" ht="15.75" customHeight="1" s="45"/>
    <row r="160" ht="15.75" customHeight="1" s="45"/>
    <row r="161" ht="15.75" customHeight="1" s="45"/>
    <row r="162" ht="15.75" customHeight="1" s="45"/>
    <row r="163" ht="15.75" customHeight="1" s="45"/>
    <row r="164" ht="15.75" customHeight="1" s="45"/>
    <row r="165" ht="15.75" customHeight="1" s="45"/>
    <row r="166" ht="15.75" customHeight="1" s="45"/>
    <row r="167" ht="15.75" customHeight="1" s="45"/>
    <row r="168" ht="15.75" customHeight="1" s="45"/>
    <row r="169" ht="15.75" customHeight="1" s="45"/>
    <row r="170" ht="15.75" customHeight="1" s="45"/>
    <row r="171" ht="15.75" customHeight="1" s="45"/>
    <row r="172" ht="15.75" customHeight="1" s="45"/>
    <row r="173" ht="15.75" customHeight="1" s="45"/>
    <row r="174" ht="15.75" customHeight="1" s="45"/>
    <row r="175" ht="15.75" customHeight="1" s="45"/>
    <row r="176" ht="15.75" customHeight="1" s="45"/>
    <row r="177" ht="15.75" customHeight="1" s="45"/>
    <row r="178" ht="15.75" customHeight="1" s="45"/>
    <row r="179" ht="15.75" customHeight="1" s="45"/>
    <row r="180" ht="15.75" customHeight="1" s="45"/>
    <row r="181" ht="15.75" customHeight="1" s="45"/>
    <row r="182" ht="15.75" customHeight="1" s="45"/>
    <row r="183" ht="15.75" customHeight="1" s="45"/>
    <row r="184" ht="15.75" customHeight="1" s="45"/>
    <row r="185" ht="15.75" customHeight="1" s="45"/>
    <row r="186" ht="15.75" customHeight="1" s="45"/>
    <row r="187" ht="15.75" customHeight="1" s="45"/>
    <row r="188" ht="15.75" customHeight="1" s="45"/>
    <row r="189" ht="15.75" customHeight="1" s="45"/>
    <row r="190" ht="15.75" customHeight="1" s="45"/>
    <row r="191" ht="15.75" customHeight="1" s="45"/>
    <row r="192" ht="15.75" customHeight="1" s="45"/>
    <row r="193" ht="15.75" customHeight="1" s="45"/>
    <row r="194" ht="15.75" customHeight="1" s="45"/>
    <row r="195" ht="15.75" customHeight="1" s="45"/>
    <row r="196" ht="15.75" customHeight="1" s="45"/>
    <row r="197" ht="15.75" customHeight="1" s="45"/>
    <row r="198" ht="15.75" customHeight="1" s="45"/>
    <row r="199" ht="15.75" customHeight="1" s="45"/>
    <row r="200" ht="15.75" customHeight="1" s="45"/>
    <row r="201" ht="15.75" customHeight="1" s="45"/>
    <row r="202" ht="15.75" customHeight="1" s="45"/>
    <row r="203" ht="15.75" customHeight="1" s="45"/>
    <row r="204" ht="15.75" customHeight="1" s="45"/>
    <row r="205" ht="15.75" customHeight="1" s="45"/>
    <row r="206" ht="15.75" customHeight="1" s="45"/>
    <row r="207" ht="15.75" customHeight="1" s="45"/>
    <row r="208" ht="15.75" customHeight="1" s="45"/>
    <row r="209" ht="15.75" customHeight="1" s="45"/>
    <row r="210" ht="15.75" customHeight="1" s="45"/>
    <row r="211" ht="15.75" customHeight="1" s="45"/>
    <row r="212" ht="15.75" customHeight="1" s="45"/>
    <row r="213" ht="15.75" customHeight="1" s="45"/>
    <row r="214" ht="15.75" customHeight="1" s="45"/>
    <row r="215" ht="15.75" customHeight="1" s="45"/>
    <row r="216" ht="15.75" customHeight="1" s="45"/>
    <row r="217" ht="15.75" customHeight="1" s="45"/>
    <row r="218" ht="15.75" customHeight="1" s="45"/>
    <row r="219" ht="15.75" customHeight="1" s="45"/>
    <row r="220" ht="15.75" customHeight="1" s="45"/>
    <row r="221" ht="15.75" customHeight="1" s="45"/>
    <row r="222" ht="15.75" customHeight="1" s="45"/>
    <row r="223" ht="15.75" customHeight="1" s="45"/>
    <row r="224" ht="15.75" customHeight="1" s="45"/>
    <row r="225" ht="15.75" customHeight="1" s="45"/>
    <row r="226" ht="15.75" customHeight="1" s="45"/>
    <row r="227" ht="15.75" customHeight="1" s="45"/>
    <row r="228" ht="15.75" customHeight="1" s="45"/>
    <row r="229" ht="15.75" customHeight="1" s="45"/>
    <row r="230" ht="15.75" customHeight="1" s="45"/>
    <row r="231" ht="15.75" customHeight="1" s="45"/>
    <row r="232" ht="15.75" customHeight="1" s="45"/>
    <row r="233" ht="15.75" customHeight="1" s="45"/>
    <row r="234" ht="15.75" customHeight="1" s="45"/>
    <row r="235" ht="15.75" customHeight="1" s="45"/>
    <row r="236" ht="15.75" customHeight="1" s="45"/>
    <row r="237" ht="15.75" customHeight="1" s="45"/>
    <row r="238" ht="15.75" customHeight="1" s="45"/>
    <row r="239" ht="15.75" customHeight="1" s="45"/>
    <row r="240" ht="15.75" customHeight="1" s="45"/>
    <row r="241" ht="15.75" customHeight="1" s="45"/>
    <row r="242" ht="15.75" customHeight="1" s="45"/>
    <row r="243" ht="15.75" customHeight="1" s="45"/>
    <row r="244" ht="15.75" customHeight="1" s="45"/>
    <row r="245" ht="15.75" customHeight="1" s="45"/>
    <row r="246" ht="15.75" customHeight="1" s="45"/>
    <row r="247" ht="15.75" customHeight="1" s="45"/>
    <row r="248" ht="15.75" customHeight="1" s="45"/>
    <row r="249" ht="15.75" customHeight="1" s="45"/>
    <row r="250" ht="15.75" customHeight="1" s="45"/>
    <row r="251" ht="15.75" customHeight="1" s="45"/>
    <row r="252" ht="15.75" customHeight="1" s="45"/>
    <row r="253" ht="15.75" customHeight="1" s="45"/>
    <row r="254" ht="15.75" customHeight="1" s="45"/>
    <row r="255" ht="15.75" customHeight="1" s="45"/>
    <row r="256" ht="15.75" customHeight="1" s="45"/>
    <row r="257" ht="15.75" customHeight="1" s="45"/>
    <row r="258" ht="15.75" customHeight="1" s="45"/>
    <row r="259" ht="15.75" customHeight="1" s="45"/>
    <row r="260" ht="15.75" customHeight="1" s="45"/>
    <row r="261" ht="15.75" customHeight="1" s="45"/>
    <row r="262" ht="15.75" customHeight="1" s="45"/>
    <row r="263" ht="15.75" customHeight="1" s="45"/>
    <row r="264" ht="15.75" customHeight="1" s="45"/>
    <row r="265" ht="15.75" customHeight="1" s="45"/>
    <row r="266" ht="15.75" customHeight="1" s="45"/>
    <row r="267" ht="15.75" customHeight="1" s="45"/>
    <row r="268" ht="15.75" customHeight="1" s="45"/>
    <row r="269" ht="15.75" customHeight="1" s="45"/>
    <row r="270" ht="15.75" customHeight="1" s="45"/>
    <row r="271" ht="15.75" customHeight="1" s="45"/>
    <row r="272" ht="15.75" customHeight="1" s="45"/>
    <row r="273" ht="15.75" customHeight="1" s="45"/>
    <row r="274" ht="15.75" customHeight="1" s="45"/>
    <row r="275" ht="15.75" customHeight="1" s="45"/>
    <row r="276" ht="15.75" customHeight="1" s="45"/>
    <row r="277" ht="15.75" customHeight="1" s="45"/>
    <row r="278" ht="15.75" customHeight="1" s="45"/>
    <row r="279" ht="15.75" customHeight="1" s="45"/>
    <row r="280" ht="15.75" customHeight="1" s="45"/>
    <row r="281" ht="15.75" customHeight="1" s="45"/>
    <row r="282" ht="15.75" customHeight="1" s="45"/>
    <row r="283" ht="15.75" customHeight="1" s="45"/>
    <row r="284" ht="15.75" customHeight="1" s="45"/>
    <row r="285" ht="15.75" customHeight="1" s="45"/>
    <row r="286" ht="15.75" customHeight="1" s="45"/>
    <row r="287" ht="15.75" customHeight="1" s="45"/>
    <row r="288" ht="15.75" customHeight="1" s="45"/>
    <row r="289" ht="15.75" customHeight="1" s="45"/>
    <row r="290" ht="15.75" customHeight="1" s="45"/>
    <row r="291" ht="15.75" customHeight="1" s="45"/>
    <row r="292" ht="15.75" customHeight="1" s="45"/>
    <row r="293" ht="15.75" customHeight="1" s="45"/>
    <row r="294" ht="15.75" customHeight="1" s="45"/>
    <row r="295" ht="15.75" customHeight="1" s="45"/>
    <row r="296" ht="15.75" customHeight="1" s="45"/>
    <row r="297" ht="15.75" customHeight="1" s="45"/>
    <row r="298" ht="15.75" customHeight="1" s="45"/>
    <row r="299" ht="15.75" customHeight="1" s="45"/>
    <row r="300" ht="15.75" customHeight="1" s="45"/>
    <row r="301" ht="15.75" customHeight="1" s="45"/>
    <row r="302" ht="15.75" customHeight="1" s="45"/>
    <row r="303" ht="15.75" customHeight="1" s="45"/>
    <row r="304" ht="15.75" customHeight="1" s="45"/>
    <row r="305" ht="15.75" customHeight="1" s="45"/>
    <row r="306" ht="15.75" customHeight="1" s="45"/>
    <row r="307" ht="15.75" customHeight="1" s="45"/>
    <row r="308" ht="15.75" customHeight="1" s="45"/>
    <row r="309" ht="15.75" customHeight="1" s="45"/>
    <row r="310" ht="15.75" customHeight="1" s="45"/>
    <row r="311" ht="15.75" customHeight="1" s="45"/>
    <row r="312" ht="15.75" customHeight="1" s="45"/>
    <row r="313" ht="15.75" customHeight="1" s="45"/>
    <row r="314" ht="15.75" customHeight="1" s="45"/>
    <row r="315" ht="15.75" customHeight="1" s="45"/>
    <row r="316" ht="15.75" customHeight="1" s="45"/>
    <row r="317" ht="15.75" customHeight="1" s="45"/>
    <row r="318" ht="15.75" customHeight="1" s="45"/>
    <row r="319" ht="15.75" customHeight="1" s="45"/>
    <row r="320" ht="15.75" customHeight="1" s="45"/>
    <row r="321" ht="15.75" customHeight="1" s="45"/>
    <row r="322" ht="15.75" customHeight="1" s="45"/>
    <row r="323" ht="15.75" customHeight="1" s="45"/>
    <row r="324" ht="15.75" customHeight="1" s="45"/>
    <row r="325" ht="15.75" customHeight="1" s="45"/>
    <row r="326" ht="15.75" customHeight="1" s="45"/>
    <row r="327" ht="15.75" customHeight="1" s="45"/>
    <row r="328" ht="15.75" customHeight="1" s="45"/>
    <row r="329" ht="15.75" customHeight="1" s="45"/>
    <row r="330" ht="15.75" customHeight="1" s="45"/>
    <row r="331" ht="15.75" customHeight="1" s="45"/>
    <row r="332" ht="15.75" customHeight="1" s="45"/>
    <row r="333" ht="15.75" customHeight="1" s="45"/>
    <row r="334" ht="15.75" customHeight="1" s="45"/>
    <row r="335" ht="15.75" customHeight="1" s="45"/>
    <row r="336" ht="15.75" customHeight="1" s="45"/>
    <row r="337" ht="15.75" customHeight="1" s="45"/>
    <row r="338" ht="15.75" customHeight="1" s="45"/>
    <row r="339" ht="15.75" customHeight="1" s="45"/>
    <row r="340" ht="15.75" customHeight="1" s="45"/>
    <row r="341" ht="15.75" customHeight="1" s="45"/>
    <row r="342" ht="15.75" customHeight="1" s="45"/>
    <row r="343" ht="15.75" customHeight="1" s="45"/>
    <row r="344" ht="15.75" customHeight="1" s="45"/>
    <row r="345" ht="15.75" customHeight="1" s="45"/>
    <row r="346" ht="15.75" customHeight="1" s="45"/>
    <row r="347" ht="15.75" customHeight="1" s="45"/>
    <row r="348" ht="15.75" customHeight="1" s="45"/>
    <row r="349" ht="15.75" customHeight="1" s="45"/>
    <row r="350" ht="15.75" customHeight="1" s="45"/>
    <row r="351" ht="15.75" customHeight="1" s="45"/>
    <row r="352" ht="15.75" customHeight="1" s="45"/>
    <row r="353" ht="15.75" customHeight="1" s="45"/>
    <row r="354" ht="15.75" customHeight="1" s="45"/>
    <row r="355" ht="15.75" customHeight="1" s="45"/>
    <row r="356" ht="15.75" customHeight="1" s="45"/>
    <row r="357" ht="15.75" customHeight="1" s="45"/>
    <row r="358" ht="15.75" customHeight="1" s="45"/>
    <row r="359" ht="15.75" customHeight="1" s="45"/>
    <row r="360" ht="15.75" customHeight="1" s="45"/>
    <row r="361" ht="15.75" customHeight="1" s="45"/>
    <row r="362" ht="15.75" customHeight="1" s="45"/>
    <row r="363" ht="15.75" customHeight="1" s="45"/>
    <row r="364" ht="15.75" customHeight="1" s="45"/>
    <row r="365" ht="15.75" customHeight="1" s="45"/>
    <row r="366" ht="15.75" customHeight="1" s="45"/>
    <row r="367" ht="15.75" customHeight="1" s="45"/>
    <row r="368" ht="15.75" customHeight="1" s="45"/>
    <row r="369" ht="15.75" customHeight="1" s="45"/>
    <row r="370" ht="15.75" customHeight="1" s="45"/>
    <row r="371" ht="15.75" customHeight="1" s="45"/>
    <row r="372" ht="15.75" customHeight="1" s="45"/>
    <row r="373" ht="15.75" customHeight="1" s="45"/>
    <row r="374" ht="15.75" customHeight="1" s="45"/>
    <row r="375" ht="15.75" customHeight="1" s="45"/>
    <row r="376" ht="15.75" customHeight="1" s="45"/>
    <row r="377" ht="15.75" customHeight="1" s="45"/>
    <row r="378" ht="15.75" customHeight="1" s="45"/>
    <row r="379" ht="15.75" customHeight="1" s="45"/>
    <row r="380" ht="15.75" customHeight="1" s="45"/>
    <row r="381" ht="15.75" customHeight="1" s="45"/>
    <row r="382" ht="15.75" customHeight="1" s="45"/>
    <row r="383" ht="15.75" customHeight="1" s="45"/>
    <row r="384" ht="15.75" customHeight="1" s="45"/>
    <row r="385" ht="15.75" customHeight="1" s="45"/>
    <row r="386" ht="15.75" customHeight="1" s="45"/>
    <row r="387" ht="15.75" customHeight="1" s="45"/>
    <row r="388" ht="15.75" customHeight="1" s="45"/>
    <row r="389" ht="15.75" customHeight="1" s="45"/>
    <row r="390" ht="15.75" customHeight="1" s="45"/>
    <row r="391" ht="15.75" customHeight="1" s="45"/>
    <row r="392" ht="15.75" customHeight="1" s="45"/>
    <row r="393" ht="15.75" customHeight="1" s="45"/>
    <row r="394" ht="15.75" customHeight="1" s="45"/>
    <row r="395" ht="15.75" customHeight="1" s="45"/>
    <row r="396" ht="15.75" customHeight="1" s="45"/>
    <row r="397" ht="15.75" customHeight="1" s="45"/>
    <row r="398" ht="15.75" customHeight="1" s="45"/>
    <row r="399" ht="15.75" customHeight="1" s="45"/>
    <row r="400" ht="15.75" customHeight="1" s="45"/>
    <row r="401" ht="15.75" customHeight="1" s="45"/>
    <row r="402" ht="15.75" customHeight="1" s="45"/>
    <row r="403" ht="15.75" customHeight="1" s="45"/>
    <row r="404" ht="15.75" customHeight="1" s="45"/>
    <row r="405" ht="15.75" customHeight="1" s="45"/>
    <row r="406" ht="15.75" customHeight="1" s="45"/>
    <row r="407" ht="15.75" customHeight="1" s="45"/>
    <row r="408" ht="15.75" customHeight="1" s="45"/>
    <row r="409" ht="15.75" customHeight="1" s="45"/>
    <row r="410" ht="15.75" customHeight="1" s="45"/>
    <row r="411" ht="15.75" customHeight="1" s="45"/>
    <row r="412" ht="15.75" customHeight="1" s="45"/>
    <row r="413" ht="15.75" customHeight="1" s="45"/>
    <row r="414" ht="15.75" customHeight="1" s="45"/>
    <row r="415" ht="15.75" customHeight="1" s="45"/>
    <row r="416" ht="15.75" customHeight="1" s="45"/>
    <row r="417" ht="15.75" customHeight="1" s="45"/>
    <row r="418" ht="15.75" customHeight="1" s="45"/>
    <row r="419" ht="15.75" customHeight="1" s="45"/>
    <row r="420" ht="15.75" customHeight="1" s="45"/>
    <row r="421" ht="15.75" customHeight="1" s="45"/>
    <row r="422" ht="15.75" customHeight="1" s="45"/>
    <row r="423" ht="15.75" customHeight="1" s="45"/>
    <row r="424" ht="15.75" customHeight="1" s="45"/>
    <row r="425" ht="15.75" customHeight="1" s="45"/>
    <row r="426" ht="15.75" customHeight="1" s="45"/>
    <row r="427" ht="15.75" customHeight="1" s="45"/>
    <row r="428" ht="15.75" customHeight="1" s="45"/>
    <row r="429" ht="15.75" customHeight="1" s="45"/>
    <row r="430" ht="15.75" customHeight="1" s="45"/>
    <row r="431" ht="15.75" customHeight="1" s="45"/>
    <row r="432" ht="15.75" customHeight="1" s="45"/>
    <row r="433" ht="15.75" customHeight="1" s="45"/>
    <row r="434" ht="15.75" customHeight="1" s="45"/>
    <row r="435" ht="15.75" customHeight="1" s="45"/>
    <row r="436" ht="15.75" customHeight="1" s="45"/>
    <row r="437" ht="15.75" customHeight="1" s="45"/>
    <row r="438" ht="15.75" customHeight="1" s="45"/>
    <row r="439" ht="15.75" customHeight="1" s="45"/>
    <row r="440" ht="15.75" customHeight="1" s="45"/>
    <row r="441" ht="15.75" customHeight="1" s="45"/>
    <row r="442" ht="15.75" customHeight="1" s="45"/>
    <row r="443" ht="15.75" customHeight="1" s="45"/>
    <row r="444" ht="15.75" customHeight="1" s="45"/>
    <row r="445" ht="15.75" customHeight="1" s="45"/>
    <row r="446" ht="15.75" customHeight="1" s="45"/>
    <row r="447" ht="15.75" customHeight="1" s="45"/>
    <row r="448" ht="15.75" customHeight="1" s="45"/>
    <row r="449" ht="15.75" customHeight="1" s="45"/>
    <row r="450" ht="15.75" customHeight="1" s="45"/>
    <row r="451" ht="15.75" customHeight="1" s="45"/>
    <row r="452" ht="15.75" customHeight="1" s="45"/>
    <row r="453" ht="15.75" customHeight="1" s="45"/>
    <row r="454" ht="15.75" customHeight="1" s="45"/>
    <row r="455" ht="15.75" customHeight="1" s="45"/>
    <row r="456" ht="15.75" customHeight="1" s="45"/>
    <row r="457" ht="15.75" customHeight="1" s="45"/>
    <row r="458" ht="15.75" customHeight="1" s="45"/>
    <row r="459" ht="15.75" customHeight="1" s="45"/>
    <row r="460" ht="15.75" customHeight="1" s="45"/>
    <row r="461" ht="15.75" customHeight="1" s="45"/>
    <row r="462" ht="15.75" customHeight="1" s="45"/>
    <row r="463" ht="15.75" customHeight="1" s="45"/>
    <row r="464" ht="15.75" customHeight="1" s="45"/>
    <row r="465" ht="15.75" customHeight="1" s="45"/>
    <row r="466" ht="15.75" customHeight="1" s="45"/>
    <row r="467" ht="15.75" customHeight="1" s="45"/>
    <row r="468" ht="15.75" customHeight="1" s="45"/>
    <row r="469" ht="15.75" customHeight="1" s="45"/>
    <row r="470" ht="15.75" customHeight="1" s="45"/>
    <row r="471" ht="15.75" customHeight="1" s="45"/>
    <row r="472" ht="15.75" customHeight="1" s="45"/>
    <row r="473" ht="15.75" customHeight="1" s="45"/>
    <row r="474" ht="15.75" customHeight="1" s="45"/>
    <row r="475" ht="15.75" customHeight="1" s="45"/>
    <row r="476" ht="15.75" customHeight="1" s="45"/>
    <row r="477" ht="15.75" customHeight="1" s="45"/>
    <row r="478" ht="15.75" customHeight="1" s="45"/>
    <row r="479" ht="15.75" customHeight="1" s="45"/>
    <row r="480" ht="15.75" customHeight="1" s="45"/>
    <row r="481" ht="15.75" customHeight="1" s="45"/>
    <row r="482" ht="15.75" customHeight="1" s="45"/>
    <row r="483" ht="15.75" customHeight="1" s="45"/>
    <row r="484" ht="15.75" customHeight="1" s="45"/>
    <row r="485" ht="15.75" customHeight="1" s="45"/>
    <row r="486" ht="15.75" customHeight="1" s="45"/>
    <row r="487" ht="15.75" customHeight="1" s="45"/>
    <row r="488" ht="15.75" customHeight="1" s="45"/>
    <row r="489" ht="15.75" customHeight="1" s="45"/>
    <row r="490" ht="15.75" customHeight="1" s="45"/>
    <row r="491" ht="15.75" customHeight="1" s="45"/>
    <row r="492" ht="15.75" customHeight="1" s="45"/>
    <row r="493" ht="15.75" customHeight="1" s="45"/>
    <row r="494" ht="15.75" customHeight="1" s="45"/>
    <row r="495" ht="15.75" customHeight="1" s="45"/>
    <row r="496" ht="15.75" customHeight="1" s="45"/>
    <row r="497" ht="15.75" customHeight="1" s="45"/>
    <row r="498" ht="15.75" customHeight="1" s="45"/>
    <row r="499" ht="15.75" customHeight="1" s="45"/>
    <row r="500" ht="15.75" customHeight="1" s="45"/>
    <row r="501" ht="15.75" customHeight="1" s="45"/>
    <row r="502" ht="15.75" customHeight="1" s="45"/>
    <row r="503" ht="15.75" customHeight="1" s="45"/>
    <row r="504" ht="15.75" customHeight="1" s="45"/>
    <row r="505" ht="15.75" customHeight="1" s="45"/>
    <row r="506" ht="15.75" customHeight="1" s="45"/>
    <row r="507" ht="15.75" customHeight="1" s="45"/>
    <row r="508" ht="15.75" customHeight="1" s="45"/>
    <row r="509" ht="15.75" customHeight="1" s="45"/>
    <row r="510" ht="15.75" customHeight="1" s="45"/>
    <row r="511" ht="15.75" customHeight="1" s="45"/>
    <row r="512" ht="15.75" customHeight="1" s="45"/>
    <row r="513" ht="15.75" customHeight="1" s="45"/>
    <row r="514" ht="15.75" customHeight="1" s="45"/>
    <row r="515" ht="15.75" customHeight="1" s="45"/>
    <row r="516" ht="15.75" customHeight="1" s="45"/>
    <row r="517" ht="15.75" customHeight="1" s="45"/>
    <row r="518" ht="15.75" customHeight="1" s="45"/>
    <row r="519" ht="15.75" customHeight="1" s="45"/>
    <row r="520" ht="15.75" customHeight="1" s="45"/>
    <row r="521" ht="15.75" customHeight="1" s="45"/>
    <row r="522" ht="15.75" customHeight="1" s="45"/>
    <row r="523" ht="15.75" customHeight="1" s="45"/>
    <row r="524" ht="15.75" customHeight="1" s="45"/>
    <row r="525" ht="15.75" customHeight="1" s="45"/>
    <row r="526" ht="15.75" customHeight="1" s="45"/>
    <row r="527" ht="15.75" customHeight="1" s="45"/>
    <row r="528" ht="15.75" customHeight="1" s="45"/>
    <row r="529" ht="15.75" customHeight="1" s="45"/>
    <row r="530" ht="15.75" customHeight="1" s="45"/>
    <row r="531" ht="15.75" customHeight="1" s="45"/>
    <row r="532" ht="15.75" customHeight="1" s="45"/>
    <row r="533" ht="15.75" customHeight="1" s="45"/>
    <row r="534" ht="15.75" customHeight="1" s="45"/>
    <row r="535" ht="15.75" customHeight="1" s="45"/>
    <row r="536" ht="15.75" customHeight="1" s="45"/>
    <row r="537" ht="15.75" customHeight="1" s="45"/>
    <row r="538" ht="15.75" customHeight="1" s="45"/>
    <row r="539" ht="15.75" customHeight="1" s="45"/>
    <row r="540" ht="15.75" customHeight="1" s="45"/>
    <row r="541" ht="15.75" customHeight="1" s="45"/>
    <row r="542" ht="15.75" customHeight="1" s="45"/>
    <row r="543" ht="15.75" customHeight="1" s="45"/>
    <row r="544" ht="15.75" customHeight="1" s="45"/>
    <row r="545" ht="15.75" customHeight="1" s="45"/>
    <row r="546" ht="15.75" customHeight="1" s="45"/>
    <row r="547" ht="15.75" customHeight="1" s="45"/>
    <row r="548" ht="15.75" customHeight="1" s="45"/>
    <row r="549" ht="15.75" customHeight="1" s="45"/>
    <row r="550" ht="15.75" customHeight="1" s="45"/>
    <row r="551" ht="15.75" customHeight="1" s="45"/>
    <row r="552" ht="15.75" customHeight="1" s="45"/>
    <row r="553" ht="15.75" customHeight="1" s="45"/>
    <row r="554" ht="15.75" customHeight="1" s="45"/>
    <row r="555" ht="15.75" customHeight="1" s="45"/>
    <row r="556" ht="15.75" customHeight="1" s="45"/>
    <row r="557" ht="15.75" customHeight="1" s="45"/>
    <row r="558" ht="15.75" customHeight="1" s="45"/>
    <row r="559" ht="15.75" customHeight="1" s="45"/>
    <row r="560" ht="15.75" customHeight="1" s="45"/>
    <row r="561" ht="15.75" customHeight="1" s="45"/>
    <row r="562" ht="15.75" customHeight="1" s="45"/>
    <row r="563" ht="15.75" customHeight="1" s="45"/>
    <row r="564" ht="15.75" customHeight="1" s="45"/>
    <row r="565" ht="15.75" customHeight="1" s="45"/>
    <row r="566" ht="15.75" customHeight="1" s="45"/>
    <row r="567" ht="15.75" customHeight="1" s="45"/>
    <row r="568" ht="15.75" customHeight="1" s="45"/>
    <row r="569" ht="15.75" customHeight="1" s="45"/>
    <row r="570" ht="15.75" customHeight="1" s="45"/>
    <row r="571" ht="15.75" customHeight="1" s="45"/>
    <row r="572" ht="15.75" customHeight="1" s="45"/>
    <row r="573" ht="15.75" customHeight="1" s="45"/>
    <row r="574" ht="15.75" customHeight="1" s="45"/>
    <row r="575" ht="15.75" customHeight="1" s="45"/>
    <row r="576" ht="15.75" customHeight="1" s="45"/>
    <row r="577" ht="15.75" customHeight="1" s="45"/>
    <row r="578" ht="15.75" customHeight="1" s="45"/>
    <row r="579" ht="15.75" customHeight="1" s="45"/>
    <row r="580" ht="15.75" customHeight="1" s="45"/>
    <row r="581" ht="15.75" customHeight="1" s="45"/>
    <row r="582" ht="15.75" customHeight="1" s="45"/>
    <row r="583" ht="15.75" customHeight="1" s="45"/>
    <row r="584" ht="15.75" customHeight="1" s="45"/>
    <row r="585" ht="15.75" customHeight="1" s="45"/>
    <row r="586" ht="15.75" customHeight="1" s="45"/>
    <row r="587" ht="15.75" customHeight="1" s="45"/>
    <row r="588" ht="15.75" customHeight="1" s="45"/>
    <row r="589" ht="15.75" customHeight="1" s="45"/>
    <row r="590" ht="15.75" customHeight="1" s="45"/>
    <row r="591" ht="15.75" customHeight="1" s="45"/>
    <row r="592" ht="15.75" customHeight="1" s="45"/>
    <row r="593" ht="15.75" customHeight="1" s="45"/>
    <row r="594" ht="15.75" customHeight="1" s="45"/>
    <row r="595" ht="15.75" customHeight="1" s="45"/>
    <row r="596" ht="15.75" customHeight="1" s="45"/>
    <row r="597" ht="15.75" customHeight="1" s="45"/>
    <row r="598" ht="15.75" customHeight="1" s="45"/>
    <row r="599" ht="15.75" customHeight="1" s="45"/>
    <row r="600" ht="15.75" customHeight="1" s="45"/>
    <row r="601" ht="15.75" customHeight="1" s="45"/>
    <row r="602" ht="15.75" customHeight="1" s="45"/>
    <row r="603" ht="15.75" customHeight="1" s="45"/>
    <row r="604" ht="15.75" customHeight="1" s="45"/>
    <row r="605" ht="15.75" customHeight="1" s="45"/>
    <row r="606" ht="15.75" customHeight="1" s="45"/>
    <row r="607" ht="15.75" customHeight="1" s="45"/>
    <row r="608" ht="15.75" customHeight="1" s="45"/>
    <row r="609" ht="15.75" customHeight="1" s="45"/>
    <row r="610" ht="15.75" customHeight="1" s="45"/>
    <row r="611" ht="15.75" customHeight="1" s="45"/>
    <row r="612" ht="15.75" customHeight="1" s="45"/>
    <row r="613" ht="15.75" customHeight="1" s="45"/>
    <row r="614" ht="15.75" customHeight="1" s="45"/>
    <row r="615" ht="15.75" customHeight="1" s="45"/>
    <row r="616" ht="15.75" customHeight="1" s="45"/>
    <row r="617" ht="15.75" customHeight="1" s="45"/>
    <row r="618" ht="15.75" customHeight="1" s="45"/>
    <row r="619" ht="15.75" customHeight="1" s="45"/>
    <row r="620" ht="15.75" customHeight="1" s="45"/>
    <row r="621" ht="15.75" customHeight="1" s="45"/>
    <row r="622" ht="15.75" customHeight="1" s="45"/>
    <row r="623" ht="15.75" customHeight="1" s="45"/>
    <row r="624" ht="15.75" customHeight="1" s="45"/>
    <row r="625" ht="15.75" customHeight="1" s="45"/>
    <row r="626" ht="15.75" customHeight="1" s="45"/>
    <row r="627" ht="15.75" customHeight="1" s="45"/>
    <row r="628" ht="15.75" customHeight="1" s="45"/>
    <row r="629" ht="15.75" customHeight="1" s="45"/>
    <row r="630" ht="15.75" customHeight="1" s="45"/>
    <row r="631" ht="15.75" customHeight="1" s="45"/>
    <row r="632" ht="15.75" customHeight="1" s="45"/>
    <row r="633" ht="15.75" customHeight="1" s="45"/>
    <row r="634" ht="15.75" customHeight="1" s="45"/>
    <row r="635" ht="15.75" customHeight="1" s="45"/>
    <row r="636" ht="15.75" customHeight="1" s="45"/>
    <row r="637" ht="15.75" customHeight="1" s="45"/>
    <row r="638" ht="15.75" customHeight="1" s="45"/>
    <row r="639" ht="15.75" customHeight="1" s="45"/>
    <row r="640" ht="15.75" customHeight="1" s="45"/>
    <row r="641" ht="15.75" customHeight="1" s="45"/>
    <row r="642" ht="15.75" customHeight="1" s="45"/>
    <row r="643" ht="15.75" customHeight="1" s="45"/>
    <row r="644" ht="15.75" customHeight="1" s="45"/>
    <row r="645" ht="15.75" customHeight="1" s="45"/>
    <row r="646" ht="15.75" customHeight="1" s="45"/>
    <row r="647" ht="15.75" customHeight="1" s="45"/>
    <row r="648" ht="15.75" customHeight="1" s="45"/>
    <row r="649" ht="15.75" customHeight="1" s="45"/>
    <row r="650" ht="15.75" customHeight="1" s="45"/>
    <row r="651" ht="15.75" customHeight="1" s="45"/>
    <row r="652" ht="15.75" customHeight="1" s="45"/>
    <row r="653" ht="15.75" customHeight="1" s="45"/>
    <row r="654" ht="15.75" customHeight="1" s="45"/>
    <row r="655" ht="15.75" customHeight="1" s="45"/>
    <row r="656" ht="15.75" customHeight="1" s="45"/>
    <row r="657" ht="15.75" customHeight="1" s="45"/>
    <row r="658" ht="15.75" customHeight="1" s="45"/>
    <row r="659" ht="15.75" customHeight="1" s="45"/>
    <row r="660" ht="15.75" customHeight="1" s="45"/>
    <row r="661" ht="15.75" customHeight="1" s="45"/>
    <row r="662" ht="15.75" customHeight="1" s="45"/>
    <row r="663" ht="15.75" customHeight="1" s="45"/>
    <row r="664" ht="15.75" customHeight="1" s="45"/>
    <row r="665" ht="15.75" customHeight="1" s="45"/>
    <row r="666" ht="15.75" customHeight="1" s="45"/>
    <row r="667" ht="15.75" customHeight="1" s="45"/>
    <row r="668" ht="15.75" customHeight="1" s="45"/>
    <row r="669" ht="15.75" customHeight="1" s="45"/>
    <row r="670" ht="15.75" customHeight="1" s="45"/>
    <row r="671" ht="15.75" customHeight="1" s="45"/>
    <row r="672" ht="15.75" customHeight="1" s="45"/>
    <row r="673" ht="15.75" customHeight="1" s="45"/>
    <row r="674" ht="15.75" customHeight="1" s="45"/>
    <row r="675" ht="15.75" customHeight="1" s="45"/>
    <row r="676" ht="15.75" customHeight="1" s="45"/>
    <row r="677" ht="15.75" customHeight="1" s="45"/>
    <row r="678" ht="15.75" customHeight="1" s="45"/>
    <row r="679" ht="15.75" customHeight="1" s="45"/>
    <row r="680" ht="15.75" customHeight="1" s="45"/>
    <row r="681" ht="15.75" customHeight="1" s="45"/>
    <row r="682" ht="15.75" customHeight="1" s="45"/>
    <row r="683" ht="15.75" customHeight="1" s="45"/>
    <row r="684" ht="15.75" customHeight="1" s="45"/>
    <row r="685" ht="15.75" customHeight="1" s="45"/>
    <row r="686" ht="15.75" customHeight="1" s="45"/>
    <row r="687" ht="15.75" customHeight="1" s="45"/>
    <row r="688" ht="15.75" customHeight="1" s="45"/>
    <row r="689" ht="15.75" customHeight="1" s="45"/>
    <row r="690" ht="15.75" customHeight="1" s="45"/>
    <row r="691" ht="15.75" customHeight="1" s="45"/>
    <row r="692" ht="15.75" customHeight="1" s="45"/>
    <row r="693" ht="15.75" customHeight="1" s="45"/>
    <row r="694" ht="15.75" customHeight="1" s="45"/>
    <row r="695" ht="15.75" customHeight="1" s="45"/>
    <row r="696" ht="15.75" customHeight="1" s="45"/>
    <row r="697" ht="15.75" customHeight="1" s="45"/>
    <row r="698" ht="15.75" customHeight="1" s="45"/>
    <row r="699" ht="15.75" customHeight="1" s="45"/>
    <row r="700" ht="15.75" customHeight="1" s="45"/>
    <row r="701" ht="15.75" customHeight="1" s="45"/>
    <row r="702" ht="15.75" customHeight="1" s="45"/>
    <row r="703" ht="15.75" customHeight="1" s="45"/>
    <row r="704" ht="15.75" customHeight="1" s="45"/>
    <row r="705" ht="15.75" customHeight="1" s="45"/>
    <row r="706" ht="15.75" customHeight="1" s="45"/>
    <row r="707" ht="15.75" customHeight="1" s="45"/>
    <row r="708" ht="15.75" customHeight="1" s="45"/>
    <row r="709" ht="15.75" customHeight="1" s="45"/>
    <row r="710" ht="15.75" customHeight="1" s="45"/>
    <row r="711" ht="15.75" customHeight="1" s="45"/>
    <row r="712" ht="15.75" customHeight="1" s="45"/>
    <row r="713" ht="15.75" customHeight="1" s="45"/>
    <row r="714" ht="15.75" customHeight="1" s="45"/>
    <row r="715" ht="15.75" customHeight="1" s="45"/>
    <row r="716" ht="15.75" customHeight="1" s="45"/>
    <row r="717" ht="15.75" customHeight="1" s="45"/>
    <row r="718" ht="15.75" customHeight="1" s="45"/>
    <row r="719" ht="15.75" customHeight="1" s="45"/>
    <row r="720" ht="15.75" customHeight="1" s="45"/>
    <row r="721" ht="15.75" customHeight="1" s="45"/>
    <row r="722" ht="15.75" customHeight="1" s="45"/>
    <row r="723" ht="15.75" customHeight="1" s="45"/>
    <row r="724" ht="15.75" customHeight="1" s="45"/>
    <row r="725" ht="15.75" customHeight="1" s="45"/>
    <row r="726" ht="15.75" customHeight="1" s="45"/>
    <row r="727" ht="15.75" customHeight="1" s="45"/>
    <row r="728" ht="15.75" customHeight="1" s="45"/>
    <row r="729" ht="15.75" customHeight="1" s="45"/>
    <row r="730" ht="15.75" customHeight="1" s="45"/>
    <row r="731" ht="15.75" customHeight="1" s="45"/>
    <row r="732" ht="15.75" customHeight="1" s="45"/>
    <row r="733" ht="15.75" customHeight="1" s="45"/>
    <row r="734" ht="15.75" customHeight="1" s="45"/>
    <row r="735" ht="15.75" customHeight="1" s="45"/>
    <row r="736" ht="15.75" customHeight="1" s="45"/>
    <row r="737" ht="15.75" customHeight="1" s="45"/>
    <row r="738" ht="15.75" customHeight="1" s="45"/>
    <row r="739" ht="15.75" customHeight="1" s="45"/>
    <row r="740" ht="15.75" customHeight="1" s="45"/>
    <row r="741" ht="15.75" customHeight="1" s="45"/>
    <row r="742" ht="15.75" customHeight="1" s="45"/>
    <row r="743" ht="15.75" customHeight="1" s="45"/>
    <row r="744" ht="15.75" customHeight="1" s="45"/>
    <row r="745" ht="15.75" customHeight="1" s="45"/>
    <row r="746" ht="15.75" customHeight="1" s="45"/>
    <row r="747" ht="15.75" customHeight="1" s="45"/>
    <row r="748" ht="15.75" customHeight="1" s="45"/>
    <row r="749" ht="15.75" customHeight="1" s="45"/>
    <row r="750" ht="15.75" customHeight="1" s="45"/>
    <row r="751" ht="15.75" customHeight="1" s="45"/>
    <row r="752" ht="15.75" customHeight="1" s="45"/>
    <row r="753" ht="15.75" customHeight="1" s="45"/>
    <row r="754" ht="15.75" customHeight="1" s="45"/>
    <row r="755" ht="15.75" customHeight="1" s="45"/>
    <row r="756" ht="15.75" customHeight="1" s="45"/>
    <row r="757" ht="15.75" customHeight="1" s="45"/>
    <row r="758" ht="15.75" customHeight="1" s="45"/>
    <row r="759" ht="15.75" customHeight="1" s="45"/>
    <row r="760" ht="15.75" customHeight="1" s="45"/>
    <row r="761" ht="15.75" customHeight="1" s="45"/>
    <row r="762" ht="15.75" customHeight="1" s="45"/>
    <row r="763" ht="15.75" customHeight="1" s="45"/>
    <row r="764" ht="15.75" customHeight="1" s="45"/>
    <row r="765" ht="15.75" customHeight="1" s="45"/>
    <row r="766" ht="15.75" customHeight="1" s="45"/>
    <row r="767" ht="15.75" customHeight="1" s="45"/>
    <row r="768" ht="15.75" customHeight="1" s="45"/>
    <row r="769" ht="15.75" customHeight="1" s="45"/>
    <row r="770" ht="15.75" customHeight="1" s="45"/>
    <row r="771" ht="15.75" customHeight="1" s="45"/>
    <row r="772" ht="15.75" customHeight="1" s="45"/>
    <row r="773" ht="15.75" customHeight="1" s="45"/>
    <row r="774" ht="15.75" customHeight="1" s="45"/>
    <row r="775" ht="15.75" customHeight="1" s="45"/>
    <row r="776" ht="15.75" customHeight="1" s="45"/>
    <row r="777" ht="15.75" customHeight="1" s="45"/>
    <row r="778" ht="15.75" customHeight="1" s="45"/>
    <row r="779" ht="15.75" customHeight="1" s="45"/>
    <row r="780" ht="15.75" customHeight="1" s="45"/>
    <row r="781" ht="15.75" customHeight="1" s="45"/>
    <row r="782" ht="15.75" customHeight="1" s="45"/>
    <row r="783" ht="15.75" customHeight="1" s="45"/>
    <row r="784" ht="15.75" customHeight="1" s="45"/>
    <row r="785" ht="15.75" customHeight="1" s="45"/>
    <row r="786" ht="15.75" customHeight="1" s="45"/>
    <row r="787" ht="15.75" customHeight="1" s="45"/>
    <row r="788" ht="15.75" customHeight="1" s="45"/>
    <row r="789" ht="15.75" customHeight="1" s="45"/>
    <row r="790" ht="15.75" customHeight="1" s="45"/>
    <row r="791" ht="15.75" customHeight="1" s="45"/>
    <row r="792" ht="15.75" customHeight="1" s="45"/>
    <row r="793" ht="15.75" customHeight="1" s="45"/>
    <row r="794" ht="15.75" customHeight="1" s="45"/>
    <row r="795" ht="15.75" customHeight="1" s="45"/>
    <row r="796" ht="15.75" customHeight="1" s="45"/>
    <row r="797" ht="15.75" customHeight="1" s="45"/>
    <row r="798" ht="15.75" customHeight="1" s="45"/>
    <row r="799" ht="15.75" customHeight="1" s="45"/>
    <row r="800" ht="15.75" customHeight="1" s="45"/>
    <row r="801" ht="15.75" customHeight="1" s="45"/>
    <row r="802" ht="15.75" customHeight="1" s="45"/>
    <row r="803" ht="15.75" customHeight="1" s="45"/>
    <row r="804" ht="15.75" customHeight="1" s="45"/>
    <row r="805" ht="15.75" customHeight="1" s="45"/>
    <row r="806" ht="15.75" customHeight="1" s="45"/>
    <row r="807" ht="15.75" customHeight="1" s="45"/>
    <row r="808" ht="15.75" customHeight="1" s="45"/>
    <row r="809" ht="15.75" customHeight="1" s="45"/>
    <row r="810" ht="15.75" customHeight="1" s="45"/>
    <row r="811" ht="15.75" customHeight="1" s="45"/>
    <row r="812" ht="15.75" customHeight="1" s="45"/>
    <row r="813" ht="15.75" customHeight="1" s="45"/>
    <row r="814" ht="15.75" customHeight="1" s="45"/>
    <row r="815" ht="15.75" customHeight="1" s="45"/>
    <row r="816" ht="15.75" customHeight="1" s="45"/>
    <row r="817" ht="15.75" customHeight="1" s="45"/>
    <row r="818" ht="15.75" customHeight="1" s="45"/>
    <row r="819" ht="15.75" customHeight="1" s="45"/>
    <row r="820" ht="15.75" customHeight="1" s="45"/>
    <row r="821" ht="15.75" customHeight="1" s="45"/>
    <row r="822" ht="15.75" customHeight="1" s="45"/>
    <row r="823" ht="15.75" customHeight="1" s="45"/>
    <row r="824" ht="15.75" customHeight="1" s="45"/>
    <row r="825" ht="15.75" customHeight="1" s="45"/>
    <row r="826" ht="15.75" customHeight="1" s="45"/>
    <row r="827" ht="15.75" customHeight="1" s="45"/>
    <row r="828" ht="15.75" customHeight="1" s="45"/>
    <row r="829" ht="15.75" customHeight="1" s="45"/>
    <row r="830" ht="15.75" customHeight="1" s="45"/>
    <row r="831" ht="15.75" customHeight="1" s="45"/>
    <row r="832" ht="15.75" customHeight="1" s="45"/>
    <row r="833" ht="15.75" customHeight="1" s="45"/>
    <row r="834" ht="15.75" customHeight="1" s="45"/>
    <row r="835" ht="15.75" customHeight="1" s="45"/>
    <row r="836" ht="15.75" customHeight="1" s="45"/>
    <row r="837" ht="15.75" customHeight="1" s="45"/>
    <row r="838" ht="15.75" customHeight="1" s="45"/>
    <row r="839" ht="15.75" customHeight="1" s="45"/>
    <row r="840" ht="15.75" customHeight="1" s="45"/>
    <row r="841" ht="15.75" customHeight="1" s="45"/>
    <row r="842" ht="15.75" customHeight="1" s="45"/>
    <row r="843" ht="15.75" customHeight="1" s="45"/>
    <row r="844" ht="15.75" customHeight="1" s="45"/>
    <row r="845" ht="15.75" customHeight="1" s="45"/>
    <row r="846" ht="15.75" customHeight="1" s="45"/>
    <row r="847" ht="15.75" customHeight="1" s="45"/>
    <row r="848" ht="15.75" customHeight="1" s="45"/>
    <row r="849" ht="15.75" customHeight="1" s="45"/>
    <row r="850" ht="15.75" customHeight="1" s="45"/>
    <row r="851" ht="15.75" customHeight="1" s="45"/>
    <row r="852" ht="15.75" customHeight="1" s="45"/>
    <row r="853" ht="15.75" customHeight="1" s="45"/>
    <row r="854" ht="15.75" customHeight="1" s="45"/>
    <row r="855" ht="15.75" customHeight="1" s="45"/>
    <row r="856" ht="15.75" customHeight="1" s="45"/>
    <row r="857" ht="15.75" customHeight="1" s="45"/>
    <row r="858" ht="15.75" customHeight="1" s="45"/>
    <row r="859" ht="15.75" customHeight="1" s="45"/>
    <row r="860" ht="15.75" customHeight="1" s="45"/>
    <row r="861" ht="15.75" customHeight="1" s="45"/>
    <row r="862" ht="15.75" customHeight="1" s="45"/>
    <row r="863" ht="15.75" customHeight="1" s="45"/>
    <row r="864" ht="15.75" customHeight="1" s="45"/>
    <row r="865" ht="15.75" customHeight="1" s="45"/>
    <row r="866" ht="15.75" customHeight="1" s="45"/>
    <row r="867" ht="15.75" customHeight="1" s="45"/>
    <row r="868" ht="15.75" customHeight="1" s="45"/>
    <row r="869" ht="15.75" customHeight="1" s="45"/>
    <row r="870" ht="15.75" customHeight="1" s="45"/>
    <row r="871" ht="15.75" customHeight="1" s="45"/>
    <row r="872" ht="15.75" customHeight="1" s="45"/>
    <row r="873" ht="15.75" customHeight="1" s="45"/>
    <row r="874" ht="15.75" customHeight="1" s="45"/>
    <row r="875" ht="15.75" customHeight="1" s="45"/>
    <row r="876" ht="15.75" customHeight="1" s="45"/>
    <row r="877" ht="15.75" customHeight="1" s="45"/>
    <row r="878" ht="15.75" customHeight="1" s="45"/>
    <row r="879" ht="15.75" customHeight="1" s="45"/>
    <row r="880" ht="15.75" customHeight="1" s="45"/>
    <row r="881" ht="15.75" customHeight="1" s="45"/>
    <row r="882" ht="15.75" customHeight="1" s="45"/>
    <row r="883" ht="15.75" customHeight="1" s="45"/>
    <row r="884" ht="15.75" customHeight="1" s="45"/>
    <row r="885" ht="15.75" customHeight="1" s="45"/>
    <row r="886" ht="15.75" customHeight="1" s="45"/>
    <row r="887" ht="15.75" customHeight="1" s="45"/>
    <row r="888" ht="15.75" customHeight="1" s="45"/>
    <row r="889" ht="15.75" customHeight="1" s="45"/>
    <row r="890" ht="15.75" customHeight="1" s="45"/>
    <row r="891" ht="15.75" customHeight="1" s="45"/>
    <row r="892" ht="15.75" customHeight="1" s="45"/>
    <row r="893" ht="15.75" customHeight="1" s="45"/>
    <row r="894" ht="15.75" customHeight="1" s="45"/>
    <row r="895" ht="15.75" customHeight="1" s="45"/>
    <row r="896" ht="15.75" customHeight="1" s="45"/>
    <row r="897" ht="15.75" customHeight="1" s="45"/>
    <row r="898" ht="15.75" customHeight="1" s="45"/>
    <row r="899" ht="15.75" customHeight="1" s="45"/>
    <row r="900" ht="15.75" customHeight="1" s="45"/>
    <row r="901" ht="15.75" customHeight="1" s="45"/>
    <row r="902" ht="15.75" customHeight="1" s="45"/>
    <row r="903" ht="15.75" customHeight="1" s="45"/>
    <row r="904" ht="15.75" customHeight="1" s="45"/>
    <row r="905" ht="15.75" customHeight="1" s="45"/>
    <row r="906" ht="15.75" customHeight="1" s="45"/>
    <row r="907" ht="15.75" customHeight="1" s="45"/>
    <row r="908" ht="15.75" customHeight="1" s="45"/>
    <row r="909" ht="15.75" customHeight="1" s="45"/>
    <row r="910" ht="15.75" customHeight="1" s="45"/>
    <row r="911" ht="15.75" customHeight="1" s="45"/>
    <row r="912" ht="15.75" customHeight="1" s="45"/>
    <row r="913" ht="15.75" customHeight="1" s="45"/>
    <row r="914" ht="15.75" customHeight="1" s="45"/>
    <row r="915" ht="15.75" customHeight="1" s="45"/>
    <row r="916" ht="15.75" customHeight="1" s="45"/>
    <row r="917" ht="15.75" customHeight="1" s="45"/>
    <row r="918" ht="15.75" customHeight="1" s="45"/>
    <row r="919" ht="15.75" customHeight="1" s="45"/>
    <row r="920" ht="15.75" customHeight="1" s="45"/>
    <row r="921" ht="15.75" customHeight="1" s="45"/>
    <row r="922" ht="15.75" customHeight="1" s="45"/>
    <row r="923" ht="15.75" customHeight="1" s="45"/>
    <row r="924" ht="15.75" customHeight="1" s="45"/>
    <row r="925" ht="15.75" customHeight="1" s="45"/>
    <row r="926" ht="15.75" customHeight="1" s="45"/>
    <row r="927" ht="15.75" customHeight="1" s="45"/>
    <row r="928" ht="15.75" customHeight="1" s="45"/>
    <row r="929" ht="15.75" customHeight="1" s="45"/>
    <row r="930" ht="15.75" customHeight="1" s="45"/>
    <row r="931" ht="15.75" customHeight="1" s="45"/>
    <row r="932" ht="15.75" customHeight="1" s="45"/>
    <row r="933" ht="15.75" customHeight="1" s="45"/>
    <row r="934" ht="15.75" customHeight="1" s="45"/>
    <row r="935" ht="15.75" customHeight="1" s="45"/>
    <row r="936" ht="15.75" customHeight="1" s="45"/>
    <row r="937" ht="15.75" customHeight="1" s="45"/>
    <row r="938" ht="15.75" customHeight="1" s="45"/>
    <row r="939" ht="15.75" customHeight="1" s="45"/>
    <row r="940" ht="15.75" customHeight="1" s="45"/>
    <row r="941" ht="15.75" customHeight="1" s="45"/>
    <row r="942" ht="15.75" customHeight="1" s="45"/>
    <row r="943" ht="15.75" customHeight="1" s="45"/>
    <row r="944" ht="15.75" customHeight="1" s="45"/>
    <row r="945" ht="15.75" customHeight="1" s="45"/>
    <row r="946" ht="15.75" customHeight="1" s="45"/>
    <row r="947" ht="15.75" customHeight="1" s="45"/>
    <row r="948" ht="15.75" customHeight="1" s="45"/>
    <row r="949" ht="15.75" customHeight="1" s="45"/>
    <row r="950" ht="15.75" customHeight="1" s="45"/>
    <row r="951" ht="15.75" customHeight="1" s="45"/>
    <row r="952" ht="15.75" customHeight="1" s="45"/>
    <row r="953" ht="15.75" customHeight="1" s="45"/>
    <row r="954" ht="15.75" customHeight="1" s="45"/>
    <row r="955" ht="15.75" customHeight="1" s="45"/>
    <row r="956" ht="15.75" customHeight="1" s="45"/>
    <row r="957" ht="15.75" customHeight="1" s="45"/>
    <row r="958" ht="15.75" customHeight="1" s="45"/>
    <row r="959" ht="15.75" customHeight="1" s="45"/>
    <row r="960" ht="15.75" customHeight="1" s="45"/>
    <row r="961" ht="15.75" customHeight="1" s="45"/>
    <row r="962" ht="15.75" customHeight="1" s="45"/>
    <row r="963" ht="15.75" customHeight="1" s="45"/>
    <row r="964" ht="15.75" customHeight="1" s="45"/>
    <row r="965" ht="15.75" customHeight="1" s="45"/>
    <row r="966" ht="15.75" customHeight="1" s="45"/>
    <row r="967" ht="15.75" customHeight="1" s="45"/>
    <row r="968" ht="15.75" customHeight="1" s="45"/>
    <row r="969" ht="15.75" customHeight="1" s="45"/>
    <row r="970" ht="15.75" customHeight="1" s="45"/>
    <row r="971" ht="15.75" customHeight="1" s="45"/>
    <row r="972" ht="15.75" customHeight="1" s="45"/>
    <row r="973" ht="15.75" customHeight="1" s="45"/>
    <row r="974" ht="15.75" customHeight="1" s="45"/>
    <row r="975" ht="15.75" customHeight="1" s="45"/>
    <row r="976" ht="15.75" customHeight="1" s="45"/>
    <row r="977" ht="15.75" customHeight="1" s="45"/>
    <row r="978" ht="15.75" customHeight="1" s="45"/>
    <row r="979" ht="15.75" customHeight="1" s="45"/>
    <row r="980" ht="15.75" customHeight="1" s="45"/>
    <row r="981" ht="15.75" customHeight="1" s="45"/>
    <row r="982" ht="15.75" customHeight="1" s="45"/>
    <row r="983" ht="15.75" customHeight="1" s="45"/>
    <row r="984" ht="15.75" customHeight="1" s="45"/>
    <row r="985" ht="15.75" customHeight="1" s="45"/>
    <row r="986" ht="15.75" customHeight="1" s="45"/>
    <row r="987" ht="15.75" customHeight="1" s="45"/>
    <row r="988" ht="15.75" customHeight="1" s="45"/>
    <row r="989" ht="15.75" customHeight="1" s="45"/>
    <row r="990" ht="15.75" customHeight="1" s="45"/>
    <row r="991" ht="15.75" customHeight="1" s="45"/>
    <row r="992" ht="15.75" customHeight="1" s="45"/>
    <row r="993" ht="15.75" customHeight="1" s="45"/>
    <row r="994" ht="15.75" customHeight="1" s="45"/>
    <row r="995" ht="15.75" customHeight="1" s="45"/>
    <row r="996" ht="15.75" customHeight="1" s="45"/>
    <row r="997" ht="15.75" customHeight="1" s="45"/>
    <row r="998" ht="15.75" customHeight="1" s="45"/>
    <row r="999" ht="15.75" customHeight="1" s="45"/>
    <row r="1000" ht="15.75" customHeight="1" s="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2020-10-19T16:21:59Z</dcterms:modified>
</cp:coreProperties>
</file>