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livia\Documents\EPS_Models by Region\RMI\Virginia\VA_Model\InputData\add-outputs\HOIpTP\"/>
    </mc:Choice>
  </mc:AlternateContent>
  <xr:revisionPtr revIDLastSave="0" documentId="13_ncr:1_{5CD2F860-BF6E-4E69-8B9E-E16B13B16605}" xr6:coauthVersionLast="45" xr6:coauthVersionMax="45" xr10:uidLastSave="{00000000-0000-0000-0000-000000000000}"/>
  <bookViews>
    <workbookView xWindow="1035" yWindow="495" windowWidth="24660" windowHeight="15615"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7" i="87" l="1"/>
  <c r="J29" i="1" s="1"/>
  <c r="J31" i="1"/>
  <c r="J27" i="1" s="1"/>
  <c r="A27" i="1" l="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B12" i="79"/>
  <c r="F12" i="78"/>
  <c r="B12" i="83"/>
  <c r="F12" i="79"/>
  <c r="F12" i="85"/>
  <c r="B12" i="78"/>
  <c r="B12" i="84"/>
  <c r="F12" i="83"/>
  <c r="F12" i="86"/>
  <c r="K12" i="79"/>
  <c r="B12" i="73"/>
  <c r="B12" i="81"/>
  <c r="B12" i="85"/>
  <c r="B12" i="82"/>
  <c r="B12" i="77"/>
  <c r="B2" i="73" a="1"/>
  <c r="B12" i="74"/>
  <c r="K12" i="85"/>
  <c r="B12" i="75"/>
  <c r="B12" i="71"/>
  <c r="F12" i="84"/>
  <c r="F12" i="75"/>
  <c r="K12" i="78"/>
  <c r="B3" i="73" a="1"/>
  <c r="K12" i="84"/>
  <c r="F12" i="71"/>
  <c r="F12" i="77"/>
  <c r="F12" i="74"/>
  <c r="K12" i="83"/>
  <c r="K12" i="71"/>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a="1"/>
  <c r="F11" i="80" a="1"/>
  <c r="B11" i="79" a="1"/>
  <c r="F3" i="86" a="1"/>
  <c r="F10" i="83" a="1"/>
  <c r="K4" i="79" a="1"/>
  <c r="K12" i="74"/>
  <c r="B9" i="79" a="1"/>
  <c r="K4" i="77" a="1"/>
  <c r="P2" i="79" a="1"/>
  <c r="B5" i="82" a="1"/>
  <c r="B5" i="79" a="1"/>
  <c r="P6" i="75" a="1"/>
  <c r="F5" i="73" a="1"/>
  <c r="B8" i="84" a="1"/>
  <c r="B8" i="83" a="1"/>
  <c r="B8" i="75" a="1"/>
  <c r="F11" i="74" a="1"/>
  <c r="P6" i="80" a="1"/>
  <c r="F2" i="73" a="1"/>
  <c r="P2" i="74" a="1"/>
  <c r="P4" i="81" a="1"/>
  <c r="B3" i="82" a="1"/>
  <c r="F5" i="74" a="1"/>
  <c r="B5" i="74" a="1"/>
  <c r="P5" i="82" a="1"/>
  <c r="B4" i="85" a="1"/>
  <c r="P7" i="78" a="1"/>
  <c r="P3" i="83" a="1"/>
  <c r="P5" i="83" a="1"/>
  <c r="P5" i="73" a="1"/>
  <c r="B12" i="76"/>
  <c r="P11" i="83" a="1"/>
  <c r="K3" i="76" a="1"/>
  <c r="K9" i="71" a="1"/>
  <c r="B7" i="82" a="1"/>
  <c r="P9" i="76" a="1"/>
  <c r="P11" i="73" a="1"/>
  <c r="K11" i="73" a="1"/>
  <c r="K7" i="75" a="1"/>
  <c r="B10" i="77" a="1"/>
  <c r="B4" i="82" a="1"/>
  <c r="P12" i="81"/>
  <c r="P8" i="76" a="1"/>
  <c r="B6" i="85" a="1"/>
  <c r="P3" i="82" a="1"/>
  <c r="P11" i="71" a="1"/>
  <c r="K7" i="85" a="1"/>
  <c r="K11" i="80" a="1"/>
  <c r="P6" i="78" a="1"/>
  <c r="P4" i="71" a="1"/>
  <c r="P7" i="73" a="1"/>
  <c r="P4" i="78" a="1"/>
  <c r="F7" i="78" a="1"/>
  <c r="F9" i="83" a="1"/>
  <c r="K2" i="83" a="1"/>
  <c r="P12" i="82"/>
  <c r="F6" i="74" a="1"/>
  <c r="P8" i="74" a="1"/>
  <c r="F6" i="79" a="1"/>
  <c r="F7" i="84" a="1"/>
  <c r="B6" i="79" a="1"/>
  <c r="F8" i="75" a="1"/>
  <c r="F5" i="83" a="1"/>
  <c r="F6" i="73" a="1"/>
  <c r="P5" i="71" a="1"/>
  <c r="B10" i="85" a="1"/>
  <c r="F8" i="76" a="1"/>
  <c r="B4" i="73" a="1"/>
  <c r="B10" i="73" a="1"/>
  <c r="F10" i="81" a="1"/>
  <c r="K9" i="80" a="1"/>
  <c r="K2" i="78" a="1"/>
  <c r="K11" i="83" a="1"/>
  <c r="P12" i="78"/>
  <c r="K2" i="79" a="1"/>
  <c r="F2" i="71" a="1"/>
  <c r="F6" i="80" a="1"/>
  <c r="K6" i="75" a="1"/>
  <c r="P10" i="77" a="1"/>
  <c r="B4" i="77" a="1"/>
  <c r="F2" i="74" a="1"/>
  <c r="P12" i="77"/>
  <c r="P11" i="80" a="1"/>
  <c r="F9" i="75" a="1"/>
  <c r="F8" i="81" a="1"/>
  <c r="F4" i="74" a="1"/>
  <c r="K6" i="83" a="1"/>
  <c r="K5" i="73" a="1"/>
  <c r="F2" i="83" a="1"/>
  <c r="F5" i="86" a="1"/>
  <c r="B7" i="86" a="1"/>
  <c r="B3" i="78" a="1"/>
  <c r="B3" i="71" a="1"/>
  <c r="B9" i="83" a="1"/>
  <c r="P7" i="75" a="1"/>
  <c r="P7" i="83" a="1"/>
  <c r="B9" i="82" a="1"/>
  <c r="P10" i="73" a="1"/>
  <c r="P8" i="71" a="1"/>
  <c r="K10" i="79" a="1"/>
  <c r="B11" i="77" a="1"/>
  <c r="F7" i="77" a="1"/>
  <c r="F5" i="80" a="1"/>
  <c r="K10" i="74" a="1"/>
  <c r="B10" i="78" a="1"/>
  <c r="P7" i="81" a="1"/>
  <c r="B6" i="77" a="1"/>
  <c r="B11" i="86" a="1"/>
  <c r="K7" i="82" a="1"/>
  <c r="P9" i="71" a="1"/>
  <c r="F11" i="86" a="1"/>
  <c r="K3" i="85" a="1"/>
  <c r="P5" i="86" a="1"/>
  <c r="P8" i="82" a="1"/>
  <c r="K12" i="76"/>
  <c r="K10" i="75" a="1"/>
  <c r="P11" i="78" a="1"/>
  <c r="K2" i="81" a="1"/>
  <c r="K3" i="82" a="1"/>
  <c r="P2" i="83" a="1"/>
  <c r="K10" i="76" a="1"/>
  <c r="P5" i="81" a="1"/>
  <c r="B7" i="73" a="1"/>
  <c r="B12" i="80"/>
  <c r="F5" i="71" a="1"/>
  <c r="P2" i="71" a="1"/>
  <c r="B3" i="86" a="1"/>
  <c r="K2" i="85" a="1"/>
  <c r="K3" i="77" a="1"/>
  <c r="K9" i="75" a="1"/>
  <c r="F7" i="79" a="1"/>
  <c r="B7" i="81" a="1"/>
  <c r="P12" i="71"/>
  <c r="F9" i="85" a="1"/>
  <c r="K3" i="81" a="1"/>
  <c r="K11" i="84" a="1"/>
  <c r="K2" i="76" a="1"/>
  <c r="P3" i="86" a="1"/>
  <c r="K6" i="77" a="1"/>
  <c r="B8" i="80" a="1"/>
  <c r="P5" i="76" a="1"/>
  <c r="P2" i="73" a="1"/>
  <c r="F6" i="78" a="1"/>
  <c r="P2" i="75" a="1"/>
  <c r="P2" i="82" a="1"/>
  <c r="B3" i="74" a="1"/>
  <c r="F6" i="71" a="1"/>
  <c r="F10" i="77" a="1"/>
  <c r="P4" i="84" a="1"/>
  <c r="K7" i="80" a="1"/>
  <c r="P7" i="79" a="1"/>
  <c r="B8" i="74" a="1"/>
  <c r="K7" i="76" a="1"/>
  <c r="F10" i="73" a="1"/>
  <c r="F5" i="76" a="1"/>
  <c r="P10" i="75" a="1"/>
  <c r="B6" i="81" a="1"/>
  <c r="K6" i="79" a="1"/>
  <c r="P5" i="85" a="1"/>
  <c r="F4" i="75" a="1"/>
  <c r="F11" i="82" a="1"/>
  <c r="P4" i="77" a="1"/>
  <c r="F6" i="75" a="1"/>
  <c r="P3" i="81" a="1"/>
  <c r="K11" i="82" a="1"/>
  <c r="B10" i="76" a="1"/>
  <c r="B11" i="82" a="1"/>
  <c r="F9" i="71" a="1"/>
  <c r="K4" i="81" a="1"/>
  <c r="P3" i="75" a="1"/>
  <c r="K9" i="84" a="1"/>
  <c r="P10" i="85" a="1"/>
  <c r="F11" i="81" a="1"/>
  <c r="P11" i="76" a="1"/>
  <c r="P11" i="74" a="1"/>
  <c r="B2" i="77" a="1"/>
  <c r="K6" i="85" a="1"/>
  <c r="F10" i="74" a="1"/>
  <c r="K7" i="83" a="1"/>
  <c r="K2" i="86" a="1"/>
  <c r="F4" i="86" a="1"/>
  <c r="B2" i="78" a="1"/>
  <c r="F11" i="78" a="1"/>
  <c r="F10" i="85" a="1"/>
  <c r="B6" i="82" a="1"/>
  <c r="B5" i="78" a="1"/>
  <c r="F8" i="77" a="1"/>
  <c r="F9" i="79" a="1"/>
  <c r="B7" i="74" a="1"/>
  <c r="P5" i="84" a="1"/>
  <c r="B11" i="71" a="1"/>
  <c r="P9" i="81" a="1"/>
  <c r="P7" i="71" a="1"/>
  <c r="P9" i="82" a="1"/>
  <c r="B8" i="73" a="1"/>
  <c r="F4" i="73" a="1"/>
  <c r="K7" i="81" a="1"/>
  <c r="P4" i="76" a="1"/>
  <c r="B3" i="85" a="1"/>
  <c r="F8" i="79" a="1"/>
  <c r="P10" i="71" a="1"/>
  <c r="B7" i="80" a="1"/>
  <c r="K11" i="77" a="1"/>
  <c r="B9" i="78" a="1"/>
  <c r="F9" i="76" a="1"/>
  <c r="F10" i="84" a="1"/>
  <c r="F12" i="80"/>
  <c r="K7" i="78" a="1"/>
  <c r="B2" i="71" a="1"/>
  <c r="K5" i="82" a="1"/>
  <c r="P8" i="78" a="1"/>
  <c r="P2" i="86" a="1"/>
  <c r="P8" i="81" a="1"/>
  <c r="B9" i="84" a="1"/>
  <c r="B9" i="76" a="1"/>
  <c r="P2" i="81" a="1"/>
  <c r="F9" i="86" a="1"/>
  <c r="K2" i="80" a="1"/>
  <c r="P5" i="79" a="1"/>
  <c r="F2" i="80" a="1"/>
  <c r="P11" i="75" a="1"/>
  <c r="F8" i="85" a="1"/>
  <c r="K10" i="80" a="1"/>
  <c r="K2" i="71" a="1"/>
  <c r="K10" i="85" a="1"/>
  <c r="K5" i="81" a="1"/>
  <c r="B7" i="79" a="1"/>
  <c r="F2" i="79" a="1"/>
  <c r="B8" i="85" a="1"/>
  <c r="P6" i="81" a="1"/>
  <c r="K3" i="79" a="1"/>
  <c r="F5" i="84" a="1"/>
  <c r="K7" i="71" a="1"/>
  <c r="K7" i="77" a="1"/>
  <c r="F2" i="75" a="1"/>
  <c r="K8" i="81" a="1"/>
  <c r="K9" i="83" a="1"/>
  <c r="F10" i="82" a="1"/>
  <c r="F4" i="71" a="1"/>
  <c r="P3" i="84" a="1"/>
  <c r="K5" i="74" a="1"/>
  <c r="F2" i="86" a="1"/>
  <c r="F8" i="86" a="1"/>
  <c r="F11" i="75" a="1"/>
  <c r="F7" i="86" a="1"/>
  <c r="P6" i="77" a="1"/>
  <c r="K12" i="75"/>
  <c r="K4" i="73" a="1"/>
  <c r="F10" i="78" a="1"/>
  <c r="F2" i="76" a="1"/>
  <c r="F8" i="71" a="1"/>
  <c r="B3" i="81" a="1"/>
  <c r="P4" i="79" a="1"/>
  <c r="P9" i="86" a="1"/>
  <c r="B2" i="74" a="1"/>
  <c r="K4" i="80" a="1"/>
  <c r="B5" i="83" a="1"/>
  <c r="B2" i="76" a="1"/>
  <c r="B10" i="84" a="1"/>
  <c r="B11" i="83" a="1"/>
  <c r="B6" i="80" a="1"/>
  <c r="F5" i="81" a="1"/>
  <c r="K4" i="82" a="1"/>
  <c r="F3" i="79" a="1"/>
  <c r="F11" i="76" a="1"/>
  <c r="P11" i="85" a="1"/>
  <c r="B4" i="71" a="1"/>
  <c r="F5" i="78" a="1"/>
  <c r="P9" i="85" a="1"/>
  <c r="P12" i="76"/>
  <c r="K2" i="77" a="1"/>
  <c r="F11" i="83" a="1"/>
  <c r="P12" i="85"/>
  <c r="P7" i="76" a="1"/>
  <c r="B7" i="84" a="1"/>
  <c r="B2" i="75" a="1"/>
  <c r="F4" i="77" a="1"/>
  <c r="P2" i="80" a="1"/>
  <c r="P8" i="80" a="1"/>
  <c r="B10" i="71" a="1"/>
  <c r="K11" i="86" a="1"/>
  <c r="B8" i="81" a="1"/>
  <c r="K8" i="80" a="1"/>
  <c r="K2" i="74" a="1"/>
  <c r="B5" i="85" a="1"/>
  <c r="B5" i="80" a="1"/>
  <c r="B7" i="77" a="1"/>
  <c r="K8" i="85" a="1"/>
  <c r="P2" i="78" a="1"/>
  <c r="F3" i="74" a="1"/>
  <c r="P10" i="86" a="1"/>
  <c r="P10" i="79" a="1"/>
  <c r="F11" i="85" a="1"/>
  <c r="K4" i="84" a="1"/>
  <c r="K10" i="78" a="1"/>
  <c r="K10" i="86" a="1"/>
  <c r="P8" i="83" a="1"/>
  <c r="B6" i="78" a="1"/>
  <c r="K8" i="76" a="1"/>
  <c r="B4" i="75" a="1"/>
  <c r="B3" i="80" a="1"/>
  <c r="P6" i="79" a="1"/>
  <c r="F6" i="83" a="1"/>
  <c r="P10" i="78" a="1"/>
  <c r="B2" i="84" a="1"/>
  <c r="F6" i="84" a="1"/>
  <c r="B11" i="84" a="1"/>
  <c r="K9" i="74" a="1"/>
  <c r="P12" i="80"/>
  <c r="P4" i="85" a="1"/>
  <c r="F9" i="84" a="1"/>
  <c r="B10" i="74" a="1"/>
  <c r="K10" i="71" a="1"/>
  <c r="K5" i="85" a="1"/>
  <c r="B2" i="86" a="1"/>
  <c r="P12" i="74"/>
  <c r="F10" i="75" a="1"/>
  <c r="F2" i="85" a="1"/>
  <c r="K4" i="71" a="1"/>
  <c r="P7" i="82" a="1"/>
  <c r="B7" i="78" a="1"/>
  <c r="K5" i="78" a="1"/>
  <c r="F7" i="82" a="1"/>
  <c r="P10" i="81" a="1"/>
  <c r="B8" i="76" a="1"/>
  <c r="P10" i="76" a="1"/>
  <c r="B10" i="75" a="1"/>
  <c r="K5" i="75" a="1"/>
  <c r="F3" i="83" a="1"/>
  <c r="K10" i="83" a="1"/>
  <c r="F7" i="75" a="1"/>
  <c r="K3" i="75" a="1"/>
  <c r="K6" i="84" a="1"/>
  <c r="B5" i="77" a="1"/>
  <c r="B4" i="78" a="1"/>
  <c r="K9" i="76" a="1"/>
  <c r="K2" i="73" a="1"/>
  <c r="B3" i="77" a="1"/>
  <c r="P9" i="73" a="1"/>
  <c r="P4" i="86" a="1"/>
  <c r="K12" i="81"/>
  <c r="B9" i="75" a="1"/>
  <c r="B11" i="75" a="1"/>
  <c r="P3" i="77" a="1"/>
  <c r="F9" i="82" a="1"/>
  <c r="K10" i="81" a="1"/>
  <c r="F9" i="74" a="1"/>
  <c r="P6" i="71" a="1"/>
  <c r="P3" i="73" a="1"/>
  <c r="K4" i="85" a="1"/>
  <c r="P4" i="75" a="1"/>
  <c r="B7" i="71" a="1"/>
  <c r="P5" i="78" a="1"/>
  <c r="F2" i="82" a="1"/>
  <c r="F8" i="78" a="1"/>
  <c r="P6" i="76" a="1"/>
  <c r="F10" i="71" a="1"/>
  <c r="B9" i="77" a="1"/>
  <c r="P6" i="73" a="1"/>
  <c r="K7" i="86" a="1"/>
  <c r="F7" i="74" a="1"/>
  <c r="B11" i="81" a="1"/>
  <c r="P12" i="83"/>
  <c r="P12" i="73"/>
  <c r="B4" i="76" a="1"/>
  <c r="P9" i="80" a="1"/>
  <c r="K11" i="76" a="1"/>
  <c r="B4" i="86" a="1"/>
  <c r="K8" i="79" a="1"/>
  <c r="B5" i="73" a="1"/>
  <c r="B8" i="71" a="1"/>
  <c r="B11" i="73" a="1"/>
  <c r="K8" i="84" a="1"/>
  <c r="F9" i="80" a="1"/>
  <c r="P8" i="77" a="1"/>
  <c r="B3" i="84" a="1"/>
  <c r="P10" i="80" a="1"/>
  <c r="B8" i="77" a="1"/>
  <c r="P3" i="74" a="1"/>
  <c r="P11" i="84" a="1"/>
  <c r="F8" i="73" a="1"/>
  <c r="K7" i="84" a="1"/>
  <c r="F4" i="85" a="1"/>
  <c r="F11" i="77" a="1"/>
  <c r="K6" i="81" a="1"/>
  <c r="P10" i="82" a="1"/>
  <c r="F6" i="82" a="1"/>
  <c r="K8" i="82" a="1"/>
  <c r="F4" i="83" a="1"/>
  <c r="P2" i="76" a="1"/>
  <c r="K5" i="71" a="1"/>
  <c r="P3" i="79" a="1"/>
  <c r="F7" i="71" a="1"/>
  <c r="B2" i="80" a="1"/>
  <c r="F4" i="76" a="1"/>
  <c r="B9" i="86" a="1"/>
  <c r="K3" i="74" a="1"/>
  <c r="F11" i="71" a="1"/>
  <c r="F7" i="81" a="1"/>
  <c r="P9" i="79" a="1"/>
  <c r="F7" i="76" a="1"/>
  <c r="K8" i="86" a="1"/>
  <c r="B8" i="79" a="1"/>
  <c r="K6" i="73" a="1"/>
  <c r="F7" i="85" a="1"/>
  <c r="B10" i="86" a="1"/>
  <c r="K10" i="77" a="1"/>
  <c r="B6" i="84" a="1"/>
  <c r="P5" i="80" a="1"/>
  <c r="P10" i="74" a="1"/>
  <c r="F6" i="77" a="1"/>
  <c r="P5" i="75" a="1"/>
  <c r="F8" i="82" a="1"/>
  <c r="B8" i="82" a="1"/>
  <c r="F10" i="79" a="1"/>
  <c r="P7" i="74" a="1"/>
  <c r="F4" i="80" a="1"/>
  <c r="F6" i="76" a="1"/>
  <c r="B3" i="76" a="1"/>
  <c r="P4" i="73" a="1"/>
  <c r="F6" i="85" a="1"/>
  <c r="K5" i="79" a="1"/>
  <c r="F3" i="71" a="1"/>
  <c r="P8" i="75" a="1"/>
  <c r="P8" i="86" a="1"/>
  <c r="K8" i="77" a="1"/>
  <c r="K9" i="79" a="1"/>
  <c r="K11" i="85" a="1"/>
  <c r="P9" i="78" a="1"/>
  <c r="F11" i="73" a="1"/>
  <c r="K8" i="75" a="1"/>
  <c r="P6" i="86" a="1"/>
  <c r="B6" i="71" a="1"/>
  <c r="F9" i="77" a="1"/>
  <c r="P5" i="74" a="1"/>
  <c r="K6" i="74" a="1"/>
  <c r="B7" i="83" a="1"/>
  <c r="P9" i="77" a="1"/>
  <c r="P6" i="82" a="1"/>
  <c r="B2" i="79" a="1"/>
  <c r="B4" i="74" a="1"/>
  <c r="K11" i="81" a="1"/>
  <c r="F5" i="82" a="1"/>
  <c r="K4" i="78" a="1"/>
  <c r="F4" i="84" a="1"/>
  <c r="B10" i="80" a="1"/>
  <c r="P9" i="84" a="1"/>
  <c r="F3" i="77" a="1"/>
  <c r="B2" i="81" a="1"/>
  <c r="F7" i="83" a="1"/>
  <c r="K11" i="79" a="1"/>
  <c r="K3" i="71" a="1"/>
  <c r="K6" i="80" a="1"/>
  <c r="B2" i="82" a="1"/>
  <c r="K12" i="73"/>
  <c r="F12" i="76"/>
  <c r="B7" i="76" a="1"/>
  <c r="P6" i="84" a="1"/>
  <c r="K9" i="81" a="1"/>
  <c r="K8" i="73" a="1"/>
  <c r="K2" i="82" a="1"/>
  <c r="K6" i="82" a="1"/>
  <c r="B5" i="75" a="1"/>
  <c r="P3" i="80" a="1"/>
  <c r="B3" i="79" a="1"/>
  <c r="P6" i="74" a="1"/>
  <c r="B5" i="84" a="1"/>
  <c r="K7" i="79" a="1"/>
  <c r="P12" i="75"/>
  <c r="P2" i="84" a="1"/>
  <c r="P11" i="79" a="1"/>
  <c r="F9" i="78" a="1"/>
  <c r="K3" i="84" a="1"/>
  <c r="F8" i="80" a="1"/>
  <c r="F12" i="82"/>
  <c r="F3" i="81" a="1"/>
  <c r="B6" i="75" a="1"/>
  <c r="B6" i="86" a="1"/>
  <c r="K10" i="82" a="1"/>
  <c r="P8" i="79" a="1"/>
  <c r="K9" i="86" a="1"/>
  <c r="K2" i="84" a="1"/>
  <c r="F5" i="79" a="1"/>
  <c r="K10" i="73" a="1"/>
  <c r="K9" i="73" a="1"/>
  <c r="K5" i="80" a="1"/>
  <c r="F8" i="74" a="1"/>
  <c r="P3" i="78" a="1"/>
  <c r="P11" i="86" a="1"/>
  <c r="F8" i="83" a="1"/>
  <c r="F2" i="84" a="1"/>
  <c r="K9" i="82" a="1"/>
  <c r="K5" i="77" a="1"/>
  <c r="P11" i="77" a="1"/>
  <c r="K12" i="80"/>
  <c r="K5" i="86" a="1"/>
  <c r="B2" i="85" a="1"/>
  <c r="B9" i="74" a="1"/>
  <c r="K6" i="71" a="1"/>
  <c r="B5" i="81" a="1"/>
  <c r="F3" i="73" a="1"/>
  <c r="B8" i="78" a="1"/>
  <c r="B10" i="81" a="1"/>
  <c r="P12" i="86"/>
  <c r="B10" i="82" a="1"/>
  <c r="B5" i="76" a="1"/>
  <c r="K12" i="86"/>
  <c r="P11" i="82" a="1"/>
  <c r="K11" i="74" a="1"/>
  <c r="F10" i="76" a="1"/>
  <c r="F3" i="82" a="1"/>
  <c r="K6" i="78" a="1"/>
  <c r="F3" i="78" a="1"/>
  <c r="F7" i="80" a="1"/>
  <c r="F3" i="76" a="1"/>
  <c r="B9" i="80" a="1"/>
  <c r="P9" i="75" a="1"/>
  <c r="B6" i="76" a="1"/>
  <c r="K5" i="83" a="1"/>
  <c r="K4" i="76" a="1"/>
  <c r="B9" i="81" a="1"/>
  <c r="P9" i="83" a="1"/>
  <c r="F6" i="86" a="1"/>
  <c r="F3" i="75" a="1"/>
  <c r="B4" i="80" a="1"/>
  <c r="F9" i="81" a="1"/>
  <c r="P4" i="80" a="1"/>
  <c r="B9" i="85" a="1"/>
  <c r="B11" i="85" a="1"/>
  <c r="B7" i="75" a="1"/>
  <c r="F11" i="79" a="1"/>
  <c r="K4" i="75" a="1"/>
  <c r="P8" i="85" a="1"/>
  <c r="K11" i="75" a="1"/>
  <c r="P4" i="83" a="1"/>
  <c r="P3" i="71" a="1"/>
  <c r="B4" i="81" a="1"/>
  <c r="K3" i="80" a="1"/>
  <c r="K5" i="84" a="1"/>
  <c r="K7" i="73" a="1"/>
  <c r="K6" i="86" a="1"/>
  <c r="F5" i="75" a="1"/>
  <c r="K4" i="83" a="1"/>
  <c r="K9" i="78" a="1"/>
  <c r="F10" i="80" a="1"/>
  <c r="F12" i="73"/>
  <c r="K9" i="85" a="1"/>
  <c r="P4" i="82" a="1"/>
  <c r="B6" i="73" a="1"/>
  <c r="P10" i="83" a="1"/>
  <c r="B11" i="74" a="1"/>
  <c r="F9" i="73" a="1"/>
  <c r="P7" i="77" a="1"/>
  <c r="P3" i="85" a="1"/>
  <c r="K3" i="86" a="1"/>
  <c r="F5" i="77" a="1"/>
  <c r="K9" i="77" a="1"/>
  <c r="P11" i="81" a="1"/>
  <c r="B3" i="83" a="1"/>
  <c r="K5" i="76" a="1"/>
  <c r="P6" i="83" a="1"/>
  <c r="B10" i="83" a="1"/>
  <c r="K3" i="83" a="1"/>
  <c r="K8" i="74" a="1"/>
  <c r="F5" i="85" a="1"/>
  <c r="P6" i="85" a="1"/>
  <c r="K4" i="86" a="1"/>
  <c r="K8" i="83" a="1"/>
  <c r="K3" i="78" a="1"/>
  <c r="K12" i="77"/>
  <c r="B6" i="83" a="1"/>
  <c r="K11" i="78" a="1"/>
  <c r="P4" i="74" a="1"/>
  <c r="P7" i="80" a="1"/>
  <c r="K6" i="76" a="1"/>
  <c r="F2" i="77" a="1"/>
  <c r="K2" i="75" a="1"/>
  <c r="B11" i="78" a="1"/>
  <c r="P12" i="79"/>
  <c r="P7" i="84" a="1"/>
  <c r="B11" i="76" a="1"/>
  <c r="B3" i="75" a="1"/>
  <c r="K10" i="84" a="1"/>
  <c r="F4" i="79" a="1"/>
  <c r="P7" i="85" a="1"/>
  <c r="B5" i="71" a="1"/>
  <c r="B6" i="74" a="1"/>
  <c r="K3" i="73" a="1"/>
  <c r="P10" i="84" a="1"/>
  <c r="F3" i="84" a="1"/>
  <c r="K8" i="71" a="1"/>
  <c r="F4" i="82" a="1"/>
  <c r="F10" i="86" a="1"/>
  <c r="F4" i="81" a="1"/>
  <c r="P9" i="74" a="1"/>
  <c r="B7" i="85" a="1"/>
  <c r="F2" i="81" a="1"/>
  <c r="P8" i="84" a="1"/>
  <c r="B11" i="80" a="1"/>
  <c r="P5" i="77" a="1"/>
  <c r="F3" i="80" a="1"/>
  <c r="K11" i="71" a="1"/>
  <c r="F6" i="81" a="1"/>
  <c r="B8" i="86" a="1"/>
  <c r="B5" i="86" a="1"/>
  <c r="B4" i="84" a="1"/>
  <c r="B4" i="79" a="1"/>
  <c r="B9" i="71" a="1"/>
  <c r="F7" i="73" a="1"/>
  <c r="B10" i="79" a="1"/>
  <c r="P8" i="73" a="1"/>
  <c r="F3" i="85" a="1"/>
  <c r="P3" i="76" a="1"/>
  <c r="B2" i="83" a="1"/>
  <c r="P2" i="77" a="1"/>
  <c r="K8" i="78" a="1"/>
  <c r="K7" i="74" a="1"/>
  <c r="F11" i="84" a="1"/>
  <c r="B9" i="73" a="1"/>
  <c r="K4" i="74" a="1"/>
  <c r="F8" i="84" a="1"/>
  <c r="B4" i="83" a="1"/>
  <c r="P2" i="85" a="1"/>
  <c r="F4" i="78" a="1"/>
  <c r="P12" i="84"/>
  <c r="F12" i="81"/>
  <c r="K12" i="82"/>
  <c r="F2" i="78" a="1"/>
  <c r="P6" i="82" l="1"/>
  <c r="P6" i="71"/>
  <c r="B10" i="84"/>
  <c r="F9" i="71"/>
  <c r="K6" i="75"/>
  <c r="P9" i="85"/>
  <c r="F11" i="84"/>
  <c r="B11" i="85"/>
  <c r="P9" i="77"/>
  <c r="F9" i="74"/>
  <c r="B2" i="76"/>
  <c r="B11" i="82"/>
  <c r="F6" i="80"/>
  <c r="K7" i="86"/>
  <c r="K7" i="74"/>
  <c r="B9" i="85"/>
  <c r="B7" i="83"/>
  <c r="K10" i="81"/>
  <c r="B5" i="83"/>
  <c r="B10" i="76"/>
  <c r="F2" i="71"/>
  <c r="F2" i="83"/>
  <c r="K8" i="78"/>
  <c r="P4" i="80"/>
  <c r="K6" i="74"/>
  <c r="F9" i="82"/>
  <c r="K4" i="80"/>
  <c r="K11" i="82"/>
  <c r="K2" i="79"/>
  <c r="K11" i="79"/>
  <c r="P2" i="77"/>
  <c r="F9" i="81"/>
  <c r="P5" i="74"/>
  <c r="P3" i="77"/>
  <c r="B2" i="74"/>
  <c r="P3" i="81"/>
  <c r="N12" i="78"/>
  <c r="M12" i="78"/>
  <c r="O12" i="78"/>
  <c r="L12" i="78"/>
  <c r="K2" i="86"/>
  <c r="B2" i="83"/>
  <c r="B4" i="80"/>
  <c r="F9" i="77"/>
  <c r="B11" i="75"/>
  <c r="P9" i="86"/>
  <c r="F6" i="75"/>
  <c r="K11" i="83"/>
  <c r="K7" i="73"/>
  <c r="P3" i="76"/>
  <c r="F3" i="75"/>
  <c r="B6" i="71"/>
  <c r="B9" i="75"/>
  <c r="P4" i="79"/>
  <c r="P4" i="77"/>
  <c r="K2" i="78"/>
  <c r="F2" i="78"/>
  <c r="F3" i="85"/>
  <c r="F6" i="86"/>
  <c r="P6" i="86"/>
  <c r="L12" i="81"/>
  <c r="O12" i="81"/>
  <c r="N12" i="81"/>
  <c r="M12" i="81"/>
  <c r="B3" i="81"/>
  <c r="F11" i="82"/>
  <c r="K9" i="80"/>
  <c r="P6" i="73"/>
  <c r="P8" i="73"/>
  <c r="P9" i="83"/>
  <c r="K8" i="75"/>
  <c r="P4" i="86"/>
  <c r="F8" i="71"/>
  <c r="F4" i="75"/>
  <c r="F10" i="81"/>
  <c r="F5" i="78"/>
  <c r="B10" i="79"/>
  <c r="B9" i="81"/>
  <c r="F11" i="73"/>
  <c r="P9" i="73"/>
  <c r="F2" i="76"/>
  <c r="P5" i="85"/>
  <c r="B10" i="73"/>
  <c r="F7" i="83"/>
  <c r="F7" i="73"/>
  <c r="K4" i="76"/>
  <c r="P9" i="78"/>
  <c r="B3" i="77"/>
  <c r="F10" i="78"/>
  <c r="K6" i="79"/>
  <c r="B4" i="73"/>
  <c r="K5" i="73"/>
  <c r="B9" i="71"/>
  <c r="K5" i="83"/>
  <c r="K11" i="85"/>
  <c r="K2" i="73"/>
  <c r="K4" i="73"/>
  <c r="B6" i="81"/>
  <c r="F8" i="76"/>
  <c r="K7" i="83"/>
  <c r="B4" i="79"/>
  <c r="B6" i="76"/>
  <c r="K9" i="79"/>
  <c r="K9" i="76"/>
  <c r="M12" i="75"/>
  <c r="G12" i="75"/>
  <c r="I12" i="75"/>
  <c r="H12" i="75"/>
  <c r="L12" i="75"/>
  <c r="N12" i="75"/>
  <c r="J12" i="75"/>
  <c r="O12" i="75"/>
  <c r="P10" i="75"/>
  <c r="B10" i="85"/>
  <c r="K5" i="84"/>
  <c r="B4" i="84"/>
  <c r="P9" i="75"/>
  <c r="K8" i="77"/>
  <c r="B4" i="78"/>
  <c r="P6" i="77"/>
  <c r="F5" i="76"/>
  <c r="P5" i="71"/>
  <c r="B9" i="77"/>
  <c r="B5" i="86"/>
  <c r="B9" i="80"/>
  <c r="P8" i="86"/>
  <c r="B5" i="77"/>
  <c r="F7" i="86"/>
  <c r="F10" i="73"/>
  <c r="F6" i="73"/>
  <c r="B4" i="71"/>
  <c r="B8" i="86"/>
  <c r="F3" i="76"/>
  <c r="P8" i="75"/>
  <c r="K6" i="84"/>
  <c r="F11" i="75"/>
  <c r="K7" i="76"/>
  <c r="F5" i="83"/>
  <c r="N12" i="82"/>
  <c r="M12" i="82"/>
  <c r="O12" i="82"/>
  <c r="L12" i="82"/>
  <c r="F6" i="81"/>
  <c r="F7" i="80"/>
  <c r="F3" i="71"/>
  <c r="K3" i="75"/>
  <c r="F8" i="86"/>
  <c r="B8" i="74"/>
  <c r="F8" i="75"/>
  <c r="B2" i="81"/>
  <c r="K11" i="71"/>
  <c r="F3" i="78"/>
  <c r="K5" i="79"/>
  <c r="F7" i="75"/>
  <c r="F2" i="86"/>
  <c r="P7" i="79"/>
  <c r="B6" i="79"/>
  <c r="K6" i="83"/>
  <c r="F3" i="80"/>
  <c r="K6" i="78"/>
  <c r="F6" i="85"/>
  <c r="K10" i="83"/>
  <c r="K5" i="74"/>
  <c r="K7" i="80"/>
  <c r="F7" i="84"/>
  <c r="F10" i="74"/>
  <c r="P5" i="77"/>
  <c r="F3" i="82"/>
  <c r="P4" i="73"/>
  <c r="F3" i="83"/>
  <c r="P3" i="84"/>
  <c r="P4" i="84"/>
  <c r="F6" i="79"/>
  <c r="K3" i="80"/>
  <c r="B11" i="80"/>
  <c r="F10" i="76"/>
  <c r="B3" i="76"/>
  <c r="K5" i="75"/>
  <c r="F4" i="71"/>
  <c r="F10" i="77"/>
  <c r="P8" i="74"/>
  <c r="F10" i="71"/>
  <c r="P8" i="84"/>
  <c r="K11" i="74"/>
  <c r="F6" i="76"/>
  <c r="B10" i="75"/>
  <c r="F10" i="82"/>
  <c r="F6" i="71"/>
  <c r="F6" i="74"/>
  <c r="F3" i="77"/>
  <c r="F2" i="81"/>
  <c r="P11" i="82"/>
  <c r="F4" i="80"/>
  <c r="P10" i="76"/>
  <c r="K9" i="83"/>
  <c r="B3" i="74"/>
  <c r="P11" i="85"/>
  <c r="B7" i="85"/>
  <c r="J12" i="86"/>
  <c r="H12" i="86"/>
  <c r="I12" i="86"/>
  <c r="O12" i="86"/>
  <c r="M12" i="86"/>
  <c r="G12" i="86"/>
  <c r="N12" i="86"/>
  <c r="L12" i="86"/>
  <c r="P7" i="74"/>
  <c r="B8" i="76"/>
  <c r="K8" i="81"/>
  <c r="P2" i="82"/>
  <c r="K2" i="83"/>
  <c r="F4" i="74"/>
  <c r="P9" i="74"/>
  <c r="B5" i="76"/>
  <c r="F10" i="79"/>
  <c r="P10" i="81"/>
  <c r="F2" i="75"/>
  <c r="P2" i="75"/>
  <c r="F9" i="83"/>
  <c r="G12" i="81"/>
  <c r="I12" i="81"/>
  <c r="C12" i="81"/>
  <c r="H12" i="81"/>
  <c r="J12" i="81"/>
  <c r="D12" i="81"/>
  <c r="E12" i="81"/>
  <c r="F4" i="81"/>
  <c r="B10" i="82"/>
  <c r="B8" i="82"/>
  <c r="F7" i="82"/>
  <c r="K7" i="77"/>
  <c r="F6" i="78"/>
  <c r="F7" i="78"/>
  <c r="K6" i="85"/>
  <c r="F10" i="86"/>
  <c r="F8" i="82"/>
  <c r="K5" i="78"/>
  <c r="K7" i="71"/>
  <c r="P2" i="73"/>
  <c r="P4" i="78"/>
  <c r="B4" i="81"/>
  <c r="F4" i="82"/>
  <c r="B10" i="81"/>
  <c r="P5" i="75"/>
  <c r="B7" i="78"/>
  <c r="F5" i="84"/>
  <c r="P5" i="76"/>
  <c r="P7" i="73"/>
  <c r="P6" i="76"/>
  <c r="K8" i="71"/>
  <c r="B8" i="78"/>
  <c r="F6" i="77"/>
  <c r="P7" i="82"/>
  <c r="K3" i="79"/>
  <c r="B8" i="80"/>
  <c r="P4" i="71"/>
  <c r="P9" i="84"/>
  <c r="F3" i="84"/>
  <c r="F3" i="73"/>
  <c r="P10" i="74"/>
  <c r="K4" i="71"/>
  <c r="P6" i="81"/>
  <c r="K6" i="77"/>
  <c r="P6" i="78"/>
  <c r="F8" i="81"/>
  <c r="P10" i="84"/>
  <c r="B5" i="81"/>
  <c r="P5" i="80"/>
  <c r="F2" i="85"/>
  <c r="B8" i="85"/>
  <c r="P3" i="86"/>
  <c r="K11" i="80"/>
  <c r="B2" i="77"/>
  <c r="K3" i="73"/>
  <c r="K6" i="71"/>
  <c r="B6" i="84"/>
  <c r="F10" i="75"/>
  <c r="F2" i="79"/>
  <c r="K2" i="76"/>
  <c r="K7" i="85"/>
  <c r="F11" i="76"/>
  <c r="B6" i="74"/>
  <c r="B9" i="74"/>
  <c r="K10" i="77"/>
  <c r="B7" i="79"/>
  <c r="K11" i="84"/>
  <c r="P11" i="71"/>
  <c r="P3" i="71"/>
  <c r="B5" i="71"/>
  <c r="B2" i="85"/>
  <c r="B10" i="86"/>
  <c r="B2" i="86"/>
  <c r="K5" i="81"/>
  <c r="K3" i="81"/>
  <c r="P3" i="82"/>
  <c r="B10" i="80"/>
  <c r="P7" i="85"/>
  <c r="K5" i="86"/>
  <c r="F7" i="85"/>
  <c r="K5" i="85"/>
  <c r="K10" i="85"/>
  <c r="F9" i="85"/>
  <c r="B6" i="85"/>
  <c r="F8" i="78"/>
  <c r="F4" i="79"/>
  <c r="N12" i="80"/>
  <c r="O12" i="80"/>
  <c r="L12" i="80"/>
  <c r="M12" i="80"/>
  <c r="K6" i="73"/>
  <c r="K10" i="71"/>
  <c r="K2" i="71"/>
  <c r="M12" i="71"/>
  <c r="L12" i="71"/>
  <c r="O12" i="71"/>
  <c r="N12" i="71"/>
  <c r="P8" i="76"/>
  <c r="M12" i="84"/>
  <c r="N12" i="84"/>
  <c r="L12" i="84"/>
  <c r="O12" i="84"/>
  <c r="K10" i="84"/>
  <c r="P11" i="77"/>
  <c r="B8" i="79"/>
  <c r="B10" i="74"/>
  <c r="K10" i="80"/>
  <c r="B7" i="81"/>
  <c r="F9" i="75"/>
  <c r="B3" i="75"/>
  <c r="K5" i="77"/>
  <c r="K8" i="86"/>
  <c r="F9" i="84"/>
  <c r="F8" i="85"/>
  <c r="F7" i="79"/>
  <c r="B4" i="82"/>
  <c r="P11" i="74"/>
  <c r="B11" i="76"/>
  <c r="K9" i="82"/>
  <c r="F7" i="76"/>
  <c r="P4" i="85"/>
  <c r="P11" i="75"/>
  <c r="K9" i="75"/>
  <c r="B10" i="77"/>
  <c r="P4" i="83"/>
  <c r="P7" i="84"/>
  <c r="F2" i="84"/>
  <c r="P9" i="79"/>
  <c r="F2" i="80"/>
  <c r="K3" i="77"/>
  <c r="K7" i="75"/>
  <c r="F3" i="79"/>
  <c r="M12" i="79"/>
  <c r="L12" i="79"/>
  <c r="O12" i="79"/>
  <c r="N12" i="79"/>
  <c r="F8" i="83"/>
  <c r="F7" i="81"/>
  <c r="K9" i="74"/>
  <c r="P5" i="79"/>
  <c r="K2" i="85"/>
  <c r="K11" i="73"/>
  <c r="F4" i="84"/>
  <c r="B11" i="78"/>
  <c r="P11" i="86"/>
  <c r="F11" i="71"/>
  <c r="B11" i="84"/>
  <c r="K2" i="80"/>
  <c r="B3" i="86"/>
  <c r="P11" i="73"/>
  <c r="F2" i="82"/>
  <c r="K2" i="75"/>
  <c r="P3" i="78"/>
  <c r="K3" i="74"/>
  <c r="F6" i="84"/>
  <c r="F9" i="86"/>
  <c r="P2" i="71"/>
  <c r="P9" i="76"/>
  <c r="F4" i="78"/>
  <c r="F2" i="77"/>
  <c r="F8" i="74"/>
  <c r="B9" i="86"/>
  <c r="B2" i="84"/>
  <c r="P2" i="81"/>
  <c r="F5" i="71"/>
  <c r="B7" i="82"/>
  <c r="P11" i="76"/>
  <c r="K6" i="76"/>
  <c r="K5" i="80"/>
  <c r="F4" i="76"/>
  <c r="P10" i="78"/>
  <c r="B9" i="76"/>
  <c r="C12" i="80"/>
  <c r="E12" i="80"/>
  <c r="D12" i="80"/>
  <c r="K9" i="71"/>
  <c r="P11" i="80"/>
  <c r="P7" i="80"/>
  <c r="K9" i="73"/>
  <c r="B2" i="80"/>
  <c r="F6" i="83"/>
  <c r="B9" i="84"/>
  <c r="B7" i="73"/>
  <c r="K3" i="76"/>
  <c r="K11" i="75"/>
  <c r="P4" i="74"/>
  <c r="K10" i="73"/>
  <c r="F7" i="71"/>
  <c r="P6" i="79"/>
  <c r="P8" i="81"/>
  <c r="P5" i="81"/>
  <c r="P11" i="83"/>
  <c r="K4" i="78"/>
  <c r="K11" i="78"/>
  <c r="F5" i="79"/>
  <c r="P3" i="79"/>
  <c r="B3" i="80"/>
  <c r="P2" i="86"/>
  <c r="K10" i="76"/>
  <c r="D12" i="76"/>
  <c r="C12" i="76"/>
  <c r="E12" i="76"/>
  <c r="K4" i="82"/>
  <c r="B6" i="83"/>
  <c r="K2" i="84"/>
  <c r="K5" i="71"/>
  <c r="B4" i="75"/>
  <c r="P8" i="78"/>
  <c r="P2" i="83"/>
  <c r="P5" i="73"/>
  <c r="P2" i="85"/>
  <c r="J12" i="77"/>
  <c r="M12" i="77"/>
  <c r="O12" i="77"/>
  <c r="I12" i="77"/>
  <c r="G12" i="77"/>
  <c r="H12" i="77"/>
  <c r="L12" i="77"/>
  <c r="N12" i="77"/>
  <c r="K9" i="86"/>
  <c r="P2" i="76"/>
  <c r="K8" i="76"/>
  <c r="K5" i="82"/>
  <c r="K3" i="82"/>
  <c r="P5" i="83"/>
  <c r="P5" i="78"/>
  <c r="K3" i="78"/>
  <c r="P8" i="79"/>
  <c r="F4" i="83"/>
  <c r="B6" i="78"/>
  <c r="B2" i="71"/>
  <c r="K2" i="81"/>
  <c r="P3" i="83"/>
  <c r="F11" i="81"/>
  <c r="K8" i="83"/>
  <c r="K10" i="82"/>
  <c r="K8" i="82"/>
  <c r="P8" i="83"/>
  <c r="K7" i="78"/>
  <c r="P11" i="78"/>
  <c r="P7" i="78"/>
  <c r="P8" i="85"/>
  <c r="K4" i="86"/>
  <c r="B6" i="86"/>
  <c r="F6" i="82"/>
  <c r="K10" i="86"/>
  <c r="J12" i="80"/>
  <c r="I12" i="80"/>
  <c r="H12" i="80"/>
  <c r="G12" i="80"/>
  <c r="K10" i="75"/>
  <c r="B4" i="85"/>
  <c r="F5" i="82"/>
  <c r="P6" i="85"/>
  <c r="B6" i="75"/>
  <c r="P10" i="82"/>
  <c r="K10" i="78"/>
  <c r="F10" i="84"/>
  <c r="L12" i="76"/>
  <c r="O12" i="76"/>
  <c r="N12" i="76"/>
  <c r="M12" i="76"/>
  <c r="P5" i="82"/>
  <c r="F5" i="85"/>
  <c r="F3" i="81"/>
  <c r="K6" i="81"/>
  <c r="K4" i="84"/>
  <c r="F9" i="76"/>
  <c r="P8" i="82"/>
  <c r="B5" i="74"/>
  <c r="B4" i="83"/>
  <c r="K8" i="74"/>
  <c r="I12" i="82"/>
  <c r="C12" i="82"/>
  <c r="D12" i="82"/>
  <c r="H12" i="82"/>
  <c r="J12" i="82"/>
  <c r="E12" i="82"/>
  <c r="G12" i="82"/>
  <c r="F11" i="77"/>
  <c r="F11" i="85"/>
  <c r="B9" i="78"/>
  <c r="P5" i="86"/>
  <c r="F5" i="74"/>
  <c r="F5" i="81"/>
  <c r="K3" i="83"/>
  <c r="F8" i="80"/>
  <c r="F4" i="85"/>
  <c r="P10" i="79"/>
  <c r="K11" i="77"/>
  <c r="K3" i="85"/>
  <c r="B3" i="82"/>
  <c r="B7" i="71"/>
  <c r="B10" i="83"/>
  <c r="K3" i="84"/>
  <c r="K7" i="84"/>
  <c r="P10" i="86"/>
  <c r="B7" i="80"/>
  <c r="F11" i="86"/>
  <c r="P4" i="81"/>
  <c r="P10" i="85"/>
  <c r="P6" i="83"/>
  <c r="F9" i="78"/>
  <c r="F8" i="73"/>
  <c r="F3" i="74"/>
  <c r="P10" i="71"/>
  <c r="P9" i="71"/>
  <c r="P2" i="74"/>
  <c r="K4" i="75"/>
  <c r="K5" i="76"/>
  <c r="P11" i="79"/>
  <c r="P11" i="84"/>
  <c r="P2" i="78"/>
  <c r="F8" i="79"/>
  <c r="K7" i="82"/>
  <c r="F2" i="73"/>
  <c r="F2" i="74"/>
  <c r="B3" i="83"/>
  <c r="P2" i="84"/>
  <c r="P3" i="74"/>
  <c r="K8" i="85"/>
  <c r="B3" i="85"/>
  <c r="B11" i="86"/>
  <c r="P6" i="80"/>
  <c r="K11" i="81"/>
  <c r="P11" i="81"/>
  <c r="B8" i="77"/>
  <c r="B7" i="77"/>
  <c r="P4" i="76"/>
  <c r="B6" i="77"/>
  <c r="F11" i="74"/>
  <c r="F8" i="84"/>
  <c r="K9" i="77"/>
  <c r="K7" i="79"/>
  <c r="P10" i="80"/>
  <c r="B5" i="80"/>
  <c r="K7" i="81"/>
  <c r="P7" i="81"/>
  <c r="B8" i="75"/>
  <c r="P4" i="75"/>
  <c r="F5" i="77"/>
  <c r="B5" i="84"/>
  <c r="B3" i="84"/>
  <c r="B5" i="85"/>
  <c r="F4" i="73"/>
  <c r="B10" i="78"/>
  <c r="B8" i="83"/>
  <c r="B6" i="80"/>
  <c r="K3" i="86"/>
  <c r="P6" i="74"/>
  <c r="P8" i="77"/>
  <c r="K2" i="74"/>
  <c r="B8" i="73"/>
  <c r="K10" i="74"/>
  <c r="B8" i="84"/>
  <c r="K9" i="84"/>
  <c r="P3" i="85"/>
  <c r="B3" i="79"/>
  <c r="F9" i="80"/>
  <c r="K8" i="80"/>
  <c r="P9" i="82"/>
  <c r="F5" i="80"/>
  <c r="F5" i="73"/>
  <c r="F11" i="79"/>
  <c r="P7" i="77"/>
  <c r="P3" i="80"/>
  <c r="K8" i="84"/>
  <c r="B8" i="81"/>
  <c r="P7" i="71"/>
  <c r="F7" i="77"/>
  <c r="P6" i="75"/>
  <c r="B4" i="77"/>
  <c r="F9" i="73"/>
  <c r="B5" i="75"/>
  <c r="B11" i="73"/>
  <c r="K11" i="86"/>
  <c r="P9" i="81"/>
  <c r="B11" i="77"/>
  <c r="B5" i="79"/>
  <c r="B4" i="74"/>
  <c r="B11" i="74"/>
  <c r="K6" i="82"/>
  <c r="B8" i="71"/>
  <c r="B10" i="71"/>
  <c r="B11" i="71"/>
  <c r="K10" i="79"/>
  <c r="B5" i="82"/>
  <c r="K4" i="74"/>
  <c r="P10" i="83"/>
  <c r="K2" i="82"/>
  <c r="B5" i="73"/>
  <c r="P8" i="80"/>
  <c r="P5" i="84"/>
  <c r="P8" i="71"/>
  <c r="P2" i="79"/>
  <c r="K4" i="85"/>
  <c r="B6" i="73"/>
  <c r="K8" i="73"/>
  <c r="K8" i="79"/>
  <c r="P2" i="80"/>
  <c r="B7" i="74"/>
  <c r="P10" i="73"/>
  <c r="K4" i="77"/>
  <c r="P3" i="75"/>
  <c r="P4" i="82"/>
  <c r="K9" i="81"/>
  <c r="B4" i="86"/>
  <c r="F4" i="77"/>
  <c r="F9" i="79"/>
  <c r="B9" i="82"/>
  <c r="B9" i="79"/>
  <c r="B11" i="83"/>
  <c r="K9" i="85"/>
  <c r="P6" i="84"/>
  <c r="K11" i="76"/>
  <c r="B2" i="75"/>
  <c r="F8" i="77"/>
  <c r="P7" i="83"/>
  <c r="L12" i="74"/>
  <c r="J12" i="74"/>
  <c r="H12" i="74"/>
  <c r="O12" i="74"/>
  <c r="M12" i="74"/>
  <c r="G12" i="74"/>
  <c r="I12" i="74"/>
  <c r="N12" i="74"/>
  <c r="B7" i="75"/>
  <c r="H12" i="73"/>
  <c r="E12" i="73"/>
  <c r="D12" i="73"/>
  <c r="I12" i="73"/>
  <c r="J12" i="73"/>
  <c r="G12" i="73"/>
  <c r="C12" i="73"/>
  <c r="B7" i="76"/>
  <c r="P9" i="80"/>
  <c r="B7" i="84"/>
  <c r="B5" i="78"/>
  <c r="P7" i="75"/>
  <c r="K4" i="79"/>
  <c r="B2" i="79"/>
  <c r="F10" i="80"/>
  <c r="J12" i="76"/>
  <c r="H12" i="76"/>
  <c r="I12" i="76"/>
  <c r="G12" i="76"/>
  <c r="B4" i="76"/>
  <c r="P7" i="76"/>
  <c r="B6" i="82"/>
  <c r="B9" i="83"/>
  <c r="F10" i="83"/>
  <c r="P10" i="77"/>
  <c r="K9" i="78"/>
  <c r="O12" i="73"/>
  <c r="N12" i="73"/>
  <c r="M12" i="73"/>
  <c r="L12" i="73"/>
  <c r="L12" i="85"/>
  <c r="M12" i="85"/>
  <c r="O12" i="85"/>
  <c r="N12" i="85"/>
  <c r="F10" i="85"/>
  <c r="B3" i="71"/>
  <c r="F3" i="86"/>
  <c r="B9" i="73"/>
  <c r="K4" i="83"/>
  <c r="B2" i="82"/>
  <c r="M12" i="83"/>
  <c r="L12" i="83"/>
  <c r="O12" i="83"/>
  <c r="N12" i="83"/>
  <c r="F11" i="83"/>
  <c r="F11" i="78"/>
  <c r="B3" i="78"/>
  <c r="B11" i="79"/>
  <c r="P3" i="73"/>
  <c r="F5" i="75"/>
  <c r="K6" i="80"/>
  <c r="B11" i="81"/>
  <c r="K2" i="77"/>
  <c r="B2" i="78"/>
  <c r="B7" i="86"/>
  <c r="F11" i="80"/>
  <c r="K4" i="81"/>
  <c r="K6" i="86"/>
  <c r="K3" i="71"/>
  <c r="F7" i="74"/>
  <c r="F4" i="86"/>
  <c r="F5" i="86"/>
  <c r="P7" i="86"/>
  <c r="AJ12" i="80" l="1" a="1"/>
  <c r="AJ12" i="80" s="1"/>
  <c r="AA12" i="74" a="1"/>
  <c r="AA12" i="74" s="1"/>
  <c r="AI12" i="86" a="1"/>
  <c r="AI12" i="86" s="1"/>
  <c r="AB12" i="82" a="1"/>
  <c r="AB12" i="82" s="1"/>
  <c r="R12" i="75" a="1"/>
  <c r="R12" i="75" s="1"/>
  <c r="W12" i="81" a="1"/>
  <c r="W12" i="81" s="1"/>
  <c r="AE12" i="74" a="1"/>
  <c r="AE12" i="74" s="1"/>
  <c r="AG12" i="82" a="1"/>
  <c r="AG12" i="82" s="1"/>
  <c r="AD12" i="86" a="1"/>
  <c r="AD12" i="86" s="1"/>
  <c r="R12" i="76" a="1"/>
  <c r="R12" i="76" s="1"/>
  <c r="AD12" i="75" a="1"/>
  <c r="AD12" i="75" s="1"/>
  <c r="AI12" i="73" a="1"/>
  <c r="AI12" i="73" s="1"/>
  <c r="U12" i="76" a="1"/>
  <c r="U12" i="76" s="1"/>
  <c r="T12" i="77" a="1"/>
  <c r="T12" i="77" s="1"/>
  <c r="AE12" i="82" a="1"/>
  <c r="AE12" i="82" s="1"/>
  <c r="AB12" i="80" a="1"/>
  <c r="AB12" i="80" s="1"/>
  <c r="AH12" i="82" a="1"/>
  <c r="AH12" i="82" s="1"/>
  <c r="AC12" i="75" a="1"/>
  <c r="AC12" i="75" s="1"/>
  <c r="AJ12" i="75" a="1"/>
  <c r="AJ12" i="75" s="1"/>
  <c r="V12" i="76" a="1"/>
  <c r="V12" i="76" s="1"/>
  <c r="T12" i="81" a="1"/>
  <c r="T12" i="81" s="1"/>
  <c r="AC12" i="80" a="1"/>
  <c r="AC12" i="80" s="1"/>
  <c r="R12" i="86" a="1"/>
  <c r="R12" i="86" s="1"/>
  <c r="AF12" i="82" a="1"/>
  <c r="AF12" i="82" s="1"/>
  <c r="Y12" i="75" a="1"/>
  <c r="Y12" i="75" s="1"/>
  <c r="T12" i="75" a="1"/>
  <c r="T12" i="75" s="1"/>
  <c r="AE12" i="75" a="1"/>
  <c r="AE12" i="75" s="1"/>
  <c r="AB12" i="75" a="1"/>
  <c r="AB12" i="75" s="1"/>
  <c r="U12" i="75" a="1"/>
  <c r="U12" i="75" s="1"/>
  <c r="V12" i="81" a="1"/>
  <c r="V12" i="81" s="1"/>
  <c r="T12" i="76" a="1"/>
  <c r="T12" i="76" s="1"/>
  <c r="U12" i="77" a="1"/>
  <c r="U12" i="77" s="1"/>
  <c r="AD12" i="80" a="1"/>
  <c r="AD12" i="80" s="1"/>
  <c r="AJ12" i="86" a="1"/>
  <c r="AJ12" i="86" s="1"/>
  <c r="Q12" i="75" a="1"/>
  <c r="Q12" i="75" s="1"/>
  <c r="Z12" i="75" a="1"/>
  <c r="Z12" i="75" s="1"/>
  <c r="X12" i="81" a="1"/>
  <c r="X12" i="81" s="1"/>
  <c r="AE12" i="73" a="1"/>
  <c r="AE12" i="73" s="1"/>
  <c r="W12" i="76" a="1"/>
  <c r="W12" i="76" s="1"/>
  <c r="V12" i="77" a="1"/>
  <c r="V12" i="77" s="1"/>
  <c r="T12" i="82" a="1"/>
  <c r="T12" i="82" s="1"/>
  <c r="AF12" i="75" a="1"/>
  <c r="AF12" i="75" s="1"/>
  <c r="AG12" i="75" a="1"/>
  <c r="AG12" i="75" s="1"/>
  <c r="AE12" i="86" a="1"/>
  <c r="AE12" i="86" s="1"/>
  <c r="AC12" i="73" a="1"/>
  <c r="AC12" i="73" s="1"/>
  <c r="AH12" i="74" a="1"/>
  <c r="AH12" i="74" s="1"/>
  <c r="Z12" i="76" a="1"/>
  <c r="Z12" i="76" s="1"/>
  <c r="AH12" i="77" a="1"/>
  <c r="AH12" i="77" s="1"/>
  <c r="Q12" i="82" a="1"/>
  <c r="Q12" i="82" s="1"/>
  <c r="AI12" i="75" a="1"/>
  <c r="AI12" i="75" s="1"/>
  <c r="AH12" i="75" a="1"/>
  <c r="AH12" i="75" s="1"/>
  <c r="AJ12" i="74" a="1"/>
  <c r="AJ12" i="74" s="1"/>
  <c r="V12" i="86" a="1"/>
  <c r="V12" i="86" s="1"/>
  <c r="W12" i="86" a="1"/>
  <c r="W12" i="86" s="1"/>
  <c r="W12" i="75" a="1"/>
  <c r="W12" i="75" s="1"/>
  <c r="M3" i="71"/>
  <c r="L3" i="71"/>
  <c r="O3" i="71"/>
  <c r="N3" i="71"/>
  <c r="M4" i="85"/>
  <c r="L4" i="85"/>
  <c r="O4" i="85"/>
  <c r="N4" i="85"/>
  <c r="D4" i="77"/>
  <c r="E4" i="77"/>
  <c r="C4" i="77"/>
  <c r="I8" i="84"/>
  <c r="G8" i="84"/>
  <c r="H8" i="84"/>
  <c r="J8" i="84"/>
  <c r="N7" i="86"/>
  <c r="L7" i="86"/>
  <c r="M7" i="86"/>
  <c r="O7" i="86"/>
  <c r="W12" i="73" a="1"/>
  <c r="W12" i="73" s="1"/>
  <c r="C4" i="76"/>
  <c r="E4" i="76"/>
  <c r="D4" i="76"/>
  <c r="I7" i="77"/>
  <c r="H7" i="77"/>
  <c r="G7" i="77"/>
  <c r="J7" i="77"/>
  <c r="E3" i="85"/>
  <c r="D3" i="85"/>
  <c r="C3" i="85"/>
  <c r="E9" i="78"/>
  <c r="D9" i="78"/>
  <c r="C9" i="78"/>
  <c r="H4" i="86"/>
  <c r="J4" i="86"/>
  <c r="I4" i="86"/>
  <c r="G4" i="86"/>
  <c r="M2" i="77"/>
  <c r="O2" i="77"/>
  <c r="N2" i="77"/>
  <c r="L2" i="77"/>
  <c r="J11" i="83"/>
  <c r="G11" i="83"/>
  <c r="I11" i="83"/>
  <c r="H11" i="83"/>
  <c r="G3" i="86"/>
  <c r="I3" i="86"/>
  <c r="J3" i="86"/>
  <c r="H3" i="86"/>
  <c r="U12" i="73" a="1"/>
  <c r="U12" i="73" s="1"/>
  <c r="AF12" i="73" a="1"/>
  <c r="AF12" i="73" s="1"/>
  <c r="Q12" i="73" a="1"/>
  <c r="Q12" i="73" s="1"/>
  <c r="H10" i="83"/>
  <c r="G10" i="83"/>
  <c r="J10" i="83"/>
  <c r="I10" i="83"/>
  <c r="E7" i="76"/>
  <c r="C7" i="76"/>
  <c r="D7" i="76"/>
  <c r="D7" i="75"/>
  <c r="C7" i="75"/>
  <c r="E7" i="75"/>
  <c r="Z12" i="74" a="1"/>
  <c r="Z12" i="74" s="1"/>
  <c r="Q12" i="74" a="1"/>
  <c r="Q12" i="74" s="1"/>
  <c r="L9" i="81"/>
  <c r="O9" i="81"/>
  <c r="N9" i="81"/>
  <c r="M9" i="81"/>
  <c r="L8" i="73"/>
  <c r="N8" i="73"/>
  <c r="M8" i="73"/>
  <c r="O8" i="73"/>
  <c r="L2" i="82"/>
  <c r="O2" i="82"/>
  <c r="N2" i="82"/>
  <c r="M2" i="82"/>
  <c r="M6" i="82"/>
  <c r="L6" i="82"/>
  <c r="O6" i="82"/>
  <c r="N6" i="82"/>
  <c r="E5" i="75"/>
  <c r="C5" i="75"/>
  <c r="D5" i="75"/>
  <c r="C3" i="79"/>
  <c r="E3" i="79"/>
  <c r="D3" i="79"/>
  <c r="D5" i="84"/>
  <c r="C5" i="84"/>
  <c r="E5" i="84"/>
  <c r="O7" i="79"/>
  <c r="N7" i="79"/>
  <c r="L7" i="79"/>
  <c r="M7" i="79"/>
  <c r="E3" i="83"/>
  <c r="D3" i="83"/>
  <c r="C3" i="83"/>
  <c r="M5" i="76"/>
  <c r="L5" i="76"/>
  <c r="O5" i="76"/>
  <c r="N5" i="76"/>
  <c r="C10" i="83"/>
  <c r="E10" i="83"/>
  <c r="D10" i="83"/>
  <c r="M3" i="83"/>
  <c r="L3" i="83"/>
  <c r="N3" i="83"/>
  <c r="O3" i="83"/>
  <c r="D5" i="74"/>
  <c r="C5" i="74"/>
  <c r="E5" i="74"/>
  <c r="AG12" i="76" a="1"/>
  <c r="AG12" i="76" s="1"/>
  <c r="AE12" i="76" a="1"/>
  <c r="AE12" i="76" s="1"/>
  <c r="Y12" i="76" a="1"/>
  <c r="Y12" i="76" s="1"/>
  <c r="I10" i="84"/>
  <c r="J10" i="84"/>
  <c r="H10" i="84"/>
  <c r="G10" i="84"/>
  <c r="H11" i="81"/>
  <c r="G11" i="81"/>
  <c r="J11" i="81"/>
  <c r="I11" i="81"/>
  <c r="AE12" i="77" a="1"/>
  <c r="AE12" i="77" s="1"/>
  <c r="AI12" i="77" a="1"/>
  <c r="AI12" i="77" s="1"/>
  <c r="AJ12" i="77" a="1"/>
  <c r="AJ12" i="77" s="1"/>
  <c r="AG12" i="77" a="1"/>
  <c r="AG12" i="77" s="1"/>
  <c r="N2" i="84"/>
  <c r="M2" i="84"/>
  <c r="L2" i="84"/>
  <c r="O2" i="84"/>
  <c r="E3" i="80"/>
  <c r="C3" i="80"/>
  <c r="D3" i="80"/>
  <c r="H6" i="83"/>
  <c r="G6" i="83"/>
  <c r="J6" i="83"/>
  <c r="I6" i="83"/>
  <c r="I5" i="71"/>
  <c r="J5" i="71"/>
  <c r="H5" i="71"/>
  <c r="G5" i="71"/>
  <c r="E3" i="86"/>
  <c r="D3" i="86"/>
  <c r="C3" i="86"/>
  <c r="O2" i="85"/>
  <c r="N2" i="85"/>
  <c r="M2" i="85"/>
  <c r="L2" i="85"/>
  <c r="J9" i="75"/>
  <c r="I9" i="75"/>
  <c r="H9" i="75"/>
  <c r="G9" i="75"/>
  <c r="AJ12" i="84" a="1"/>
  <c r="AJ12" i="84" s="1"/>
  <c r="X12" i="84" a="1"/>
  <c r="X12" i="84" s="1"/>
  <c r="U12" i="84" a="1"/>
  <c r="U12" i="84" s="1"/>
  <c r="AA12" i="84" a="1"/>
  <c r="AA12" i="84" s="1"/>
  <c r="AG12" i="84" a="1"/>
  <c r="AG12" i="84" s="1"/>
  <c r="Z12" i="84" a="1"/>
  <c r="Z12" i="84" s="1"/>
  <c r="AF12" i="84" a="1"/>
  <c r="AF12" i="84" s="1"/>
  <c r="AC12" i="84" a="1"/>
  <c r="AC12" i="84" s="1"/>
  <c r="AE12" i="84" a="1"/>
  <c r="AE12" i="84" s="1"/>
  <c r="AD12" i="84" a="1"/>
  <c r="AD12" i="84" s="1"/>
  <c r="AH12" i="84" a="1"/>
  <c r="AH12" i="84" s="1"/>
  <c r="Y12" i="84" a="1"/>
  <c r="Y12" i="84" s="1"/>
  <c r="R12" i="84" a="1"/>
  <c r="R12" i="84" s="1"/>
  <c r="T12" i="84" a="1"/>
  <c r="T12" i="84" s="1"/>
  <c r="W12" i="84" a="1"/>
  <c r="W12" i="84" s="1"/>
  <c r="V12" i="84" a="1"/>
  <c r="V12" i="84" s="1"/>
  <c r="AB12" i="84" a="1"/>
  <c r="AB12" i="84" s="1"/>
  <c r="S12" i="84" a="1"/>
  <c r="S12" i="84" s="1"/>
  <c r="AI12" i="84" a="1"/>
  <c r="AI12" i="84" s="1"/>
  <c r="Q12" i="84" a="1"/>
  <c r="Q12" i="84" s="1"/>
  <c r="L2" i="71"/>
  <c r="M2" i="71"/>
  <c r="O2" i="71"/>
  <c r="N2" i="71"/>
  <c r="Y12" i="80" a="1"/>
  <c r="Y12" i="80" s="1"/>
  <c r="Q12" i="80" a="1"/>
  <c r="Q12" i="80" s="1"/>
  <c r="N5" i="85"/>
  <c r="O5" i="85"/>
  <c r="M5" i="85"/>
  <c r="L5" i="85"/>
  <c r="E2" i="86"/>
  <c r="D2" i="86"/>
  <c r="C2" i="86"/>
  <c r="L10" i="77"/>
  <c r="N10" i="77"/>
  <c r="M10" i="77"/>
  <c r="O10" i="77"/>
  <c r="E6" i="84"/>
  <c r="D6" i="84"/>
  <c r="C6" i="84"/>
  <c r="J6" i="77"/>
  <c r="I6" i="77"/>
  <c r="H6" i="77"/>
  <c r="G6" i="77"/>
  <c r="I8" i="82"/>
  <c r="H8" i="82"/>
  <c r="J8" i="82"/>
  <c r="G8" i="82"/>
  <c r="C10" i="82"/>
  <c r="E10" i="82"/>
  <c r="D10" i="82"/>
  <c r="H4" i="74"/>
  <c r="G4" i="74"/>
  <c r="J4" i="74"/>
  <c r="I4" i="74"/>
  <c r="Z12" i="86" a="1"/>
  <c r="Z12" i="86" s="1"/>
  <c r="AA12" i="86" a="1"/>
  <c r="AA12" i="86" s="1"/>
  <c r="I2" i="81"/>
  <c r="H2" i="81"/>
  <c r="G2" i="81"/>
  <c r="J2" i="81"/>
  <c r="C11" i="80"/>
  <c r="D11" i="80"/>
  <c r="E11" i="80"/>
  <c r="J3" i="80"/>
  <c r="G3" i="80"/>
  <c r="I3" i="80"/>
  <c r="H3" i="80"/>
  <c r="M11" i="71"/>
  <c r="L11" i="71"/>
  <c r="O11" i="71"/>
  <c r="N11" i="71"/>
  <c r="H6" i="81"/>
  <c r="G6" i="81"/>
  <c r="J6" i="81"/>
  <c r="I6" i="81"/>
  <c r="V12" i="82" a="1"/>
  <c r="V12" i="82" s="1"/>
  <c r="Y12" i="82" a="1"/>
  <c r="Y12" i="82" s="1"/>
  <c r="I5" i="83"/>
  <c r="G5" i="83"/>
  <c r="J5" i="83"/>
  <c r="H5" i="83"/>
  <c r="I6" i="73"/>
  <c r="G6" i="73"/>
  <c r="J6" i="73"/>
  <c r="H6" i="73"/>
  <c r="C10" i="85"/>
  <c r="E10" i="85"/>
  <c r="D10" i="85"/>
  <c r="D4" i="79"/>
  <c r="E4" i="79"/>
  <c r="C4" i="79"/>
  <c r="D9" i="71"/>
  <c r="C9" i="71"/>
  <c r="E9" i="71"/>
  <c r="I7" i="73"/>
  <c r="H7" i="73"/>
  <c r="G7" i="73"/>
  <c r="J7" i="73"/>
  <c r="E10" i="79"/>
  <c r="D10" i="79"/>
  <c r="C10" i="79"/>
  <c r="AI12" i="81" a="1"/>
  <c r="AI12" i="81" s="1"/>
  <c r="S12" i="81" a="1"/>
  <c r="S12" i="81" s="1"/>
  <c r="U12" i="81" a="1"/>
  <c r="U12" i="81" s="1"/>
  <c r="O2" i="78"/>
  <c r="N2" i="78"/>
  <c r="L2" i="78"/>
  <c r="M2" i="78"/>
  <c r="L11" i="83"/>
  <c r="O11" i="83"/>
  <c r="N11" i="83"/>
  <c r="M11" i="83"/>
  <c r="AA12" i="78" a="1"/>
  <c r="AA12" i="78" s="1"/>
  <c r="T12" i="78" a="1"/>
  <c r="T12" i="78" s="1"/>
  <c r="AH12" i="78" a="1"/>
  <c r="AH12" i="78" s="1"/>
  <c r="AC12" i="78" a="1"/>
  <c r="AC12" i="78" s="1"/>
  <c r="AI12" i="78" a="1"/>
  <c r="AI12" i="78" s="1"/>
  <c r="AD12" i="78" a="1"/>
  <c r="AD12" i="78" s="1"/>
  <c r="AB12" i="78" a="1"/>
  <c r="AB12" i="78" s="1"/>
  <c r="U12" i="78" a="1"/>
  <c r="U12" i="78" s="1"/>
  <c r="AF12" i="78" a="1"/>
  <c r="AF12" i="78" s="1"/>
  <c r="S12" i="78" a="1"/>
  <c r="S12" i="78" s="1"/>
  <c r="Z12" i="78" a="1"/>
  <c r="Z12" i="78" s="1"/>
  <c r="V12" i="78" a="1"/>
  <c r="V12" i="78" s="1"/>
  <c r="X12" i="78" a="1"/>
  <c r="X12" i="78" s="1"/>
  <c r="AE12" i="78" a="1"/>
  <c r="AE12" i="78" s="1"/>
  <c r="R12" i="78" a="1"/>
  <c r="R12" i="78" s="1"/>
  <c r="AJ12" i="78" a="1"/>
  <c r="AJ12" i="78" s="1"/>
  <c r="AG12" i="78" a="1"/>
  <c r="AG12" i="78" s="1"/>
  <c r="W12" i="78" a="1"/>
  <c r="W12" i="78" s="1"/>
  <c r="Y12" i="78" a="1"/>
  <c r="Y12" i="78" s="1"/>
  <c r="Q12" i="78" a="1"/>
  <c r="Q12" i="78" s="1"/>
  <c r="I9" i="81"/>
  <c r="H9" i="81"/>
  <c r="G9" i="81"/>
  <c r="J9" i="81"/>
  <c r="E9" i="85"/>
  <c r="D9" i="85"/>
  <c r="C9" i="85"/>
  <c r="D11" i="85"/>
  <c r="E11" i="85"/>
  <c r="C11" i="85"/>
  <c r="O6" i="80"/>
  <c r="N6" i="80"/>
  <c r="L6" i="80"/>
  <c r="M6" i="80"/>
  <c r="L2" i="81"/>
  <c r="O2" i="81"/>
  <c r="N2" i="81"/>
  <c r="M2" i="81"/>
  <c r="O3" i="82"/>
  <c r="N3" i="82"/>
  <c r="M3" i="82"/>
  <c r="L3" i="82"/>
  <c r="H5" i="79"/>
  <c r="J5" i="79"/>
  <c r="I5" i="79"/>
  <c r="G5" i="79"/>
  <c r="C2" i="84"/>
  <c r="E2" i="84"/>
  <c r="D2" i="84"/>
  <c r="I6" i="84"/>
  <c r="H6" i="84"/>
  <c r="G6" i="84"/>
  <c r="J6" i="84"/>
  <c r="M9" i="74"/>
  <c r="L9" i="74"/>
  <c r="O9" i="74"/>
  <c r="N9" i="74"/>
  <c r="L9" i="75"/>
  <c r="O9" i="75"/>
  <c r="N9" i="75"/>
  <c r="M9" i="75"/>
  <c r="G7" i="79"/>
  <c r="J7" i="79"/>
  <c r="I7" i="79"/>
  <c r="H7" i="79"/>
  <c r="N10" i="80"/>
  <c r="L10" i="80"/>
  <c r="M10" i="80"/>
  <c r="O10" i="80"/>
  <c r="N6" i="73"/>
  <c r="M6" i="73"/>
  <c r="L6" i="73"/>
  <c r="O6" i="73"/>
  <c r="G11" i="75"/>
  <c r="J11" i="75"/>
  <c r="I11" i="75"/>
  <c r="H11" i="75"/>
  <c r="Y12" i="74" a="1"/>
  <c r="Y12" i="74" s="1"/>
  <c r="D9" i="82"/>
  <c r="C9" i="82"/>
  <c r="E9" i="82"/>
  <c r="E11" i="77"/>
  <c r="D11" i="77"/>
  <c r="C11" i="77"/>
  <c r="N10" i="74"/>
  <c r="L10" i="74"/>
  <c r="M10" i="74"/>
  <c r="O10" i="74"/>
  <c r="I8" i="79"/>
  <c r="H8" i="79"/>
  <c r="G8" i="79"/>
  <c r="J8" i="79"/>
  <c r="C7" i="80"/>
  <c r="D7" i="80"/>
  <c r="E7" i="80"/>
  <c r="J7" i="74"/>
  <c r="I7" i="74"/>
  <c r="H7" i="74"/>
  <c r="G7" i="74"/>
  <c r="E11" i="81"/>
  <c r="D11" i="81"/>
  <c r="C11" i="81"/>
  <c r="E3" i="71"/>
  <c r="D3" i="71"/>
  <c r="C3" i="71"/>
  <c r="T12" i="73" a="1"/>
  <c r="T12" i="73" s="1"/>
  <c r="AH12" i="73" a="1"/>
  <c r="AH12" i="73" s="1"/>
  <c r="AG12" i="73" a="1"/>
  <c r="AG12" i="73" s="1"/>
  <c r="E9" i="83"/>
  <c r="D9" i="83"/>
  <c r="C9" i="83"/>
  <c r="I10" i="80"/>
  <c r="J10" i="80"/>
  <c r="H10" i="80"/>
  <c r="G10" i="80"/>
  <c r="U12" i="74" a="1"/>
  <c r="U12" i="74" s="1"/>
  <c r="AC12" i="74" a="1"/>
  <c r="AC12" i="74" s="1"/>
  <c r="R12" i="74" a="1"/>
  <c r="R12" i="74" s="1"/>
  <c r="M9" i="85"/>
  <c r="O9" i="85"/>
  <c r="L9" i="85"/>
  <c r="N9" i="85"/>
  <c r="C6" i="73"/>
  <c r="E6" i="73"/>
  <c r="D6" i="73"/>
  <c r="D11" i="74"/>
  <c r="C11" i="74"/>
  <c r="E11" i="74"/>
  <c r="J9" i="73"/>
  <c r="H9" i="73"/>
  <c r="G9" i="73"/>
  <c r="I9" i="73"/>
  <c r="O3" i="86"/>
  <c r="N3" i="86"/>
  <c r="M3" i="86"/>
  <c r="L3" i="86"/>
  <c r="H5" i="77"/>
  <c r="G5" i="77"/>
  <c r="J5" i="77"/>
  <c r="I5" i="77"/>
  <c r="O9" i="77"/>
  <c r="L9" i="77"/>
  <c r="N9" i="77"/>
  <c r="M9" i="77"/>
  <c r="L11" i="81"/>
  <c r="O11" i="81"/>
  <c r="N11" i="81"/>
  <c r="M11" i="81"/>
  <c r="G2" i="74"/>
  <c r="J2" i="74"/>
  <c r="H2" i="74"/>
  <c r="I2" i="74"/>
  <c r="O4" i="75"/>
  <c r="M4" i="75"/>
  <c r="L4" i="75"/>
  <c r="N4" i="75"/>
  <c r="E7" i="71"/>
  <c r="D7" i="71"/>
  <c r="C7" i="71"/>
  <c r="J5" i="81"/>
  <c r="I5" i="81"/>
  <c r="H5" i="81"/>
  <c r="G5" i="81"/>
  <c r="X12" i="76" a="1"/>
  <c r="X12" i="76" s="1"/>
  <c r="AJ12" i="76" a="1"/>
  <c r="AJ12" i="76" s="1"/>
  <c r="S12" i="76" a="1"/>
  <c r="S12" i="76" s="1"/>
  <c r="O10" i="78"/>
  <c r="N10" i="78"/>
  <c r="M10" i="78"/>
  <c r="L10" i="78"/>
  <c r="S12" i="77" a="1"/>
  <c r="S12" i="77" s="1"/>
  <c r="AD12" i="77" a="1"/>
  <c r="AD12" i="77" s="1"/>
  <c r="Q12" i="77" a="1"/>
  <c r="Q12" i="77" s="1"/>
  <c r="E6" i="83"/>
  <c r="D6" i="83"/>
  <c r="C6" i="83"/>
  <c r="J7" i="71"/>
  <c r="G7" i="71"/>
  <c r="I7" i="71"/>
  <c r="H7" i="71"/>
  <c r="D2" i="80"/>
  <c r="C2" i="80"/>
  <c r="E2" i="80"/>
  <c r="D9" i="76"/>
  <c r="C9" i="76"/>
  <c r="E9" i="76"/>
  <c r="J9" i="86"/>
  <c r="I9" i="86"/>
  <c r="H9" i="86"/>
  <c r="G9" i="86"/>
  <c r="N2" i="80"/>
  <c r="L2" i="80"/>
  <c r="M2" i="80"/>
  <c r="O2" i="80"/>
  <c r="J3" i="79"/>
  <c r="I3" i="79"/>
  <c r="H3" i="79"/>
  <c r="G3" i="79"/>
  <c r="D10" i="77"/>
  <c r="E10" i="77"/>
  <c r="C10" i="77"/>
  <c r="E4" i="82"/>
  <c r="D4" i="82"/>
  <c r="C4" i="82"/>
  <c r="D7" i="81"/>
  <c r="C7" i="81"/>
  <c r="E7" i="81"/>
  <c r="M10" i="71"/>
  <c r="L10" i="71"/>
  <c r="O10" i="71"/>
  <c r="N10" i="71"/>
  <c r="Z12" i="80" a="1"/>
  <c r="Z12" i="80" s="1"/>
  <c r="T12" i="80" a="1"/>
  <c r="T12" i="80" s="1"/>
  <c r="I7" i="85"/>
  <c r="H7" i="85"/>
  <c r="G7" i="85"/>
  <c r="J7" i="85"/>
  <c r="C10" i="86"/>
  <c r="E10" i="86"/>
  <c r="D10" i="86"/>
  <c r="E9" i="74"/>
  <c r="D9" i="74"/>
  <c r="C9" i="74"/>
  <c r="M6" i="71"/>
  <c r="L6" i="71"/>
  <c r="O6" i="71"/>
  <c r="N6" i="71"/>
  <c r="C5" i="81"/>
  <c r="D5" i="81"/>
  <c r="E5" i="81"/>
  <c r="J3" i="73"/>
  <c r="G3" i="73"/>
  <c r="C3" i="73"/>
  <c r="I3" i="73"/>
  <c r="D3" i="73"/>
  <c r="H3" i="73"/>
  <c r="E3" i="73"/>
  <c r="D8" i="78"/>
  <c r="C8" i="78"/>
  <c r="E8" i="78"/>
  <c r="E10" i="81"/>
  <c r="D10" i="81"/>
  <c r="C10" i="81"/>
  <c r="G10" i="86"/>
  <c r="J10" i="86"/>
  <c r="I10" i="86"/>
  <c r="H10" i="86"/>
  <c r="G4" i="81"/>
  <c r="J4" i="81"/>
  <c r="H4" i="81"/>
  <c r="I4" i="81"/>
  <c r="H9" i="83"/>
  <c r="J9" i="83"/>
  <c r="G9" i="83"/>
  <c r="I9" i="83"/>
  <c r="M2" i="83"/>
  <c r="L2" i="83"/>
  <c r="O2" i="83"/>
  <c r="N2" i="83"/>
  <c r="AG12" i="86" a="1"/>
  <c r="AG12" i="86" s="1"/>
  <c r="C7" i="85"/>
  <c r="E7" i="85"/>
  <c r="D7" i="85"/>
  <c r="J3" i="77"/>
  <c r="I3" i="77"/>
  <c r="H3" i="77"/>
  <c r="G3" i="77"/>
  <c r="J10" i="71"/>
  <c r="G10" i="71"/>
  <c r="H10" i="71"/>
  <c r="I10" i="71"/>
  <c r="L3" i="80"/>
  <c r="O3" i="80"/>
  <c r="N3" i="80"/>
  <c r="M3" i="80"/>
  <c r="J10" i="74"/>
  <c r="I10" i="74"/>
  <c r="H10" i="74"/>
  <c r="G10" i="74"/>
  <c r="N6" i="83"/>
  <c r="O6" i="83"/>
  <c r="M6" i="83"/>
  <c r="L6" i="83"/>
  <c r="E2" i="81"/>
  <c r="C2" i="81"/>
  <c r="D2" i="81"/>
  <c r="W12" i="82" a="1"/>
  <c r="W12" i="82" s="1"/>
  <c r="U12" i="82" a="1"/>
  <c r="U12" i="82" s="1"/>
  <c r="S12" i="82" a="1"/>
  <c r="S12" i="82" s="1"/>
  <c r="L7" i="76"/>
  <c r="N7" i="76"/>
  <c r="O7" i="76"/>
  <c r="M7" i="76"/>
  <c r="G10" i="73"/>
  <c r="I10" i="73"/>
  <c r="H10" i="73"/>
  <c r="J10" i="73"/>
  <c r="J5" i="76"/>
  <c r="I5" i="76"/>
  <c r="H5" i="76"/>
  <c r="G5" i="76"/>
  <c r="S12" i="75" a="1"/>
  <c r="S12" i="75" s="1"/>
  <c r="N7" i="83"/>
  <c r="O7" i="83"/>
  <c r="M7" i="83"/>
  <c r="L7" i="83"/>
  <c r="N5" i="73"/>
  <c r="M5" i="73"/>
  <c r="O5" i="73"/>
  <c r="L5" i="73"/>
  <c r="G7" i="83"/>
  <c r="J7" i="83"/>
  <c r="I7" i="83"/>
  <c r="H7" i="83"/>
  <c r="J5" i="78"/>
  <c r="I5" i="78"/>
  <c r="H5" i="78"/>
  <c r="G5" i="78"/>
  <c r="AC12" i="81" a="1"/>
  <c r="AC12" i="81" s="1"/>
  <c r="Y12" i="81" a="1"/>
  <c r="Y12" i="81" s="1"/>
  <c r="J6" i="75"/>
  <c r="H6" i="75"/>
  <c r="G6" i="75"/>
  <c r="I6" i="75"/>
  <c r="M8" i="78"/>
  <c r="O8" i="78"/>
  <c r="L8" i="78"/>
  <c r="N8" i="78"/>
  <c r="L7" i="74"/>
  <c r="M7" i="74"/>
  <c r="O7" i="74"/>
  <c r="N7" i="74"/>
  <c r="J11" i="84"/>
  <c r="G11" i="84"/>
  <c r="I11" i="84"/>
  <c r="H11" i="84"/>
  <c r="E6" i="82"/>
  <c r="D6" i="82"/>
  <c r="C6" i="82"/>
  <c r="C11" i="83"/>
  <c r="E11" i="83"/>
  <c r="D11" i="83"/>
  <c r="M10" i="73"/>
  <c r="L10" i="73"/>
  <c r="O10" i="73"/>
  <c r="N10" i="73"/>
  <c r="N7" i="75"/>
  <c r="O7" i="75"/>
  <c r="M7" i="75"/>
  <c r="L7" i="75"/>
  <c r="D2" i="85"/>
  <c r="C2" i="85"/>
  <c r="E2" i="85"/>
  <c r="O6" i="86"/>
  <c r="N6" i="86"/>
  <c r="M6" i="86"/>
  <c r="L6" i="86"/>
  <c r="I5" i="75"/>
  <c r="G5" i="75"/>
  <c r="J5" i="75"/>
  <c r="H5" i="75"/>
  <c r="R12" i="83" a="1"/>
  <c r="R12" i="83" s="1"/>
  <c r="T12" i="83" a="1"/>
  <c r="T12" i="83" s="1"/>
  <c r="Q12" i="83" a="1"/>
  <c r="Q12" i="83" s="1"/>
  <c r="AE12" i="83" a="1"/>
  <c r="AE12" i="83" s="1"/>
  <c r="AF12" i="83" a="1"/>
  <c r="AF12" i="83" s="1"/>
  <c r="AG12" i="83" a="1"/>
  <c r="AG12" i="83" s="1"/>
  <c r="AB12" i="83" a="1"/>
  <c r="AB12" i="83" s="1"/>
  <c r="V12" i="83" a="1"/>
  <c r="V12" i="83" s="1"/>
  <c r="AD12" i="83" a="1"/>
  <c r="AD12" i="83" s="1"/>
  <c r="W12" i="83" a="1"/>
  <c r="W12" i="83" s="1"/>
  <c r="AI12" i="83" a="1"/>
  <c r="AI12" i="83" s="1"/>
  <c r="AH12" i="83" a="1"/>
  <c r="AH12" i="83" s="1"/>
  <c r="U12" i="83" a="1"/>
  <c r="U12" i="83" s="1"/>
  <c r="AA12" i="83" a="1"/>
  <c r="AA12" i="83" s="1"/>
  <c r="AJ12" i="83" a="1"/>
  <c r="AJ12" i="83" s="1"/>
  <c r="S12" i="83" a="1"/>
  <c r="S12" i="83" s="1"/>
  <c r="AC12" i="83" a="1"/>
  <c r="AC12" i="83" s="1"/>
  <c r="Y12" i="83" a="1"/>
  <c r="Y12" i="83" s="1"/>
  <c r="X12" i="83" a="1"/>
  <c r="X12" i="83" s="1"/>
  <c r="Z12" i="83" a="1"/>
  <c r="Z12" i="83" s="1"/>
  <c r="R12" i="73" a="1"/>
  <c r="R12" i="73" s="1"/>
  <c r="Y12" i="73" a="1"/>
  <c r="Y12" i="73" s="1"/>
  <c r="N4" i="79"/>
  <c r="L4" i="79"/>
  <c r="O4" i="79"/>
  <c r="M4" i="79"/>
  <c r="AI12" i="74" a="1"/>
  <c r="AI12" i="74" s="1"/>
  <c r="AB12" i="74" a="1"/>
  <c r="AB12" i="74" s="1"/>
  <c r="X12" i="74" a="1"/>
  <c r="X12" i="74" s="1"/>
  <c r="C9" i="79"/>
  <c r="E9" i="79"/>
  <c r="D9" i="79"/>
  <c r="M4" i="77"/>
  <c r="N4" i="77"/>
  <c r="L4" i="77"/>
  <c r="O4" i="77"/>
  <c r="D5" i="82"/>
  <c r="C5" i="82"/>
  <c r="E5" i="82"/>
  <c r="D5" i="79"/>
  <c r="E5" i="79"/>
  <c r="C5" i="79"/>
  <c r="H5" i="73"/>
  <c r="G5" i="73"/>
  <c r="J5" i="73"/>
  <c r="I5" i="73"/>
  <c r="D8" i="84"/>
  <c r="C8" i="84"/>
  <c r="E8" i="84"/>
  <c r="E8" i="83"/>
  <c r="D8" i="83"/>
  <c r="C8" i="83"/>
  <c r="D8" i="75"/>
  <c r="E8" i="75"/>
  <c r="C8" i="75"/>
  <c r="J11" i="74"/>
  <c r="I11" i="74"/>
  <c r="H11" i="74"/>
  <c r="G11" i="74"/>
  <c r="D11" i="86"/>
  <c r="C11" i="86"/>
  <c r="E11" i="86"/>
  <c r="O7" i="82"/>
  <c r="N7" i="82"/>
  <c r="M7" i="82"/>
  <c r="L7" i="82"/>
  <c r="G11" i="86"/>
  <c r="H11" i="86"/>
  <c r="J11" i="86"/>
  <c r="I11" i="86"/>
  <c r="O3" i="85"/>
  <c r="N3" i="85"/>
  <c r="M3" i="85"/>
  <c r="L3" i="85"/>
  <c r="O4" i="84"/>
  <c r="N4" i="84"/>
  <c r="M4" i="84"/>
  <c r="L4" i="84"/>
  <c r="AF12" i="76" a="1"/>
  <c r="AF12" i="76" s="1"/>
  <c r="AD12" i="76" a="1"/>
  <c r="AD12" i="76" s="1"/>
  <c r="AC12" i="76" a="1"/>
  <c r="AC12" i="76" s="1"/>
  <c r="C6" i="75"/>
  <c r="E6" i="75"/>
  <c r="D6" i="75"/>
  <c r="L7" i="78"/>
  <c r="O7" i="78"/>
  <c r="N7" i="78"/>
  <c r="M7" i="78"/>
  <c r="E2" i="71"/>
  <c r="D2" i="71"/>
  <c r="C2" i="71"/>
  <c r="O5" i="82"/>
  <c r="N5" i="82"/>
  <c r="M5" i="82"/>
  <c r="L5" i="82"/>
  <c r="AA12" i="77" a="1"/>
  <c r="AA12" i="77" s="1"/>
  <c r="AB12" i="77" a="1"/>
  <c r="AB12" i="77" s="1"/>
  <c r="N11" i="78"/>
  <c r="M11" i="78"/>
  <c r="L11" i="78"/>
  <c r="O11" i="78"/>
  <c r="I4" i="76"/>
  <c r="H4" i="76"/>
  <c r="J4" i="76"/>
  <c r="G4" i="76"/>
  <c r="E9" i="86"/>
  <c r="D9" i="86"/>
  <c r="C9" i="86"/>
  <c r="M3" i="74"/>
  <c r="L3" i="74"/>
  <c r="O3" i="74"/>
  <c r="N3" i="74"/>
  <c r="H11" i="71"/>
  <c r="G11" i="71"/>
  <c r="J11" i="71"/>
  <c r="I11" i="71"/>
  <c r="H7" i="81"/>
  <c r="G7" i="81"/>
  <c r="J7" i="81"/>
  <c r="I7" i="81"/>
  <c r="L3" i="77"/>
  <c r="M3" i="77"/>
  <c r="O3" i="77"/>
  <c r="N3" i="77"/>
  <c r="J8" i="85"/>
  <c r="I8" i="85"/>
  <c r="H8" i="85"/>
  <c r="G8" i="85"/>
  <c r="D10" i="74"/>
  <c r="C10" i="74"/>
  <c r="E10" i="74"/>
  <c r="U12" i="80" a="1"/>
  <c r="U12" i="80" s="1"/>
  <c r="AE12" i="80" a="1"/>
  <c r="AE12" i="80" s="1"/>
  <c r="AF12" i="80" a="1"/>
  <c r="AF12" i="80" s="1"/>
  <c r="G4" i="79"/>
  <c r="I4" i="79"/>
  <c r="H4" i="79"/>
  <c r="J4" i="79"/>
  <c r="D5" i="71"/>
  <c r="C5" i="71"/>
  <c r="E5" i="71"/>
  <c r="J11" i="76"/>
  <c r="I11" i="76"/>
  <c r="H11" i="76"/>
  <c r="G11" i="76"/>
  <c r="E2" i="77"/>
  <c r="D2" i="77"/>
  <c r="C2" i="77"/>
  <c r="G8" i="81"/>
  <c r="J8" i="81"/>
  <c r="I8" i="81"/>
  <c r="H8" i="81"/>
  <c r="C4" i="81"/>
  <c r="D4" i="81"/>
  <c r="E4" i="81"/>
  <c r="H7" i="78"/>
  <c r="G7" i="78"/>
  <c r="J7" i="78"/>
  <c r="I7" i="78"/>
  <c r="G2" i="75"/>
  <c r="J2" i="75"/>
  <c r="H2" i="75"/>
  <c r="I2" i="75"/>
  <c r="N8" i="81"/>
  <c r="M8" i="81"/>
  <c r="L8" i="81"/>
  <c r="O8" i="81"/>
  <c r="X12" i="86" a="1"/>
  <c r="X12" i="86" s="1"/>
  <c r="AB12" i="86" a="1"/>
  <c r="AB12" i="86" s="1"/>
  <c r="D3" i="74"/>
  <c r="C3" i="74"/>
  <c r="E3" i="74"/>
  <c r="J6" i="71"/>
  <c r="H6" i="71"/>
  <c r="G6" i="71"/>
  <c r="I6" i="71"/>
  <c r="H10" i="77"/>
  <c r="I10" i="77"/>
  <c r="G10" i="77"/>
  <c r="J10" i="77"/>
  <c r="N7" i="80"/>
  <c r="M7" i="80"/>
  <c r="L7" i="80"/>
  <c r="O7" i="80"/>
  <c r="D8" i="74"/>
  <c r="C8" i="74"/>
  <c r="E8" i="74"/>
  <c r="R12" i="82" a="1"/>
  <c r="R12" i="82" s="1"/>
  <c r="AA12" i="82" a="1"/>
  <c r="AA12" i="82" s="1"/>
  <c r="O6" i="84"/>
  <c r="N6" i="84"/>
  <c r="M6" i="84"/>
  <c r="L6" i="84"/>
  <c r="E5" i="77"/>
  <c r="C5" i="77"/>
  <c r="D5" i="77"/>
  <c r="E4" i="78"/>
  <c r="D4" i="78"/>
  <c r="C4" i="78"/>
  <c r="D6" i="81"/>
  <c r="E6" i="81"/>
  <c r="C6" i="81"/>
  <c r="N6" i="79"/>
  <c r="M6" i="79"/>
  <c r="L6" i="79"/>
  <c r="O6" i="79"/>
  <c r="I4" i="75"/>
  <c r="G4" i="75"/>
  <c r="H4" i="75"/>
  <c r="J4" i="75"/>
  <c r="J11" i="82"/>
  <c r="I11" i="82"/>
  <c r="H11" i="82"/>
  <c r="G11" i="82"/>
  <c r="AB12" i="81" a="1"/>
  <c r="AB12" i="81" s="1"/>
  <c r="AD12" i="81" a="1"/>
  <c r="AD12" i="81" s="1"/>
  <c r="E9" i="75"/>
  <c r="D9" i="75"/>
  <c r="C9" i="75"/>
  <c r="D11" i="75"/>
  <c r="C11" i="75"/>
  <c r="E11" i="75"/>
  <c r="N2" i="79"/>
  <c r="M2" i="79"/>
  <c r="L2" i="79"/>
  <c r="O2" i="79"/>
  <c r="G2" i="71"/>
  <c r="J2" i="71"/>
  <c r="H2" i="71"/>
  <c r="I2" i="71"/>
  <c r="H6" i="80"/>
  <c r="G6" i="80"/>
  <c r="I6" i="80"/>
  <c r="J6" i="80"/>
  <c r="N6" i="75"/>
  <c r="M6" i="75"/>
  <c r="L6" i="75"/>
  <c r="O6" i="75"/>
  <c r="C2" i="79"/>
  <c r="E2" i="79"/>
  <c r="D2" i="79"/>
  <c r="O4" i="74"/>
  <c r="N4" i="74"/>
  <c r="M4" i="74"/>
  <c r="L4" i="74"/>
  <c r="D4" i="74"/>
  <c r="C4" i="74"/>
  <c r="E4" i="74"/>
  <c r="J11" i="79"/>
  <c r="I11" i="79"/>
  <c r="H11" i="79"/>
  <c r="G11" i="79"/>
  <c r="E6" i="80"/>
  <c r="D6" i="80"/>
  <c r="C6" i="80"/>
  <c r="H2" i="73"/>
  <c r="G2" i="73"/>
  <c r="I2" i="73"/>
  <c r="E2" i="73"/>
  <c r="J2" i="73"/>
  <c r="C2" i="73"/>
  <c r="D2" i="73"/>
  <c r="C3" i="82"/>
  <c r="E3" i="82"/>
  <c r="D3" i="82"/>
  <c r="I5" i="74"/>
  <c r="G5" i="74"/>
  <c r="H5" i="74"/>
  <c r="J5" i="74"/>
  <c r="G9" i="76"/>
  <c r="J9" i="76"/>
  <c r="I9" i="76"/>
  <c r="H9" i="76"/>
  <c r="M5" i="86"/>
  <c r="L5" i="86"/>
  <c r="N5" i="86"/>
  <c r="O5" i="86"/>
  <c r="N3" i="73"/>
  <c r="O3" i="73"/>
  <c r="L3" i="73"/>
  <c r="M3" i="73"/>
  <c r="I3" i="84"/>
  <c r="H3" i="84"/>
  <c r="J3" i="84"/>
  <c r="G3" i="84"/>
  <c r="I4" i="82"/>
  <c r="H4" i="82"/>
  <c r="G4" i="82"/>
  <c r="J4" i="82"/>
  <c r="L6" i="85"/>
  <c r="N6" i="85"/>
  <c r="M6" i="85"/>
  <c r="O6" i="85"/>
  <c r="I6" i="74"/>
  <c r="H6" i="74"/>
  <c r="G6" i="74"/>
  <c r="J6" i="74"/>
  <c r="H6" i="79"/>
  <c r="G6" i="79"/>
  <c r="I6" i="79"/>
  <c r="J6" i="79"/>
  <c r="E6" i="79"/>
  <c r="C6" i="79"/>
  <c r="D6" i="79"/>
  <c r="G8" i="76"/>
  <c r="J8" i="76"/>
  <c r="I8" i="76"/>
  <c r="H8" i="76"/>
  <c r="D4" i="73"/>
  <c r="C4" i="73"/>
  <c r="E4" i="73"/>
  <c r="D10" i="73"/>
  <c r="E10" i="73"/>
  <c r="C10" i="73"/>
  <c r="H10" i="81"/>
  <c r="G10" i="81"/>
  <c r="J10" i="81"/>
  <c r="I10" i="81"/>
  <c r="L9" i="80"/>
  <c r="N9" i="80"/>
  <c r="M9" i="80"/>
  <c r="O9" i="80"/>
  <c r="I2" i="83"/>
  <c r="H2" i="83"/>
  <c r="J2" i="83"/>
  <c r="G2" i="83"/>
  <c r="O10" i="86"/>
  <c r="N10" i="86"/>
  <c r="M10" i="86"/>
  <c r="L10" i="86"/>
  <c r="E6" i="78"/>
  <c r="D6" i="78"/>
  <c r="C6" i="78"/>
  <c r="O8" i="76"/>
  <c r="N8" i="76"/>
  <c r="M8" i="76"/>
  <c r="L8" i="76"/>
  <c r="W12" i="77" a="1"/>
  <c r="W12" i="77" s="1"/>
  <c r="L4" i="78"/>
  <c r="O4" i="78"/>
  <c r="N4" i="78"/>
  <c r="M4" i="78"/>
  <c r="N11" i="75"/>
  <c r="M11" i="75"/>
  <c r="O11" i="75"/>
  <c r="L11" i="75"/>
  <c r="L5" i="80"/>
  <c r="O5" i="80"/>
  <c r="N5" i="80"/>
  <c r="M5" i="80"/>
  <c r="I8" i="74"/>
  <c r="H8" i="74"/>
  <c r="G8" i="74"/>
  <c r="J8" i="74"/>
  <c r="I8" i="83"/>
  <c r="G8" i="83"/>
  <c r="H8" i="83"/>
  <c r="J8" i="83"/>
  <c r="G2" i="80"/>
  <c r="I2" i="80"/>
  <c r="J2" i="80"/>
  <c r="H2" i="80"/>
  <c r="G9" i="84"/>
  <c r="J9" i="84"/>
  <c r="H9" i="84"/>
  <c r="I9" i="84"/>
  <c r="E8" i="79"/>
  <c r="D8" i="79"/>
  <c r="C8" i="79"/>
  <c r="AG12" i="80" a="1"/>
  <c r="AG12" i="80" s="1"/>
  <c r="S12" i="80" a="1"/>
  <c r="S12" i="80" s="1"/>
  <c r="V12" i="80" a="1"/>
  <c r="V12" i="80" s="1"/>
  <c r="G8" i="78"/>
  <c r="J8" i="78"/>
  <c r="H8" i="78"/>
  <c r="I8" i="78"/>
  <c r="D10" i="80"/>
  <c r="C10" i="80"/>
  <c r="E10" i="80"/>
  <c r="M7" i="85"/>
  <c r="N7" i="85"/>
  <c r="L7" i="85"/>
  <c r="O7" i="85"/>
  <c r="L11" i="80"/>
  <c r="O11" i="80"/>
  <c r="N11" i="80"/>
  <c r="M11" i="80"/>
  <c r="H6" i="78"/>
  <c r="G6" i="78"/>
  <c r="J6" i="78"/>
  <c r="I6" i="78"/>
  <c r="D8" i="76"/>
  <c r="C8" i="76"/>
  <c r="E8" i="76"/>
  <c r="N9" i="83"/>
  <c r="L9" i="83"/>
  <c r="M9" i="83"/>
  <c r="O9" i="83"/>
  <c r="J10" i="82"/>
  <c r="I10" i="82"/>
  <c r="H10" i="82"/>
  <c r="G10" i="82"/>
  <c r="I4" i="71"/>
  <c r="H4" i="71"/>
  <c r="J4" i="71"/>
  <c r="G4" i="71"/>
  <c r="O5" i="74"/>
  <c r="N5" i="74"/>
  <c r="M5" i="74"/>
  <c r="L5" i="74"/>
  <c r="H2" i="86"/>
  <c r="I2" i="86"/>
  <c r="G2" i="86"/>
  <c r="J2" i="86"/>
  <c r="G8" i="86"/>
  <c r="I8" i="86"/>
  <c r="H8" i="86"/>
  <c r="J8" i="86"/>
  <c r="L8" i="77"/>
  <c r="O8" i="77"/>
  <c r="N8" i="77"/>
  <c r="M8" i="77"/>
  <c r="X12" i="75" a="1"/>
  <c r="X12" i="75" s="1"/>
  <c r="N4" i="73"/>
  <c r="O4" i="73"/>
  <c r="M4" i="73"/>
  <c r="L4" i="73"/>
  <c r="J10" i="78"/>
  <c r="I10" i="78"/>
  <c r="H10" i="78"/>
  <c r="G10" i="78"/>
  <c r="G2" i="76"/>
  <c r="J2" i="76"/>
  <c r="I2" i="76"/>
  <c r="H2" i="76"/>
  <c r="J8" i="71"/>
  <c r="G8" i="71"/>
  <c r="I8" i="71"/>
  <c r="H8" i="71"/>
  <c r="D3" i="81"/>
  <c r="C3" i="81"/>
  <c r="E3" i="81"/>
  <c r="AF12" i="81" a="1"/>
  <c r="AF12" i="81" s="1"/>
  <c r="AH12" i="81" a="1"/>
  <c r="AH12" i="81" s="1"/>
  <c r="C6" i="71"/>
  <c r="E6" i="71"/>
  <c r="D6" i="71"/>
  <c r="I9" i="77"/>
  <c r="G9" i="77"/>
  <c r="J9" i="77"/>
  <c r="H9" i="77"/>
  <c r="M11" i="82"/>
  <c r="L11" i="82"/>
  <c r="O11" i="82"/>
  <c r="N11" i="82"/>
  <c r="C10" i="76"/>
  <c r="E10" i="76"/>
  <c r="D10" i="76"/>
  <c r="E11" i="82"/>
  <c r="D11" i="82"/>
  <c r="C11" i="82"/>
  <c r="G9" i="71"/>
  <c r="J9" i="71"/>
  <c r="H9" i="71"/>
  <c r="I9" i="71"/>
  <c r="J10" i="85"/>
  <c r="H10" i="85"/>
  <c r="G10" i="85"/>
  <c r="I10" i="85"/>
  <c r="D6" i="74"/>
  <c r="C6" i="74"/>
  <c r="E6" i="74"/>
  <c r="L8" i="71"/>
  <c r="O8" i="71"/>
  <c r="N8" i="71"/>
  <c r="M8" i="71"/>
  <c r="I7" i="86"/>
  <c r="H7" i="86"/>
  <c r="G7" i="86"/>
  <c r="J7" i="86"/>
  <c r="AB12" i="73" a="1"/>
  <c r="AB12" i="73" s="1"/>
  <c r="N10" i="79"/>
  <c r="M10" i="79"/>
  <c r="L10" i="79"/>
  <c r="O10" i="79"/>
  <c r="E10" i="78"/>
  <c r="D10" i="78"/>
  <c r="C10" i="78"/>
  <c r="O6" i="81"/>
  <c r="N6" i="81"/>
  <c r="M6" i="81"/>
  <c r="L6" i="81"/>
  <c r="I11" i="80"/>
  <c r="H11" i="80"/>
  <c r="J11" i="80"/>
  <c r="G11" i="80"/>
  <c r="E11" i="79"/>
  <c r="D11" i="79"/>
  <c r="C11" i="79"/>
  <c r="E2" i="82"/>
  <c r="D2" i="82"/>
  <c r="C2" i="82"/>
  <c r="AA12" i="73" a="1"/>
  <c r="AA12" i="73" s="1"/>
  <c r="X12" i="73" a="1"/>
  <c r="X12" i="73" s="1"/>
  <c r="AJ12" i="73" a="1"/>
  <c r="AJ12" i="73" s="1"/>
  <c r="E5" i="78"/>
  <c r="D5" i="78"/>
  <c r="C5" i="78"/>
  <c r="W12" i="74" a="1"/>
  <c r="W12" i="74" s="1"/>
  <c r="S12" i="74" a="1"/>
  <c r="S12" i="74" s="1"/>
  <c r="G8" i="77"/>
  <c r="I8" i="77"/>
  <c r="H8" i="77"/>
  <c r="J8" i="77"/>
  <c r="I9" i="79"/>
  <c r="H9" i="79"/>
  <c r="G9" i="79"/>
  <c r="J9" i="79"/>
  <c r="C7" i="74"/>
  <c r="E7" i="74"/>
  <c r="D7" i="74"/>
  <c r="C11" i="71"/>
  <c r="E11" i="71"/>
  <c r="D11" i="71"/>
  <c r="C8" i="73"/>
  <c r="E8" i="73"/>
  <c r="D8" i="73"/>
  <c r="H4" i="73"/>
  <c r="I4" i="73"/>
  <c r="J4" i="73"/>
  <c r="G4" i="73"/>
  <c r="N7" i="81"/>
  <c r="M7" i="81"/>
  <c r="L7" i="81"/>
  <c r="O7" i="81"/>
  <c r="O8" i="85"/>
  <c r="L8" i="85"/>
  <c r="N8" i="85"/>
  <c r="M8" i="85"/>
  <c r="G3" i="74"/>
  <c r="I3" i="74"/>
  <c r="J3" i="74"/>
  <c r="H3" i="74"/>
  <c r="H11" i="85"/>
  <c r="J11" i="85"/>
  <c r="I11" i="85"/>
  <c r="G11" i="85"/>
  <c r="J3" i="81"/>
  <c r="I3" i="81"/>
  <c r="H3" i="81"/>
  <c r="G3" i="81"/>
  <c r="AB12" i="76" a="1"/>
  <c r="AB12" i="76" s="1"/>
  <c r="AA12" i="76" a="1"/>
  <c r="AA12" i="76" s="1"/>
  <c r="H5" i="82"/>
  <c r="J5" i="82"/>
  <c r="I5" i="82"/>
  <c r="G5" i="82"/>
  <c r="I6" i="82"/>
  <c r="H6" i="82"/>
  <c r="G6" i="82"/>
  <c r="J6" i="82"/>
  <c r="O8" i="82"/>
  <c r="N8" i="82"/>
  <c r="M8" i="82"/>
  <c r="L8" i="82"/>
  <c r="I4" i="83"/>
  <c r="H4" i="83"/>
  <c r="J4" i="83"/>
  <c r="G4" i="83"/>
  <c r="R12" i="77" a="1"/>
  <c r="R12" i="77" s="1"/>
  <c r="AF12" i="77" a="1"/>
  <c r="AF12" i="77" s="1"/>
  <c r="N3" i="76"/>
  <c r="M3" i="76"/>
  <c r="L3" i="76"/>
  <c r="O3" i="76"/>
  <c r="M9" i="71"/>
  <c r="O9" i="71"/>
  <c r="L9" i="71"/>
  <c r="N9" i="71"/>
  <c r="L6" i="76"/>
  <c r="O6" i="76"/>
  <c r="N6" i="76"/>
  <c r="M6" i="76"/>
  <c r="G2" i="77"/>
  <c r="J2" i="77"/>
  <c r="I2" i="77"/>
  <c r="H2" i="77"/>
  <c r="M2" i="75"/>
  <c r="L2" i="75"/>
  <c r="O2" i="75"/>
  <c r="N2" i="75"/>
  <c r="E11" i="78"/>
  <c r="D11" i="78"/>
  <c r="C11" i="78"/>
  <c r="J7" i="76"/>
  <c r="G7" i="76"/>
  <c r="I7" i="76"/>
  <c r="H7" i="76"/>
  <c r="L8" i="86"/>
  <c r="O8" i="86"/>
  <c r="M8" i="86"/>
  <c r="N8" i="86"/>
  <c r="AA12" i="80" a="1"/>
  <c r="AA12" i="80" s="1"/>
  <c r="AH12" i="80" a="1"/>
  <c r="AH12" i="80" s="1"/>
  <c r="AI12" i="80" a="1"/>
  <c r="AI12" i="80" s="1"/>
  <c r="E6" i="85"/>
  <c r="D6" i="85"/>
  <c r="C6" i="85"/>
  <c r="N2" i="76"/>
  <c r="L2" i="76"/>
  <c r="O2" i="76"/>
  <c r="M2" i="76"/>
  <c r="L6" i="77"/>
  <c r="M6" i="77"/>
  <c r="O6" i="77"/>
  <c r="N6" i="77"/>
  <c r="E8" i="80"/>
  <c r="C8" i="80"/>
  <c r="D8" i="80"/>
  <c r="O7" i="77"/>
  <c r="N7" i="77"/>
  <c r="M7" i="77"/>
  <c r="L7" i="77"/>
  <c r="G10" i="79"/>
  <c r="I10" i="79"/>
  <c r="J10" i="79"/>
  <c r="H10" i="79"/>
  <c r="AC12" i="86" a="1"/>
  <c r="AC12" i="86" s="1"/>
  <c r="U12" i="86" a="1"/>
  <c r="U12" i="86" s="1"/>
  <c r="E10" i="75"/>
  <c r="D10" i="75"/>
  <c r="C10" i="75"/>
  <c r="O5" i="75"/>
  <c r="L5" i="75"/>
  <c r="N5" i="75"/>
  <c r="M5" i="75"/>
  <c r="H3" i="83"/>
  <c r="I3" i="83"/>
  <c r="G3" i="83"/>
  <c r="J3" i="83"/>
  <c r="L10" i="83"/>
  <c r="O10" i="83"/>
  <c r="N10" i="83"/>
  <c r="M10" i="83"/>
  <c r="I7" i="75"/>
  <c r="H7" i="75"/>
  <c r="G7" i="75"/>
  <c r="J7" i="75"/>
  <c r="L3" i="75"/>
  <c r="O3" i="75"/>
  <c r="M3" i="75"/>
  <c r="N3" i="75"/>
  <c r="AJ12" i="82" a="1"/>
  <c r="AJ12" i="82" s="1"/>
  <c r="X12" i="82" a="1"/>
  <c r="X12" i="82" s="1"/>
  <c r="AC12" i="82" a="1"/>
  <c r="AC12" i="82" s="1"/>
  <c r="J3" i="76"/>
  <c r="H3" i="76"/>
  <c r="I3" i="76"/>
  <c r="G3" i="76"/>
  <c r="E9" i="80"/>
  <c r="D9" i="80"/>
  <c r="C9" i="80"/>
  <c r="AA12" i="75" a="1"/>
  <c r="AA12" i="75" s="1"/>
  <c r="L9" i="76"/>
  <c r="O9" i="76"/>
  <c r="N9" i="76"/>
  <c r="M9" i="76"/>
  <c r="L2" i="73"/>
  <c r="O2" i="73"/>
  <c r="N2" i="73"/>
  <c r="M2" i="73"/>
  <c r="D3" i="77"/>
  <c r="C3" i="77"/>
  <c r="E3" i="77"/>
  <c r="AA12" i="81" a="1"/>
  <c r="AA12" i="81" s="1"/>
  <c r="R12" i="81" a="1"/>
  <c r="R12" i="81" s="1"/>
  <c r="AG12" i="81" a="1"/>
  <c r="AG12" i="81" s="1"/>
  <c r="H6" i="86"/>
  <c r="G6" i="86"/>
  <c r="J6" i="86"/>
  <c r="I6" i="86"/>
  <c r="H3" i="75"/>
  <c r="G3" i="75"/>
  <c r="J3" i="75"/>
  <c r="I3" i="75"/>
  <c r="D4" i="80"/>
  <c r="E4" i="80"/>
  <c r="C4" i="80"/>
  <c r="E2" i="74"/>
  <c r="D2" i="74"/>
  <c r="C2" i="74"/>
  <c r="N4" i="80"/>
  <c r="O4" i="80"/>
  <c r="M4" i="80"/>
  <c r="L4" i="80"/>
  <c r="E5" i="83"/>
  <c r="D5" i="83"/>
  <c r="C5" i="83"/>
  <c r="C2" i="76"/>
  <c r="E2" i="76"/>
  <c r="D2" i="76"/>
  <c r="E10" i="84"/>
  <c r="D10" i="84"/>
  <c r="C10" i="84"/>
  <c r="M9" i="84"/>
  <c r="N9" i="84"/>
  <c r="L9" i="84"/>
  <c r="O9" i="84"/>
  <c r="O4" i="82"/>
  <c r="N4" i="82"/>
  <c r="M4" i="82"/>
  <c r="L4" i="82"/>
  <c r="N9" i="73"/>
  <c r="O9" i="73"/>
  <c r="M9" i="73"/>
  <c r="L9" i="73"/>
  <c r="E11" i="84"/>
  <c r="D11" i="84"/>
  <c r="C11" i="84"/>
  <c r="M11" i="79"/>
  <c r="L11" i="79"/>
  <c r="O11" i="79"/>
  <c r="N11" i="79"/>
  <c r="O4" i="81"/>
  <c r="M4" i="81"/>
  <c r="L4" i="81"/>
  <c r="N4" i="81"/>
  <c r="E7" i="86"/>
  <c r="D7" i="86"/>
  <c r="C7" i="86"/>
  <c r="E3" i="78"/>
  <c r="D3" i="78"/>
  <c r="C3" i="78"/>
  <c r="N4" i="83"/>
  <c r="M4" i="83"/>
  <c r="O4" i="83"/>
  <c r="L4" i="83"/>
  <c r="AD12" i="85" a="1"/>
  <c r="AD12" i="85" s="1"/>
  <c r="AF12" i="85" a="1"/>
  <c r="AF12" i="85" s="1"/>
  <c r="X12" i="85" a="1"/>
  <c r="X12" i="85" s="1"/>
  <c r="AI12" i="85" a="1"/>
  <c r="AI12" i="85" s="1"/>
  <c r="AH12" i="85" a="1"/>
  <c r="AH12" i="85" s="1"/>
  <c r="V12" i="85" a="1"/>
  <c r="V12" i="85" s="1"/>
  <c r="W12" i="85" a="1"/>
  <c r="W12" i="85" s="1"/>
  <c r="R12" i="85" a="1"/>
  <c r="R12" i="85" s="1"/>
  <c r="S12" i="85" a="1"/>
  <c r="S12" i="85" s="1"/>
  <c r="Q12" i="85" a="1"/>
  <c r="Q12" i="85" s="1"/>
  <c r="U12" i="85" a="1"/>
  <c r="U12" i="85" s="1"/>
  <c r="Z12" i="85" a="1"/>
  <c r="Z12" i="85" s="1"/>
  <c r="AE12" i="85" a="1"/>
  <c r="AE12" i="85" s="1"/>
  <c r="AA12" i="85" a="1"/>
  <c r="AA12" i="85" s="1"/>
  <c r="AG12" i="85" a="1"/>
  <c r="AG12" i="85" s="1"/>
  <c r="Y12" i="85" a="1"/>
  <c r="Y12" i="85" s="1"/>
  <c r="AC12" i="85" a="1"/>
  <c r="AC12" i="85" s="1"/>
  <c r="T12" i="85" a="1"/>
  <c r="T12" i="85" s="1"/>
  <c r="AJ12" i="85" a="1"/>
  <c r="AJ12" i="85" s="1"/>
  <c r="AB12" i="85" a="1"/>
  <c r="AB12" i="85" s="1"/>
  <c r="S12" i="73" a="1"/>
  <c r="S12" i="73" s="1"/>
  <c r="Z12" i="73" a="1"/>
  <c r="Z12" i="73" s="1"/>
  <c r="M9" i="78"/>
  <c r="L9" i="78"/>
  <c r="O9" i="78"/>
  <c r="N9" i="78"/>
  <c r="C7" i="84"/>
  <c r="E7" i="84"/>
  <c r="D7" i="84"/>
  <c r="AG12" i="74" a="1"/>
  <c r="AG12" i="74" s="1"/>
  <c r="V12" i="74" a="1"/>
  <c r="V12" i="74" s="1"/>
  <c r="D2" i="75"/>
  <c r="C2" i="75"/>
  <c r="E2" i="75"/>
  <c r="G4" i="77"/>
  <c r="I4" i="77"/>
  <c r="H4" i="77"/>
  <c r="J4" i="77"/>
  <c r="D10" i="71"/>
  <c r="C10" i="71"/>
  <c r="E10" i="71"/>
  <c r="M11" i="86"/>
  <c r="O11" i="86"/>
  <c r="L11" i="86"/>
  <c r="N11" i="86"/>
  <c r="C8" i="81"/>
  <c r="E8" i="81"/>
  <c r="D8" i="81"/>
  <c r="L8" i="80"/>
  <c r="O8" i="80"/>
  <c r="N8" i="80"/>
  <c r="M8" i="80"/>
  <c r="O2" i="74"/>
  <c r="N2" i="74"/>
  <c r="L2" i="74"/>
  <c r="M2" i="74"/>
  <c r="E5" i="85"/>
  <c r="C5" i="85"/>
  <c r="D5" i="85"/>
  <c r="D5" i="80"/>
  <c r="C5" i="80"/>
  <c r="E5" i="80"/>
  <c r="C7" i="77"/>
  <c r="E7" i="77"/>
  <c r="D7" i="77"/>
  <c r="I8" i="73"/>
  <c r="J8" i="73"/>
  <c r="H8" i="73"/>
  <c r="G8" i="73"/>
  <c r="L7" i="84"/>
  <c r="O7" i="84"/>
  <c r="M7" i="84"/>
  <c r="N7" i="84"/>
  <c r="J4" i="85"/>
  <c r="I4" i="85"/>
  <c r="H4" i="85"/>
  <c r="G4" i="85"/>
  <c r="G11" i="77"/>
  <c r="J11" i="77"/>
  <c r="I11" i="77"/>
  <c r="H11" i="77"/>
  <c r="O8" i="74"/>
  <c r="M8" i="74"/>
  <c r="L8" i="74"/>
  <c r="N8" i="74"/>
  <c r="I5" i="85"/>
  <c r="G5" i="85"/>
  <c r="J5" i="85"/>
  <c r="H5" i="85"/>
  <c r="AI12" i="76" a="1"/>
  <c r="AI12" i="76" s="1"/>
  <c r="Q12" i="76" a="1"/>
  <c r="Q12" i="76" s="1"/>
  <c r="D4" i="85"/>
  <c r="C4" i="85"/>
  <c r="E4" i="85"/>
  <c r="D6" i="86"/>
  <c r="C6" i="86"/>
  <c r="E6" i="86"/>
  <c r="L10" i="82"/>
  <c r="O10" i="82"/>
  <c r="N10" i="82"/>
  <c r="M10" i="82"/>
  <c r="O9" i="86"/>
  <c r="N9" i="86"/>
  <c r="M9" i="86"/>
  <c r="L9" i="86"/>
  <c r="AC12" i="77" a="1"/>
  <c r="AC12" i="77" s="1"/>
  <c r="Z12" i="77" a="1"/>
  <c r="Z12" i="77" s="1"/>
  <c r="C4" i="75"/>
  <c r="D4" i="75"/>
  <c r="E4" i="75"/>
  <c r="O10" i="76"/>
  <c r="N10" i="76"/>
  <c r="M10" i="76"/>
  <c r="L10" i="76"/>
  <c r="D7" i="73"/>
  <c r="E7" i="73"/>
  <c r="C7" i="73"/>
  <c r="H4" i="78"/>
  <c r="G4" i="78"/>
  <c r="I4" i="78"/>
  <c r="J4" i="78"/>
  <c r="I2" i="82"/>
  <c r="H2" i="82"/>
  <c r="G2" i="82"/>
  <c r="J2" i="82"/>
  <c r="J4" i="84"/>
  <c r="I4" i="84"/>
  <c r="H4" i="84"/>
  <c r="G4" i="84"/>
  <c r="G2" i="84"/>
  <c r="J2" i="84"/>
  <c r="H2" i="84"/>
  <c r="I2" i="84"/>
  <c r="O9" i="82"/>
  <c r="M9" i="82"/>
  <c r="L9" i="82"/>
  <c r="N9" i="82"/>
  <c r="L5" i="77"/>
  <c r="O5" i="77"/>
  <c r="N5" i="77"/>
  <c r="M5" i="77"/>
  <c r="M10" i="84"/>
  <c r="O10" i="84"/>
  <c r="N10" i="84"/>
  <c r="L10" i="84"/>
  <c r="R12" i="71" a="1"/>
  <c r="R12" i="71" s="1"/>
  <c r="AI12" i="71" a="1"/>
  <c r="AI12" i="71" s="1"/>
  <c r="Z12" i="71" a="1"/>
  <c r="Z12" i="71" s="1"/>
  <c r="AE12" i="71" a="1"/>
  <c r="AE12" i="71" s="1"/>
  <c r="AJ12" i="71" a="1"/>
  <c r="AJ12" i="71" s="1"/>
  <c r="AD12" i="71" a="1"/>
  <c r="AD12" i="71" s="1"/>
  <c r="X12" i="71" a="1"/>
  <c r="X12" i="71" s="1"/>
  <c r="AC12" i="71" a="1"/>
  <c r="AC12" i="71" s="1"/>
  <c r="Q12" i="71" a="1"/>
  <c r="Q12" i="71" s="1"/>
  <c r="AF12" i="71" a="1"/>
  <c r="AF12" i="71" s="1"/>
  <c r="AH12" i="71" a="1"/>
  <c r="AH12" i="71" s="1"/>
  <c r="AB12" i="71" a="1"/>
  <c r="AB12" i="71" s="1"/>
  <c r="W12" i="71" a="1"/>
  <c r="W12" i="71" s="1"/>
  <c r="Y12" i="71" a="1"/>
  <c r="Y12" i="71" s="1"/>
  <c r="S12" i="71" a="1"/>
  <c r="S12" i="71" s="1"/>
  <c r="U12" i="71" a="1"/>
  <c r="U12" i="71" s="1"/>
  <c r="V12" i="71" a="1"/>
  <c r="V12" i="71" s="1"/>
  <c r="AA12" i="71" a="1"/>
  <c r="AA12" i="71" s="1"/>
  <c r="AG12" i="71" a="1"/>
  <c r="AG12" i="71" s="1"/>
  <c r="T12" i="71" a="1"/>
  <c r="T12" i="71" s="1"/>
  <c r="W12" i="80" a="1"/>
  <c r="W12" i="80" s="1"/>
  <c r="R12" i="80" a="1"/>
  <c r="R12" i="80" s="1"/>
  <c r="H9" i="85"/>
  <c r="G9" i="85"/>
  <c r="J9" i="85"/>
  <c r="I9" i="85"/>
  <c r="N3" i="81"/>
  <c r="M3" i="81"/>
  <c r="L3" i="81"/>
  <c r="O3" i="81"/>
  <c r="O11" i="84"/>
  <c r="N11" i="84"/>
  <c r="M11" i="84"/>
  <c r="L11" i="84"/>
  <c r="I2" i="79"/>
  <c r="H2" i="79"/>
  <c r="G2" i="79"/>
  <c r="J2" i="79"/>
  <c r="D8" i="85"/>
  <c r="E8" i="85"/>
  <c r="C8" i="85"/>
  <c r="M3" i="79"/>
  <c r="O3" i="79"/>
  <c r="L3" i="79"/>
  <c r="N3" i="79"/>
  <c r="H5" i="84"/>
  <c r="J5" i="84"/>
  <c r="I5" i="84"/>
  <c r="G5" i="84"/>
  <c r="L7" i="71"/>
  <c r="O7" i="71"/>
  <c r="N7" i="71"/>
  <c r="M7" i="71"/>
  <c r="H7" i="82"/>
  <c r="G7" i="82"/>
  <c r="J7" i="82"/>
  <c r="I7" i="82"/>
  <c r="C5" i="76"/>
  <c r="E5" i="76"/>
  <c r="D5" i="76"/>
  <c r="T12" i="86" a="1"/>
  <c r="T12" i="86" s="1"/>
  <c r="S12" i="86" a="1"/>
  <c r="S12" i="86" s="1"/>
  <c r="AH12" i="86" a="1"/>
  <c r="AH12" i="86" s="1"/>
  <c r="J4" i="80"/>
  <c r="H4" i="80"/>
  <c r="G4" i="80"/>
  <c r="I4" i="80"/>
  <c r="G6" i="76"/>
  <c r="J6" i="76"/>
  <c r="I6" i="76"/>
  <c r="H6" i="76"/>
  <c r="C3" i="76"/>
  <c r="D3" i="76"/>
  <c r="E3" i="76"/>
  <c r="G6" i="85"/>
  <c r="J6" i="85"/>
  <c r="I6" i="85"/>
  <c r="H6" i="85"/>
  <c r="N5" i="79"/>
  <c r="M5" i="79"/>
  <c r="L5" i="79"/>
  <c r="O5" i="79"/>
  <c r="G3" i="71"/>
  <c r="J3" i="71"/>
  <c r="I3" i="71"/>
  <c r="H3" i="71"/>
  <c r="AD12" i="82" a="1"/>
  <c r="AD12" i="82" s="1"/>
  <c r="AI12" i="82" a="1"/>
  <c r="AI12" i="82" s="1"/>
  <c r="E8" i="86"/>
  <c r="C8" i="86"/>
  <c r="D8" i="86"/>
  <c r="D5" i="86"/>
  <c r="C5" i="86"/>
  <c r="E5" i="86"/>
  <c r="E4" i="84"/>
  <c r="C4" i="84"/>
  <c r="D4" i="84"/>
  <c r="V12" i="75" a="1"/>
  <c r="V12" i="75" s="1"/>
  <c r="O9" i="79"/>
  <c r="N9" i="79"/>
  <c r="M9" i="79"/>
  <c r="L9" i="79"/>
  <c r="L11" i="85"/>
  <c r="O11" i="85"/>
  <c r="N11" i="85"/>
  <c r="M11" i="85"/>
  <c r="J11" i="73"/>
  <c r="H11" i="73"/>
  <c r="I11" i="73"/>
  <c r="G11" i="73"/>
  <c r="L8" i="75"/>
  <c r="O8" i="75"/>
  <c r="N8" i="75"/>
  <c r="M8" i="75"/>
  <c r="AJ12" i="81" a="1"/>
  <c r="AJ12" i="81" s="1"/>
  <c r="Q12" i="81" a="1"/>
  <c r="Q12" i="81" s="1"/>
  <c r="AE12" i="81" a="1"/>
  <c r="AE12" i="81" s="1"/>
  <c r="H3" i="85"/>
  <c r="G3" i="85"/>
  <c r="J3" i="85"/>
  <c r="I3" i="85"/>
  <c r="D2" i="83"/>
  <c r="C2" i="83"/>
  <c r="E2" i="83"/>
  <c r="H9" i="82"/>
  <c r="G9" i="82"/>
  <c r="J9" i="82"/>
  <c r="I9" i="82"/>
  <c r="M10" i="81"/>
  <c r="L10" i="81"/>
  <c r="O10" i="81"/>
  <c r="N10" i="81"/>
  <c r="H9" i="74"/>
  <c r="G9" i="74"/>
  <c r="J9" i="74"/>
  <c r="I9" i="74"/>
  <c r="H7" i="84"/>
  <c r="G7" i="84"/>
  <c r="I7" i="84"/>
  <c r="J7" i="84"/>
  <c r="J8" i="75"/>
  <c r="I8" i="75"/>
  <c r="G8" i="75"/>
  <c r="H8" i="75"/>
  <c r="AF12" i="74" a="1"/>
  <c r="AF12" i="74" s="1"/>
  <c r="G5" i="80"/>
  <c r="J5" i="80"/>
  <c r="I5" i="80"/>
  <c r="H5" i="80"/>
  <c r="D6" i="77"/>
  <c r="C6" i="77"/>
  <c r="E6" i="77"/>
  <c r="N11" i="77"/>
  <c r="M11" i="77"/>
  <c r="L11" i="77"/>
  <c r="O11" i="77"/>
  <c r="G5" i="86"/>
  <c r="H5" i="86"/>
  <c r="J5" i="86"/>
  <c r="I5" i="86"/>
  <c r="D2" i="78"/>
  <c r="E2" i="78"/>
  <c r="C2" i="78"/>
  <c r="H11" i="78"/>
  <c r="J11" i="78"/>
  <c r="I11" i="78"/>
  <c r="G11" i="78"/>
  <c r="D9" i="73"/>
  <c r="E9" i="73"/>
  <c r="C9" i="73"/>
  <c r="AD12" i="73" a="1"/>
  <c r="AD12" i="73" s="1"/>
  <c r="V12" i="73" a="1"/>
  <c r="V12" i="73" s="1"/>
  <c r="AD12" i="74" a="1"/>
  <c r="AD12" i="74" s="1"/>
  <c r="T12" i="74" a="1"/>
  <c r="T12" i="74" s="1"/>
  <c r="O11" i="76"/>
  <c r="N11" i="76"/>
  <c r="M11" i="76"/>
  <c r="L11" i="76"/>
  <c r="C4" i="86"/>
  <c r="D4" i="86"/>
  <c r="E4" i="86"/>
  <c r="O8" i="79"/>
  <c r="N8" i="79"/>
  <c r="M8" i="79"/>
  <c r="L8" i="79"/>
  <c r="C5" i="73"/>
  <c r="D5" i="73"/>
  <c r="E5" i="73"/>
  <c r="C8" i="71"/>
  <c r="E8" i="71"/>
  <c r="D8" i="71"/>
  <c r="E11" i="73"/>
  <c r="D11" i="73"/>
  <c r="C11" i="73"/>
  <c r="O8" i="84"/>
  <c r="N8" i="84"/>
  <c r="M8" i="84"/>
  <c r="L8" i="84"/>
  <c r="I9" i="80"/>
  <c r="G9" i="80"/>
  <c r="J9" i="80"/>
  <c r="H9" i="80"/>
  <c r="D3" i="84"/>
  <c r="C3" i="84"/>
  <c r="E3" i="84"/>
  <c r="E8" i="77"/>
  <c r="D8" i="77"/>
  <c r="C8" i="77"/>
  <c r="I9" i="78"/>
  <c r="H9" i="78"/>
  <c r="G9" i="78"/>
  <c r="J9" i="78"/>
  <c r="O3" i="84"/>
  <c r="N3" i="84"/>
  <c r="M3" i="84"/>
  <c r="L3" i="84"/>
  <c r="J8" i="80"/>
  <c r="I8" i="80"/>
  <c r="G8" i="80"/>
  <c r="H8" i="80"/>
  <c r="E4" i="83"/>
  <c r="C4" i="83"/>
  <c r="D4" i="83"/>
  <c r="AH12" i="76" a="1"/>
  <c r="AH12" i="76" s="1"/>
  <c r="L10" i="75"/>
  <c r="O10" i="75"/>
  <c r="N10" i="75"/>
  <c r="M10" i="75"/>
  <c r="L4" i="86"/>
  <c r="O4" i="86"/>
  <c r="N4" i="86"/>
  <c r="M4" i="86"/>
  <c r="O8" i="83"/>
  <c r="N8" i="83"/>
  <c r="M8" i="83"/>
  <c r="L8" i="83"/>
  <c r="O3" i="78"/>
  <c r="N3" i="78"/>
  <c r="M3" i="78"/>
  <c r="L3" i="78"/>
  <c r="Y12" i="77" a="1"/>
  <c r="Y12" i="77" s="1"/>
  <c r="X12" i="77" a="1"/>
  <c r="X12" i="77" s="1"/>
  <c r="O5" i="71"/>
  <c r="N5" i="71"/>
  <c r="M5" i="71"/>
  <c r="L5" i="71"/>
  <c r="C9" i="84"/>
  <c r="E9" i="84"/>
  <c r="D9" i="84"/>
  <c r="E7" i="82"/>
  <c r="D7" i="82"/>
  <c r="C7" i="82"/>
  <c r="M11" i="73"/>
  <c r="L11" i="73"/>
  <c r="N11" i="73"/>
  <c r="O11" i="73"/>
  <c r="AJ12" i="79" a="1"/>
  <c r="AJ12" i="79" s="1"/>
  <c r="S12" i="79" a="1"/>
  <c r="S12" i="79" s="1"/>
  <c r="AF12" i="79" a="1"/>
  <c r="AF12" i="79" s="1"/>
  <c r="V12" i="79" a="1"/>
  <c r="V12" i="79" s="1"/>
  <c r="AI12" i="79" a="1"/>
  <c r="AI12" i="79" s="1"/>
  <c r="AC12" i="79" a="1"/>
  <c r="AC12" i="79" s="1"/>
  <c r="AE12" i="79" a="1"/>
  <c r="AE12" i="79" s="1"/>
  <c r="AH12" i="79" a="1"/>
  <c r="AH12" i="79" s="1"/>
  <c r="X12" i="79" a="1"/>
  <c r="X12" i="79" s="1"/>
  <c r="T12" i="79" a="1"/>
  <c r="T12" i="79" s="1"/>
  <c r="W12" i="79" a="1"/>
  <c r="W12" i="79" s="1"/>
  <c r="AG12" i="79" a="1"/>
  <c r="AG12" i="79" s="1"/>
  <c r="R12" i="79" a="1"/>
  <c r="R12" i="79" s="1"/>
  <c r="AB12" i="79" a="1"/>
  <c r="AB12" i="79" s="1"/>
  <c r="Y12" i="79" a="1"/>
  <c r="Y12" i="79" s="1"/>
  <c r="U12" i="79" a="1"/>
  <c r="U12" i="79" s="1"/>
  <c r="Z12" i="79" a="1"/>
  <c r="Z12" i="79" s="1"/>
  <c r="AD12" i="79" a="1"/>
  <c r="AD12" i="79" s="1"/>
  <c r="Q12" i="79" a="1"/>
  <c r="Q12" i="79" s="1"/>
  <c r="AA12" i="79" a="1"/>
  <c r="AA12" i="79" s="1"/>
  <c r="C11" i="76"/>
  <c r="E11" i="76"/>
  <c r="D11" i="76"/>
  <c r="D3" i="75"/>
  <c r="C3" i="75"/>
  <c r="E3" i="75"/>
  <c r="X12" i="80" a="1"/>
  <c r="X12" i="80" s="1"/>
  <c r="M10" i="85"/>
  <c r="O10" i="85"/>
  <c r="N10" i="85"/>
  <c r="L10" i="85"/>
  <c r="O5" i="81"/>
  <c r="N5" i="81"/>
  <c r="M5" i="81"/>
  <c r="L5" i="81"/>
  <c r="C7" i="79"/>
  <c r="E7" i="79"/>
  <c r="D7" i="79"/>
  <c r="I10" i="75"/>
  <c r="H10" i="75"/>
  <c r="J10" i="75"/>
  <c r="G10" i="75"/>
  <c r="H2" i="85"/>
  <c r="G2" i="85"/>
  <c r="J2" i="85"/>
  <c r="I2" i="85"/>
  <c r="L4" i="71"/>
  <c r="N4" i="71"/>
  <c r="O4" i="71"/>
  <c r="M4" i="71"/>
  <c r="C7" i="78"/>
  <c r="E7" i="78"/>
  <c r="D7" i="78"/>
  <c r="N5" i="78"/>
  <c r="M5" i="78"/>
  <c r="O5" i="78"/>
  <c r="L5" i="78"/>
  <c r="E8" i="82"/>
  <c r="D8" i="82"/>
  <c r="C8" i="82"/>
  <c r="AF12" i="86" a="1"/>
  <c r="AF12" i="86" s="1"/>
  <c r="Y12" i="86" a="1"/>
  <c r="Y12" i="86" s="1"/>
  <c r="Q12" i="86" a="1"/>
  <c r="Q12" i="86" s="1"/>
  <c r="N11" i="74"/>
  <c r="M11" i="74"/>
  <c r="L11" i="74"/>
  <c r="O11" i="74"/>
  <c r="I10" i="76"/>
  <c r="H10" i="76"/>
  <c r="G10" i="76"/>
  <c r="J10" i="76"/>
  <c r="I3" i="82"/>
  <c r="H3" i="82"/>
  <c r="G3" i="82"/>
  <c r="J3" i="82"/>
  <c r="M6" i="78"/>
  <c r="O6" i="78"/>
  <c r="L6" i="78"/>
  <c r="N6" i="78"/>
  <c r="H3" i="78"/>
  <c r="J3" i="78"/>
  <c r="G3" i="78"/>
  <c r="I3" i="78"/>
  <c r="G7" i="80"/>
  <c r="H7" i="80"/>
  <c r="I7" i="80"/>
  <c r="J7" i="80"/>
  <c r="Z12" i="82" a="1"/>
  <c r="Z12" i="82" s="1"/>
  <c r="C4" i="71"/>
  <c r="E4" i="71"/>
  <c r="D4" i="71"/>
  <c r="C9" i="77"/>
  <c r="E9" i="77"/>
  <c r="D9" i="77"/>
  <c r="L5" i="84"/>
  <c r="N5" i="84"/>
  <c r="M5" i="84"/>
  <c r="O5" i="84"/>
  <c r="D6" i="76"/>
  <c r="C6" i="76"/>
  <c r="E6" i="76"/>
  <c r="N5" i="83"/>
  <c r="M5" i="83"/>
  <c r="L5" i="83"/>
  <c r="O5" i="83"/>
  <c r="N4" i="76"/>
  <c r="M4" i="76"/>
  <c r="O4" i="76"/>
  <c r="L4" i="76"/>
  <c r="D9" i="81"/>
  <c r="C9" i="81"/>
  <c r="E9" i="81"/>
  <c r="Z12" i="81" a="1"/>
  <c r="Z12" i="81" s="1"/>
  <c r="I2" i="78"/>
  <c r="H2" i="78"/>
  <c r="G2" i="78"/>
  <c r="J2" i="78"/>
  <c r="N7" i="73"/>
  <c r="O7" i="73"/>
  <c r="M7" i="73"/>
  <c r="L7" i="73"/>
  <c r="O2" i="86"/>
  <c r="N2" i="86"/>
  <c r="L2" i="86"/>
  <c r="M2" i="86"/>
  <c r="M6" i="74"/>
  <c r="O6" i="74"/>
  <c r="N6" i="74"/>
  <c r="L6" i="74"/>
  <c r="E7" i="83"/>
  <c r="D7" i="83"/>
  <c r="C7" i="83"/>
  <c r="U10" i="76" l="1" a="1"/>
  <c r="U10" i="76" s="1"/>
  <c r="U6" i="74" a="1"/>
  <c r="U6" i="74" s="1"/>
  <c r="AC3" i="71" a="1"/>
  <c r="AC3" i="71" s="1"/>
  <c r="AH3" i="80" a="1"/>
  <c r="AH3" i="80" s="1"/>
  <c r="Q5" i="74" a="1"/>
  <c r="Q5" i="74" s="1"/>
  <c r="AA6" i="85" a="1"/>
  <c r="AA6" i="85" s="1"/>
  <c r="T6" i="86" a="1"/>
  <c r="T6" i="86" s="1"/>
  <c r="R7" i="82" a="1"/>
  <c r="R7" i="82" s="1"/>
  <c r="R4" i="79" a="1"/>
  <c r="R4" i="79" s="1"/>
  <c r="AD8" i="86" a="1"/>
  <c r="AD8" i="86" s="1"/>
  <c r="AB10" i="75" a="1"/>
  <c r="AB10" i="75" s="1"/>
  <c r="AI2" i="73" a="1"/>
  <c r="AI2" i="73" s="1"/>
  <c r="AB3" i="86" a="1"/>
  <c r="AB3" i="86" s="1"/>
  <c r="S10" i="74" a="1"/>
  <c r="S10" i="74" s="1"/>
  <c r="V4" i="85" a="1"/>
  <c r="V4" i="85" s="1"/>
  <c r="AG6" i="81" a="1"/>
  <c r="AG6" i="81" s="1"/>
  <c r="U10" i="79" a="1"/>
  <c r="U10" i="79" s="1"/>
  <c r="Q2" i="73" a="1"/>
  <c r="Q2" i="73" s="1"/>
  <c r="U6" i="84" a="1"/>
  <c r="U6" i="84" s="1"/>
  <c r="Z10" i="73" a="1"/>
  <c r="Z10" i="73" s="1"/>
  <c r="AE10" i="71" a="1"/>
  <c r="AE10" i="71" s="1"/>
  <c r="V10" i="77" a="1"/>
  <c r="V10" i="77" s="1"/>
  <c r="U3" i="71" a="1"/>
  <c r="U3" i="71" s="1"/>
  <c r="AE5" i="84" a="1"/>
  <c r="AE5" i="84" s="1"/>
  <c r="S10" i="85" a="1"/>
  <c r="S10" i="85" s="1"/>
  <c r="Q10" i="84" a="1"/>
  <c r="Q10" i="84" s="1"/>
  <c r="X10" i="76" a="1"/>
  <c r="X10" i="76" s="1"/>
  <c r="AI11" i="82" a="1"/>
  <c r="AI11" i="82" s="1"/>
  <c r="X11" i="83" a="1"/>
  <c r="X11" i="83" s="1"/>
  <c r="Z4" i="85" a="1"/>
  <c r="Z4" i="85" s="1"/>
  <c r="AC5" i="83" a="1"/>
  <c r="AC5" i="83" s="1"/>
  <c r="W6" i="78" a="1"/>
  <c r="W6" i="78" s="1"/>
  <c r="Z6" i="79" a="1"/>
  <c r="Z6" i="79" s="1"/>
  <c r="Q9" i="85" a="1"/>
  <c r="Q9" i="85" s="1"/>
  <c r="X3" i="71" a="1"/>
  <c r="X3" i="71" s="1"/>
  <c r="Q7" i="84" a="1"/>
  <c r="Q7" i="84" s="1"/>
  <c r="AG5" i="86" a="1"/>
  <c r="AG5" i="86" s="1"/>
  <c r="Y2" i="86" a="1"/>
  <c r="Y2" i="86" s="1"/>
  <c r="Z9" i="79" a="1"/>
  <c r="Z9" i="79" s="1"/>
  <c r="S3" i="81" a="1"/>
  <c r="S3" i="81" s="1"/>
  <c r="X4" i="78" a="1"/>
  <c r="X4" i="78" s="1"/>
  <c r="Y11" i="78" a="1"/>
  <c r="Y11" i="78" s="1"/>
  <c r="AC6" i="86" a="1"/>
  <c r="AC6" i="86" s="1"/>
  <c r="AA7" i="77" a="1"/>
  <c r="AA7" i="77" s="1"/>
  <c r="AA5" i="81" a="1"/>
  <c r="AA5" i="81" s="1"/>
  <c r="V7" i="77" a="1"/>
  <c r="V7" i="77" s="1"/>
  <c r="AJ10" i="80" a="1"/>
  <c r="AJ10" i="80" s="1"/>
  <c r="AG11" i="73" a="1"/>
  <c r="AG11" i="73" s="1"/>
  <c r="Y4" i="76" a="1"/>
  <c r="Y4" i="76" s="1"/>
  <c r="AB11" i="73" a="1"/>
  <c r="AB11" i="73" s="1"/>
  <c r="AH8" i="84" a="1"/>
  <c r="AH8" i="84" s="1"/>
  <c r="AF5" i="75" a="1"/>
  <c r="AF5" i="75" s="1"/>
  <c r="S2" i="75" a="1"/>
  <c r="S2" i="75" s="1"/>
  <c r="Q9" i="80" a="1"/>
  <c r="Q9" i="80" s="1"/>
  <c r="AG7" i="74" a="1"/>
  <c r="AG7" i="74" s="1"/>
  <c r="Z7" i="83" a="1"/>
  <c r="Z7" i="83" s="1"/>
  <c r="R10" i="71" a="1"/>
  <c r="R10" i="71" s="1"/>
  <c r="Z4" i="75" a="1"/>
  <c r="Z4" i="75" s="1"/>
  <c r="AE10" i="80" a="1"/>
  <c r="AE10" i="80" s="1"/>
  <c r="AB3" i="71" a="1"/>
  <c r="AB3" i="71" s="1"/>
  <c r="V6" i="76" a="1"/>
  <c r="V6" i="76" s="1"/>
  <c r="AI2" i="81" a="1"/>
  <c r="AI2" i="81" s="1"/>
  <c r="AE2" i="78" a="1"/>
  <c r="AE2" i="78" s="1"/>
  <c r="U9" i="78" a="1"/>
  <c r="U9" i="78" s="1"/>
  <c r="AI4" i="83" a="1"/>
  <c r="AI4" i="83" s="1"/>
  <c r="Y11" i="79" a="1"/>
  <c r="Y11" i="79" s="1"/>
  <c r="T4" i="82" a="1"/>
  <c r="T4" i="82" s="1"/>
  <c r="R4" i="77" a="1"/>
  <c r="R4" i="77" s="1"/>
  <c r="AD6" i="86" a="1"/>
  <c r="AD6" i="86" s="1"/>
  <c r="AG3" i="80" a="1"/>
  <c r="AG3" i="80" s="1"/>
  <c r="AG2" i="83" a="1"/>
  <c r="AG2" i="83" s="1"/>
  <c r="X4" i="85" a="1"/>
  <c r="X4" i="85" s="1"/>
  <c r="R3" i="71" a="1"/>
  <c r="R3" i="71" s="1"/>
  <c r="AG11" i="77" a="1"/>
  <c r="AG11" i="77" s="1"/>
  <c r="S4" i="80" a="1"/>
  <c r="S4" i="80" s="1"/>
  <c r="T11" i="82" a="1"/>
  <c r="T11" i="82" s="1"/>
  <c r="AJ8" i="77" a="1"/>
  <c r="AJ8" i="77" s="1"/>
  <c r="AD2" i="79" a="1"/>
  <c r="AD2" i="79" s="1"/>
  <c r="W7" i="82" a="1"/>
  <c r="W7" i="82" s="1"/>
  <c r="S5" i="73" a="1"/>
  <c r="S5" i="73" s="1"/>
  <c r="AI3" i="86" a="1"/>
  <c r="AI3" i="86" s="1"/>
  <c r="Q10" i="77" a="1"/>
  <c r="Q10" i="77" s="1"/>
  <c r="W7" i="73" a="1"/>
  <c r="W7" i="73" s="1"/>
  <c r="AE5" i="81" a="1"/>
  <c r="AE5" i="81" s="1"/>
  <c r="V5" i="83" a="1"/>
  <c r="V5" i="83" s="1"/>
  <c r="AA11" i="76" a="1"/>
  <c r="AA11" i="76" s="1"/>
  <c r="X11" i="84" a="1"/>
  <c r="X11" i="84" s="1"/>
  <c r="AE10" i="82" a="1"/>
  <c r="AE10" i="82" s="1"/>
  <c r="Y11" i="86" a="1"/>
  <c r="Y11" i="86" s="1"/>
  <c r="AI4" i="81" a="1"/>
  <c r="AI4" i="81" s="1"/>
  <c r="S8" i="86" a="1"/>
  <c r="S8" i="86" s="1"/>
  <c r="Y8" i="71" a="1"/>
  <c r="Y8" i="71" s="1"/>
  <c r="AI6" i="84" a="1"/>
  <c r="AI6" i="84" s="1"/>
  <c r="Y7" i="78" a="1"/>
  <c r="Y7" i="78" s="1"/>
  <c r="T4" i="77" a="1"/>
  <c r="T4" i="77" s="1"/>
  <c r="AD4" i="79" a="1"/>
  <c r="AD4" i="79" s="1"/>
  <c r="AC3" i="86" a="1"/>
  <c r="AC3" i="86" s="1"/>
  <c r="AI6" i="73" a="1"/>
  <c r="AI6" i="73" s="1"/>
  <c r="AI5" i="78" a="1"/>
  <c r="AI5" i="78" s="1"/>
  <c r="AH5" i="79" a="1"/>
  <c r="AH5" i="79" s="1"/>
  <c r="AF7" i="77" a="1"/>
  <c r="AF7" i="77" s="1"/>
  <c r="AI7" i="78" a="1"/>
  <c r="AI7" i="78" s="1"/>
  <c r="V5" i="73" a="1"/>
  <c r="V5" i="73" s="1"/>
  <c r="X10" i="74" a="1"/>
  <c r="X10" i="74" s="1"/>
  <c r="T2" i="84" a="1"/>
  <c r="T2" i="84" s="1"/>
  <c r="AE3" i="71" a="1"/>
  <c r="AE3" i="71" s="1"/>
  <c r="Y5" i="71" a="1"/>
  <c r="Y5" i="71" s="1"/>
  <c r="X3" i="84" a="1"/>
  <c r="X3" i="84" s="1"/>
  <c r="T9" i="84" a="1"/>
  <c r="T9" i="84" s="1"/>
  <c r="AA5" i="74" a="1"/>
  <c r="AA5" i="74" s="1"/>
  <c r="AJ6" i="85" a="1"/>
  <c r="AJ6" i="85" s="1"/>
  <c r="W6" i="75" a="1"/>
  <c r="W6" i="75" s="1"/>
  <c r="AF6" i="79" a="1"/>
  <c r="AF6" i="79" s="1"/>
  <c r="W8" i="81" a="1"/>
  <c r="W8" i="81" s="1"/>
  <c r="X7" i="83" a="1"/>
  <c r="X7" i="83" s="1"/>
  <c r="R3" i="80" a="1"/>
  <c r="R3" i="80" s="1"/>
  <c r="AF4" i="77" a="1"/>
  <c r="AF4" i="77" s="1"/>
  <c r="AD7" i="83" a="1"/>
  <c r="AD7" i="83" s="1"/>
  <c r="S10" i="71" a="1"/>
  <c r="S10" i="71" s="1"/>
  <c r="AD5" i="85" a="1"/>
  <c r="AD5" i="85" s="1"/>
  <c r="AB6" i="82" a="1"/>
  <c r="AB6" i="82" s="1"/>
  <c r="AF2" i="79" a="1"/>
  <c r="AF2" i="79" s="1"/>
  <c r="T10" i="85" a="1"/>
  <c r="T10" i="85" s="1"/>
  <c r="R11" i="73" a="1"/>
  <c r="R11" i="73" s="1"/>
  <c r="AC8" i="83" a="1"/>
  <c r="AC8" i="83" s="1"/>
  <c r="AA5" i="79" a="1"/>
  <c r="AA5" i="79" s="1"/>
  <c r="AE10" i="84" a="1"/>
  <c r="AE10" i="84" s="1"/>
  <c r="T9" i="78" a="1"/>
  <c r="T9" i="78" s="1"/>
  <c r="AH9" i="71" a="1"/>
  <c r="AH9" i="71" s="1"/>
  <c r="Q6" i="81" a="1"/>
  <c r="Q6" i="81" s="1"/>
  <c r="T9" i="80" a="1"/>
  <c r="T9" i="80" s="1"/>
  <c r="U6" i="75" a="1"/>
  <c r="U6" i="75" s="1"/>
  <c r="AI2" i="79" a="1"/>
  <c r="AI2" i="79" s="1"/>
  <c r="AI6" i="79" a="1"/>
  <c r="AI6" i="79" s="1"/>
  <c r="AC3" i="74" a="1"/>
  <c r="AC3" i="74" s="1"/>
  <c r="Q4" i="77" a="1"/>
  <c r="Q4" i="77" s="1"/>
  <c r="AJ6" i="86" a="1"/>
  <c r="AJ6" i="86" s="1"/>
  <c r="W8" i="78" a="1"/>
  <c r="W8" i="78" s="1"/>
  <c r="T7" i="83" a="1"/>
  <c r="T7" i="83" s="1"/>
  <c r="AF10" i="71" a="1"/>
  <c r="AF10" i="71" s="1"/>
  <c r="Z9" i="74" a="1"/>
  <c r="Z9" i="74" s="1"/>
  <c r="T2" i="85" a="1"/>
  <c r="T2" i="85" s="1"/>
  <c r="V6" i="82" a="1"/>
  <c r="V6" i="82" s="1"/>
  <c r="AG3" i="71" a="1"/>
  <c r="AG3" i="71" s="1"/>
  <c r="AA3" i="71" a="1"/>
  <c r="AA3" i="71" s="1"/>
  <c r="W4" i="82" a="1"/>
  <c r="W4" i="82" s="1"/>
  <c r="Q4" i="73" a="1"/>
  <c r="Q4" i="73" s="1"/>
  <c r="AC11" i="74" a="1"/>
  <c r="AC11" i="74" s="1"/>
  <c r="AE8" i="75" a="1"/>
  <c r="AE8" i="75" s="1"/>
  <c r="AF5" i="79" a="1"/>
  <c r="AF5" i="79" s="1"/>
  <c r="AF3" i="81" a="1"/>
  <c r="AF3" i="81" s="1"/>
  <c r="Y4" i="81" a="1"/>
  <c r="Y4" i="81" s="1"/>
  <c r="AB7" i="77" a="1"/>
  <c r="AB7" i="77" s="1"/>
  <c r="AJ2" i="75" a="1"/>
  <c r="AJ2" i="75" s="1"/>
  <c r="T9" i="71" a="1"/>
  <c r="T9" i="71" s="1"/>
  <c r="X10" i="79" a="1"/>
  <c r="X10" i="79" s="1"/>
  <c r="Z10" i="86" a="1"/>
  <c r="Z10" i="86" s="1"/>
  <c r="AH2" i="79" a="1"/>
  <c r="AH2" i="79" s="1"/>
  <c r="Y6" i="79" a="1"/>
  <c r="Y6" i="79" s="1"/>
  <c r="AI3" i="74" a="1"/>
  <c r="AI3" i="74" s="1"/>
  <c r="AG7" i="82" a="1"/>
  <c r="AG7" i="82" s="1"/>
  <c r="AH5" i="73" a="1"/>
  <c r="AH5" i="73" s="1"/>
  <c r="AH7" i="83" a="1"/>
  <c r="AH7" i="83" s="1"/>
  <c r="R6" i="71" a="1"/>
  <c r="R6" i="71" s="1"/>
  <c r="Z10" i="71" a="1"/>
  <c r="Z10" i="71" s="1"/>
  <c r="AB2" i="84" a="1"/>
  <c r="AB2" i="84" s="1"/>
  <c r="Q3" i="71" a="1"/>
  <c r="Q3" i="71" s="1"/>
  <c r="AD3" i="71" a="1"/>
  <c r="AD3" i="71" s="1"/>
  <c r="V5" i="78" a="1"/>
  <c r="V5" i="78" s="1"/>
  <c r="T2" i="74" a="1"/>
  <c r="T2" i="74" s="1"/>
  <c r="AH7" i="77" a="1"/>
  <c r="AH7" i="77" s="1"/>
  <c r="Q2" i="79" a="1"/>
  <c r="Q2" i="79" s="1"/>
  <c r="AC4" i="77" a="1"/>
  <c r="AC4" i="77" s="1"/>
  <c r="W7" i="83" a="1"/>
  <c r="W7" i="83" s="1"/>
  <c r="AH10" i="71" a="1"/>
  <c r="AH10" i="71" s="1"/>
  <c r="R10" i="74" a="1"/>
  <c r="R10" i="74" s="1"/>
  <c r="Z2" i="84" a="1"/>
  <c r="Z2" i="84" s="1"/>
  <c r="AH3" i="71" a="1"/>
  <c r="AH3" i="71" s="1"/>
  <c r="T3" i="71" a="1"/>
  <c r="T3" i="71" s="1"/>
  <c r="W4" i="76" a="1"/>
  <c r="W4" i="76" s="1"/>
  <c r="U11" i="73" a="1"/>
  <c r="U11" i="73" s="1"/>
  <c r="AC6" i="74" a="1"/>
  <c r="AC6" i="74" s="1"/>
  <c r="AJ5" i="84" a="1"/>
  <c r="AJ5" i="84" s="1"/>
  <c r="AD5" i="81" a="1"/>
  <c r="AD5" i="81" s="1"/>
  <c r="AH11" i="76" a="1"/>
  <c r="AH11" i="76" s="1"/>
  <c r="V9" i="79" a="1"/>
  <c r="V9" i="79" s="1"/>
  <c r="T5" i="79" a="1"/>
  <c r="T5" i="79" s="1"/>
  <c r="AD7" i="84" a="1"/>
  <c r="AD7" i="84" s="1"/>
  <c r="AI9" i="78" a="1"/>
  <c r="AI9" i="78" s="1"/>
  <c r="S9" i="84" a="1"/>
  <c r="S9" i="84" s="1"/>
  <c r="AD2" i="73" a="1"/>
  <c r="AD2" i="73" s="1"/>
  <c r="AE5" i="75" a="1"/>
  <c r="AE5" i="75" s="1"/>
  <c r="AH2" i="76" a="1"/>
  <c r="AH2" i="76" s="1"/>
  <c r="U8" i="86" a="1"/>
  <c r="U8" i="86" s="1"/>
  <c r="AF6" i="85" a="1"/>
  <c r="AF6" i="85" s="1"/>
  <c r="AJ5" i="86" a="1"/>
  <c r="AJ5" i="86" s="1"/>
  <c r="AC6" i="75" a="1"/>
  <c r="AC6" i="75" s="1"/>
  <c r="X2" i="79" a="1"/>
  <c r="X2" i="79" s="1"/>
  <c r="R7" i="74" a="1"/>
  <c r="R7" i="74" s="1"/>
  <c r="Z6" i="83" a="1"/>
  <c r="Z6" i="83" s="1"/>
  <c r="AF6" i="73" a="1"/>
  <c r="AF6" i="73" s="1"/>
  <c r="U10" i="80" a="1"/>
  <c r="U10" i="80" s="1"/>
  <c r="V11" i="83" a="1"/>
  <c r="V11" i="83" s="1"/>
  <c r="AG4" i="85" a="1"/>
  <c r="AG4" i="85" s="1"/>
  <c r="W3" i="71" a="1"/>
  <c r="W3" i="71" s="1"/>
  <c r="AF3" i="71" a="1"/>
  <c r="AF3" i="71" s="1"/>
  <c r="R2" i="86" a="1"/>
  <c r="R2" i="86" s="1"/>
  <c r="AA6" i="74" a="1"/>
  <c r="AA6" i="74" s="1"/>
  <c r="AJ4" i="76" a="1"/>
  <c r="AJ4" i="76" s="1"/>
  <c r="X5" i="71" a="1"/>
  <c r="X5" i="71" s="1"/>
  <c r="R8" i="79" a="1"/>
  <c r="R8" i="79" s="1"/>
  <c r="Q10" i="81" a="1"/>
  <c r="Q10" i="81" s="1"/>
  <c r="AE9" i="79" a="1"/>
  <c r="AE9" i="79" s="1"/>
  <c r="AC5" i="77" a="1"/>
  <c r="AC5" i="77" s="1"/>
  <c r="W9" i="86" a="1"/>
  <c r="W9" i="86" s="1"/>
  <c r="X11" i="79" a="1"/>
  <c r="X11" i="79" s="1"/>
  <c r="AE3" i="75" a="1"/>
  <c r="AE3" i="75" s="1"/>
  <c r="AI10" i="83" a="1"/>
  <c r="AI10" i="83" s="1"/>
  <c r="AE8" i="76" a="1"/>
  <c r="AE8" i="76" s="1"/>
  <c r="AJ4" i="79" a="1"/>
  <c r="AJ4" i="79" s="1"/>
  <c r="AA10" i="71" a="1"/>
  <c r="AA10" i="71" s="1"/>
  <c r="AD11" i="81" a="1"/>
  <c r="AD11" i="81" s="1"/>
  <c r="AH3" i="82" a="1"/>
  <c r="AH3" i="82" s="1"/>
  <c r="Z3" i="83" a="1"/>
  <c r="Z3" i="83" s="1"/>
  <c r="Y2" i="82" a="1"/>
  <c r="Y2" i="82" s="1"/>
  <c r="Z9" i="81" a="1"/>
  <c r="Z9" i="81" s="1"/>
  <c r="AH7" i="86" a="1"/>
  <c r="AH7" i="86" s="1"/>
  <c r="S3" i="71" a="1"/>
  <c r="S3" i="71" s="1"/>
  <c r="Z3" i="71" a="1"/>
  <c r="Z3" i="71" s="1"/>
  <c r="AI3" i="71" a="1"/>
  <c r="AI3" i="71" s="1"/>
  <c r="AH7" i="73" a="1"/>
  <c r="AH7" i="73" s="1"/>
  <c r="V4" i="86" a="1"/>
  <c r="V4" i="86" s="1"/>
  <c r="AG8" i="84" a="1"/>
  <c r="AG8" i="84" s="1"/>
  <c r="AD3" i="79" a="1"/>
  <c r="AD3" i="79" s="1"/>
  <c r="AD3" i="81" a="1"/>
  <c r="AD3" i="81" s="1"/>
  <c r="AH11" i="86" a="1"/>
  <c r="AH11" i="86" s="1"/>
  <c r="R4" i="82" a="1"/>
  <c r="R4" i="82" s="1"/>
  <c r="Z7" i="77" a="1"/>
  <c r="Z7" i="77" s="1"/>
  <c r="AF7" i="81" a="1"/>
  <c r="AF7" i="81" s="1"/>
  <c r="Q11" i="82" a="1"/>
  <c r="Q11" i="82" s="1"/>
  <c r="S9" i="83" a="1"/>
  <c r="S9" i="83" s="1"/>
  <c r="X4" i="79" a="1"/>
  <c r="X4" i="79" s="1"/>
  <c r="AI10" i="71" a="1"/>
  <c r="AI10" i="71" s="1"/>
  <c r="S10" i="78" a="1"/>
  <c r="S10" i="78" s="1"/>
  <c r="T10" i="74" a="1"/>
  <c r="T10" i="74" s="1"/>
  <c r="W2" i="84" a="1"/>
  <c r="W2" i="84" s="1"/>
  <c r="Y3" i="71" a="1"/>
  <c r="Y3" i="71" s="1"/>
  <c r="V3" i="71" a="1"/>
  <c r="V3" i="71" s="1"/>
  <c r="AC5" i="82" a="1"/>
  <c r="AC5" i="82" s="1"/>
  <c r="AD5" i="82" a="1"/>
  <c r="AD5" i="82" s="1"/>
  <c r="W5" i="78" a="1"/>
  <c r="W5" i="78" s="1"/>
  <c r="X10" i="85" a="1"/>
  <c r="X10" i="85" s="1"/>
  <c r="R2" i="75" a="1"/>
  <c r="R2" i="75" s="1"/>
  <c r="X2" i="75" a="1"/>
  <c r="X2" i="75" s="1"/>
  <c r="AG8" i="77" a="1"/>
  <c r="AG8" i="77" s="1"/>
  <c r="AA7" i="85" a="1"/>
  <c r="AA7" i="85" s="1"/>
  <c r="U7" i="85" a="1"/>
  <c r="U7" i="85" s="1"/>
  <c r="AG7" i="78" a="1"/>
  <c r="AG7" i="78" s="1"/>
  <c r="S8" i="73" a="1"/>
  <c r="S8" i="73" s="1"/>
  <c r="AG8" i="73" a="1"/>
  <c r="AG8" i="73" s="1"/>
  <c r="X8" i="80" a="1"/>
  <c r="X8" i="80" s="1"/>
  <c r="V8" i="80" a="1"/>
  <c r="V8" i="80" s="1"/>
  <c r="AC8" i="80" a="1"/>
  <c r="AC8" i="80" s="1"/>
  <c r="AI8" i="80" a="1"/>
  <c r="AI8" i="80" s="1"/>
  <c r="AD9" i="75" a="1"/>
  <c r="AD9" i="75" s="1"/>
  <c r="Y9" i="75" a="1"/>
  <c r="Y9" i="75" s="1"/>
  <c r="AA9" i="75" a="1"/>
  <c r="AA9" i="75" s="1"/>
  <c r="AB9" i="75" a="1"/>
  <c r="AB9" i="75" s="1"/>
  <c r="T9" i="75" a="1"/>
  <c r="T9" i="75" s="1"/>
  <c r="T5" i="78" a="1"/>
  <c r="T5" i="78" s="1"/>
  <c r="AD7" i="71" a="1"/>
  <c r="AD7" i="71" s="1"/>
  <c r="AB10" i="82" a="1"/>
  <c r="AB10" i="82" s="1"/>
  <c r="AJ10" i="82" a="1"/>
  <c r="AJ10" i="82" s="1"/>
  <c r="AH10" i="82" a="1"/>
  <c r="AH10" i="82" s="1"/>
  <c r="AI10" i="82" a="1"/>
  <c r="AI10" i="82" s="1"/>
  <c r="V10" i="82" a="1"/>
  <c r="V10" i="82" s="1"/>
  <c r="AC2" i="74" a="1"/>
  <c r="AC2" i="74" s="1"/>
  <c r="AH4" i="83" a="1"/>
  <c r="AH4" i="83" s="1"/>
  <c r="U6" i="81" a="1"/>
  <c r="U6" i="81" s="1"/>
  <c r="AF6" i="81" a="1"/>
  <c r="AF6" i="81" s="1"/>
  <c r="AH6" i="81" a="1"/>
  <c r="AH6" i="81" s="1"/>
  <c r="Z6" i="81" a="1"/>
  <c r="Z6" i="81" s="1"/>
  <c r="V6" i="81" a="1"/>
  <c r="V6" i="81" s="1"/>
  <c r="W6" i="81" a="1"/>
  <c r="W6" i="81" s="1"/>
  <c r="AJ6" i="81" a="1"/>
  <c r="AJ6" i="81" s="1"/>
  <c r="T6" i="81" a="1"/>
  <c r="T6" i="81" s="1"/>
  <c r="Y7" i="76" a="1"/>
  <c r="Y7" i="76" s="1"/>
  <c r="AH7" i="76" a="1"/>
  <c r="AH7" i="76" s="1"/>
  <c r="U7" i="76" a="1"/>
  <c r="U7" i="76" s="1"/>
  <c r="V7" i="76" a="1"/>
  <c r="V7" i="76" s="1"/>
  <c r="AC7" i="76" a="1"/>
  <c r="AC7" i="76" s="1"/>
  <c r="AJ7" i="76" a="1"/>
  <c r="AJ7" i="76" s="1"/>
  <c r="S7" i="76" a="1"/>
  <c r="S7" i="76" s="1"/>
  <c r="R7" i="76" a="1"/>
  <c r="R7" i="76" s="1"/>
  <c r="AF7" i="76" a="1"/>
  <c r="AF7" i="76" s="1"/>
  <c r="AI7" i="76" a="1"/>
  <c r="AI7" i="76" s="1"/>
  <c r="Z7" i="76" a="1"/>
  <c r="Z7" i="76" s="1"/>
  <c r="AG7" i="76" a="1"/>
  <c r="AG7" i="76" s="1"/>
  <c r="AH11" i="81" a="1"/>
  <c r="AH11" i="81" s="1"/>
  <c r="V3" i="82" a="1"/>
  <c r="V3" i="82" s="1"/>
  <c r="AA3" i="82" a="1"/>
  <c r="AA3" i="82" s="1"/>
  <c r="U3" i="82" a="1"/>
  <c r="U3" i="82" s="1"/>
  <c r="S2" i="78" a="1"/>
  <c r="S2" i="78" s="1"/>
  <c r="U2" i="71" a="1"/>
  <c r="U2" i="71" s="1"/>
  <c r="Z2" i="71" a="1"/>
  <c r="Z2" i="71" s="1"/>
  <c r="AJ11" i="85" a="1"/>
  <c r="AJ11" i="85" s="1"/>
  <c r="AF11" i="85" a="1"/>
  <c r="AF11" i="85" s="1"/>
  <c r="AD7" i="73" a="1"/>
  <c r="AD7" i="73" s="1"/>
  <c r="AA6" i="78" a="1"/>
  <c r="AA6" i="78" s="1"/>
  <c r="S5" i="78" a="1"/>
  <c r="S5" i="78" s="1"/>
  <c r="AA4" i="71" a="1"/>
  <c r="AA4" i="71" s="1"/>
  <c r="Q5" i="78" a="1"/>
  <c r="Q5" i="78" s="1"/>
  <c r="X5" i="81" a="1"/>
  <c r="X5" i="81" s="1"/>
  <c r="AE10" i="85" a="1"/>
  <c r="AE10" i="85" s="1"/>
  <c r="Q11" i="73" a="1"/>
  <c r="Q11" i="73" s="1"/>
  <c r="AC10" i="75" a="1"/>
  <c r="AC10" i="75" s="1"/>
  <c r="AC11" i="77" a="1"/>
  <c r="AC11" i="77" s="1"/>
  <c r="Y3" i="75" a="1"/>
  <c r="Y3" i="75" s="1"/>
  <c r="AF3" i="75" a="1"/>
  <c r="AF3" i="75" s="1"/>
  <c r="W3" i="75" a="1"/>
  <c r="W3" i="75" s="1"/>
  <c r="U3" i="75" a="1"/>
  <c r="U3" i="75" s="1"/>
  <c r="T3" i="75" a="1"/>
  <c r="T3" i="75" s="1"/>
  <c r="R3" i="75" a="1"/>
  <c r="R3" i="75" s="1"/>
  <c r="V2" i="75" a="1"/>
  <c r="V2" i="75" s="1"/>
  <c r="Y7" i="81" a="1"/>
  <c r="Y7" i="81" s="1"/>
  <c r="AF5" i="86" a="1"/>
  <c r="AF5" i="86" s="1"/>
  <c r="AC5" i="86" a="1"/>
  <c r="AC5" i="86" s="1"/>
  <c r="AH5" i="86" a="1"/>
  <c r="AH5" i="86" s="1"/>
  <c r="AA5" i="86" a="1"/>
  <c r="AA5" i="86" s="1"/>
  <c r="AG6" i="75" a="1"/>
  <c r="AG6" i="75" s="1"/>
  <c r="AE6" i="75" a="1"/>
  <c r="AE6" i="75" s="1"/>
  <c r="Z6" i="75" a="1"/>
  <c r="Z6" i="75" s="1"/>
  <c r="AI6" i="75" a="1"/>
  <c r="AI6" i="75" s="1"/>
  <c r="AF6" i="75" a="1"/>
  <c r="AF6" i="75" s="1"/>
  <c r="AH6" i="75" a="1"/>
  <c r="AH6" i="75" s="1"/>
  <c r="AI7" i="82" a="1"/>
  <c r="AI7" i="82" s="1"/>
  <c r="AH7" i="82" a="1"/>
  <c r="AH7" i="82" s="1"/>
  <c r="AB7" i="82" a="1"/>
  <c r="AB7" i="82" s="1"/>
  <c r="AC7" i="82" a="1"/>
  <c r="AC7" i="82" s="1"/>
  <c r="T7" i="82" a="1"/>
  <c r="T7" i="82" s="1"/>
  <c r="Z7" i="82" a="1"/>
  <c r="Z7" i="82" s="1"/>
  <c r="AF7" i="82" a="1"/>
  <c r="AF7" i="82" s="1"/>
  <c r="AA7" i="82" a="1"/>
  <c r="AA7" i="82" s="1"/>
  <c r="Y7" i="82" a="1"/>
  <c r="Y7" i="82" s="1"/>
  <c r="AJ7" i="82" a="1"/>
  <c r="AJ7" i="82" s="1"/>
  <c r="V7" i="82" a="1"/>
  <c r="V7" i="82" s="1"/>
  <c r="Q7" i="76" a="1"/>
  <c r="Q7" i="76" s="1"/>
  <c r="V2" i="78" a="1"/>
  <c r="V2" i="78" s="1"/>
  <c r="AH2" i="78" a="1"/>
  <c r="AH2" i="78" s="1"/>
  <c r="T2" i="78" a="1"/>
  <c r="T2" i="78" s="1"/>
  <c r="AF2" i="78" a="1"/>
  <c r="AF2" i="78" s="1"/>
  <c r="AH11" i="74" a="1"/>
  <c r="AH11" i="74" s="1"/>
  <c r="S11" i="76" a="1"/>
  <c r="S11" i="76" s="1"/>
  <c r="W11" i="76" a="1"/>
  <c r="W11" i="76" s="1"/>
  <c r="W5" i="71" a="1"/>
  <c r="W5" i="71" s="1"/>
  <c r="AI8" i="75" a="1"/>
  <c r="AI8" i="75" s="1"/>
  <c r="AA5" i="83" a="1"/>
  <c r="AA5" i="83" s="1"/>
  <c r="AI6" i="78" a="1"/>
  <c r="AI6" i="78" s="1"/>
  <c r="AE5" i="78" a="1"/>
  <c r="AE5" i="78" s="1"/>
  <c r="AG5" i="78" a="1"/>
  <c r="AG5" i="78" s="1"/>
  <c r="AH10" i="85" a="1"/>
  <c r="AH10" i="85" s="1"/>
  <c r="W11" i="73" a="1"/>
  <c r="W11" i="73" s="1"/>
  <c r="AJ11" i="73" a="1"/>
  <c r="AJ11" i="73" s="1"/>
  <c r="S5" i="71" a="1"/>
  <c r="S5" i="71" s="1"/>
  <c r="Z8" i="83" a="1"/>
  <c r="Z8" i="83" s="1"/>
  <c r="Y10" i="81" a="1"/>
  <c r="Y10" i="81" s="1"/>
  <c r="V11" i="84" a="1"/>
  <c r="V11" i="84" s="1"/>
  <c r="U10" i="84" a="1"/>
  <c r="U10" i="84" s="1"/>
  <c r="S10" i="76" a="1"/>
  <c r="S10" i="76" s="1"/>
  <c r="AJ10" i="76" a="1"/>
  <c r="AJ10" i="76" s="1"/>
  <c r="AF8" i="80" a="1"/>
  <c r="AF8" i="80" s="1"/>
  <c r="AD3" i="76" a="1"/>
  <c r="AD3" i="76" s="1"/>
  <c r="AA10" i="79" a="1"/>
  <c r="AA10" i="79" s="1"/>
  <c r="AB10" i="79" a="1"/>
  <c r="AB10" i="79" s="1"/>
  <c r="R8" i="77" a="1"/>
  <c r="R8" i="77" s="1"/>
  <c r="AF5" i="74" a="1"/>
  <c r="AF5" i="74" s="1"/>
  <c r="AC5" i="74" a="1"/>
  <c r="AC5" i="74" s="1"/>
  <c r="R5" i="74" a="1"/>
  <c r="R5" i="74" s="1"/>
  <c r="S5" i="74" a="1"/>
  <c r="S5" i="74" s="1"/>
  <c r="W5" i="74" a="1"/>
  <c r="W5" i="74" s="1"/>
  <c r="AG5" i="74" a="1"/>
  <c r="AG5" i="74" s="1"/>
  <c r="AE5" i="74" a="1"/>
  <c r="AE5" i="74" s="1"/>
  <c r="V5" i="74" a="1"/>
  <c r="V5" i="74" s="1"/>
  <c r="AD5" i="74" a="1"/>
  <c r="AD5" i="74" s="1"/>
  <c r="T5" i="74" a="1"/>
  <c r="T5" i="74" s="1"/>
  <c r="U4" i="78" a="1"/>
  <c r="U4" i="78" s="1"/>
  <c r="Y4" i="78" a="1"/>
  <c r="Y4" i="78" s="1"/>
  <c r="AD4" i="78" a="1"/>
  <c r="AD4" i="78" s="1"/>
  <c r="AI4" i="78" a="1"/>
  <c r="AI4" i="78" s="1"/>
  <c r="AH4" i="78" a="1"/>
  <c r="AH4" i="78" s="1"/>
  <c r="R7" i="75" a="1"/>
  <c r="R7" i="75" s="1"/>
  <c r="AG7" i="75" a="1"/>
  <c r="AG7" i="75" s="1"/>
  <c r="T7" i="76" a="1"/>
  <c r="T7" i="76" s="1"/>
  <c r="V3" i="80" a="1"/>
  <c r="V3" i="80" s="1"/>
  <c r="S3" i="80" a="1"/>
  <c r="S3" i="80" s="1"/>
  <c r="AF3" i="80" a="1"/>
  <c r="AF3" i="80" s="1"/>
  <c r="X3" i="80" a="1"/>
  <c r="X3" i="80" s="1"/>
  <c r="Y3" i="80" a="1"/>
  <c r="Y3" i="80" s="1"/>
  <c r="AE3" i="80" a="1"/>
  <c r="AE3" i="80" s="1"/>
  <c r="AI3" i="80" a="1"/>
  <c r="AI3" i="80" s="1"/>
  <c r="AB3" i="80" a="1"/>
  <c r="AB3" i="80" s="1"/>
  <c r="AJ3" i="80" a="1"/>
  <c r="AJ3" i="80" s="1"/>
  <c r="Z3" i="80" a="1"/>
  <c r="Z3" i="80" s="1"/>
  <c r="AD3" i="80" a="1"/>
  <c r="AD3" i="80" s="1"/>
  <c r="Z10" i="78" a="1"/>
  <c r="Z10" i="78" s="1"/>
  <c r="AJ9" i="85" a="1"/>
  <c r="AJ9" i="85" s="1"/>
  <c r="W9" i="85" a="1"/>
  <c r="W9" i="85" s="1"/>
  <c r="Z9" i="85" a="1"/>
  <c r="Z9" i="85" s="1"/>
  <c r="X9" i="85" a="1"/>
  <c r="X9" i="85" s="1"/>
  <c r="AI10" i="77" a="1"/>
  <c r="AI10" i="77" s="1"/>
  <c r="Z10" i="77" a="1"/>
  <c r="Z10" i="77" s="1"/>
  <c r="AD10" i="77" a="1"/>
  <c r="AD10" i="77" s="1"/>
  <c r="V8" i="75" a="1"/>
  <c r="V8" i="75" s="1"/>
  <c r="AC8" i="75" a="1"/>
  <c r="AC8" i="75" s="1"/>
  <c r="V5" i="80" a="1"/>
  <c r="V5" i="80" s="1"/>
  <c r="U5" i="80" a="1"/>
  <c r="U5" i="80" s="1"/>
  <c r="AH4" i="75" a="1"/>
  <c r="AH4" i="75" s="1"/>
  <c r="AD4" i="75" a="1"/>
  <c r="AD4" i="75" s="1"/>
  <c r="AF4" i="75" a="1"/>
  <c r="AF4" i="75" s="1"/>
  <c r="S4" i="75" a="1"/>
  <c r="S4" i="75" s="1"/>
  <c r="AC5" i="78" a="1"/>
  <c r="AC5" i="78" s="1"/>
  <c r="T2" i="86" a="1"/>
  <c r="T2" i="86" s="1"/>
  <c r="U10" i="85" a="1"/>
  <c r="U10" i="85" s="1"/>
  <c r="AH11" i="73" a="1"/>
  <c r="AH11" i="73" s="1"/>
  <c r="AF5" i="78" a="1"/>
  <c r="AF5" i="78" s="1"/>
  <c r="AH5" i="71" a="1"/>
  <c r="AH5" i="71" s="1"/>
  <c r="AI8" i="83" a="1"/>
  <c r="AI8" i="83" s="1"/>
  <c r="Y7" i="73" a="1"/>
  <c r="Y7" i="73" s="1"/>
  <c r="AA5" i="78" a="1"/>
  <c r="AA5" i="78" s="1"/>
  <c r="R5" i="78" a="1"/>
  <c r="R5" i="78" s="1"/>
  <c r="U4" i="71" a="1"/>
  <c r="U4" i="71" s="1"/>
  <c r="R10" i="85" a="1"/>
  <c r="R10" i="85" s="1"/>
  <c r="Z11" i="73" a="1"/>
  <c r="Z11" i="73" s="1"/>
  <c r="AA5" i="71" a="1"/>
  <c r="AA5" i="71" s="1"/>
  <c r="Y8" i="83" a="1"/>
  <c r="Y8" i="83" s="1"/>
  <c r="AD11" i="76" a="1"/>
  <c r="AD11" i="76" s="1"/>
  <c r="AH11" i="84" a="1"/>
  <c r="AH11" i="84" s="1"/>
  <c r="AF11" i="84" a="1"/>
  <c r="AF11" i="84" s="1"/>
  <c r="Z5" i="77" a="1"/>
  <c r="Z5" i="77" s="1"/>
  <c r="U9" i="86" a="1"/>
  <c r="U9" i="86" s="1"/>
  <c r="W8" i="80" a="1"/>
  <c r="W8" i="80" s="1"/>
  <c r="V11" i="79" a="1"/>
  <c r="V11" i="79" s="1"/>
  <c r="T9" i="73" a="1"/>
  <c r="T9" i="73" s="1"/>
  <c r="T2" i="73" a="1"/>
  <c r="T2" i="73" s="1"/>
  <c r="Y6" i="76" a="1"/>
  <c r="Y6" i="76" s="1"/>
  <c r="Z6" i="76" a="1"/>
  <c r="Z6" i="76" s="1"/>
  <c r="Q6" i="76" a="1"/>
  <c r="Q6" i="76" s="1"/>
  <c r="Q3" i="76" a="1"/>
  <c r="Q3" i="76" s="1"/>
  <c r="AI3" i="76" a="1"/>
  <c r="AI3" i="76" s="1"/>
  <c r="Y3" i="76" a="1"/>
  <c r="Y3" i="76" s="1"/>
  <c r="AD11" i="82" a="1"/>
  <c r="AD11" i="82" s="1"/>
  <c r="AG11" i="82" a="1"/>
  <c r="AG11" i="82" s="1"/>
  <c r="Z11" i="82" a="1"/>
  <c r="Z11" i="82" s="1"/>
  <c r="AC11" i="82" a="1"/>
  <c r="AC11" i="82" s="1"/>
  <c r="U8" i="77" a="1"/>
  <c r="U8" i="77" s="1"/>
  <c r="AJ3" i="77" a="1"/>
  <c r="AJ3" i="77" s="1"/>
  <c r="AF7" i="78" a="1"/>
  <c r="AF7" i="78" s="1"/>
  <c r="Q7" i="78" a="1"/>
  <c r="Q7" i="78" s="1"/>
  <c r="AB7" i="78" a="1"/>
  <c r="AB7" i="78" s="1"/>
  <c r="U7" i="78" a="1"/>
  <c r="U7" i="78" s="1"/>
  <c r="X7" i="78" a="1"/>
  <c r="X7" i="78" s="1"/>
  <c r="AH7" i="78" a="1"/>
  <c r="AH7" i="78" s="1"/>
  <c r="R7" i="78" a="1"/>
  <c r="R7" i="78" s="1"/>
  <c r="W7" i="78" a="1"/>
  <c r="W7" i="78" s="1"/>
  <c r="AE7" i="78" a="1"/>
  <c r="AE7" i="78" s="1"/>
  <c r="Z7" i="78" a="1"/>
  <c r="Z7" i="78" s="1"/>
  <c r="AA7" i="78" a="1"/>
  <c r="AA7" i="78" s="1"/>
  <c r="AD7" i="78" a="1"/>
  <c r="AD7" i="78" s="1"/>
  <c r="X4" i="77" a="1"/>
  <c r="X4" i="77" s="1"/>
  <c r="AF6" i="86" a="1"/>
  <c r="AF6" i="86" s="1"/>
  <c r="U6" i="86" a="1"/>
  <c r="U6" i="86" s="1"/>
  <c r="S6" i="86" a="1"/>
  <c r="S6" i="86" s="1"/>
  <c r="AE6" i="86" a="1"/>
  <c r="AE6" i="86" s="1"/>
  <c r="AI5" i="73" a="1"/>
  <c r="AI5" i="73" s="1"/>
  <c r="R5" i="73" a="1"/>
  <c r="R5" i="73" s="1"/>
  <c r="AC5" i="73" a="1"/>
  <c r="AC5" i="73" s="1"/>
  <c r="T5" i="73" a="1"/>
  <c r="T5" i="73" s="1"/>
  <c r="AB5" i="73" a="1"/>
  <c r="AB5" i="73" s="1"/>
  <c r="W5" i="73" a="1"/>
  <c r="W5" i="73" s="1"/>
  <c r="AD5" i="73" a="1"/>
  <c r="AD5" i="73" s="1"/>
  <c r="Q5" i="73" a="1"/>
  <c r="Q5" i="73" s="1"/>
  <c r="AD7" i="76" a="1"/>
  <c r="AD7" i="76" s="1"/>
  <c r="AC2" i="80" a="1"/>
  <c r="AC2" i="80" s="1"/>
  <c r="T2" i="80" a="1"/>
  <c r="T2" i="80" s="1"/>
  <c r="Y4" i="75" a="1"/>
  <c r="Y4" i="75" s="1"/>
  <c r="AJ9" i="77" a="1"/>
  <c r="AJ9" i="77" s="1"/>
  <c r="U9" i="77" a="1"/>
  <c r="U9" i="77" s="1"/>
  <c r="AH9" i="77" a="1"/>
  <c r="AH9" i="77" s="1"/>
  <c r="U9" i="85" a="1"/>
  <c r="U9" i="85" s="1"/>
  <c r="AC11" i="73" a="1"/>
  <c r="AC11" i="73" s="1"/>
  <c r="AH8" i="83" a="1"/>
  <c r="AH8" i="83" s="1"/>
  <c r="AI4" i="76" a="1"/>
  <c r="AI4" i="76" s="1"/>
  <c r="S5" i="84" a="1"/>
  <c r="S5" i="84" s="1"/>
  <c r="S11" i="74" a="1"/>
  <c r="S11" i="74" s="1"/>
  <c r="U5" i="83" a="1"/>
  <c r="U5" i="83" s="1"/>
  <c r="AI11" i="74" a="1"/>
  <c r="AI11" i="74" s="1"/>
  <c r="AH5" i="78" a="1"/>
  <c r="AH5" i="78" s="1"/>
  <c r="AB5" i="78" a="1"/>
  <c r="AB5" i="78" s="1"/>
  <c r="R4" i="71" a="1"/>
  <c r="R4" i="71" s="1"/>
  <c r="W5" i="81" a="1"/>
  <c r="W5" i="81" s="1"/>
  <c r="W10" i="85" a="1"/>
  <c r="W10" i="85" s="1"/>
  <c r="AJ10" i="85" a="1"/>
  <c r="AJ10" i="85" s="1"/>
  <c r="AD11" i="73" a="1"/>
  <c r="AD11" i="73" s="1"/>
  <c r="U5" i="71" a="1"/>
  <c r="U5" i="71" s="1"/>
  <c r="AJ8" i="83" a="1"/>
  <c r="AJ8" i="83" s="1"/>
  <c r="AI9" i="79" a="1"/>
  <c r="AI9" i="79" s="1"/>
  <c r="U7" i="71" a="1"/>
  <c r="U7" i="71" s="1"/>
  <c r="T8" i="80" a="1"/>
  <c r="T8" i="80" s="1"/>
  <c r="AA9" i="78" a="1"/>
  <c r="AA9" i="78" s="1"/>
  <c r="Y9" i="73" a="1"/>
  <c r="Y9" i="73" s="1"/>
  <c r="AG9" i="73" a="1"/>
  <c r="AG9" i="73" s="1"/>
  <c r="U9" i="73" a="1"/>
  <c r="U9" i="73" s="1"/>
  <c r="V8" i="86" a="1"/>
  <c r="V8" i="86" s="1"/>
  <c r="AJ8" i="86" a="1"/>
  <c r="AJ8" i="86" s="1"/>
  <c r="R8" i="86" a="1"/>
  <c r="R8" i="86" s="1"/>
  <c r="Z8" i="86" a="1"/>
  <c r="Z8" i="86" s="1"/>
  <c r="X8" i="86" a="1"/>
  <c r="X8" i="86" s="1"/>
  <c r="AG8" i="86" a="1"/>
  <c r="AG8" i="86" s="1"/>
  <c r="AH8" i="86" a="1"/>
  <c r="AH8" i="86" s="1"/>
  <c r="Y8" i="86" a="1"/>
  <c r="Y8" i="86" s="1"/>
  <c r="Z2" i="75" a="1"/>
  <c r="Z2" i="75" s="1"/>
  <c r="U7" i="81" a="1"/>
  <c r="U7" i="81" s="1"/>
  <c r="AF4" i="73" a="1"/>
  <c r="AF4" i="73" s="1"/>
  <c r="AA11" i="75" a="1"/>
  <c r="AA11" i="75" s="1"/>
  <c r="W11" i="75" a="1"/>
  <c r="W11" i="75" s="1"/>
  <c r="AC10" i="86" a="1"/>
  <c r="AC10" i="86" s="1"/>
  <c r="AB5" i="86" a="1"/>
  <c r="AB5" i="86" s="1"/>
  <c r="S4" i="77" a="1"/>
  <c r="S4" i="77" s="1"/>
  <c r="AB7" i="76" a="1"/>
  <c r="AB7" i="76" s="1"/>
  <c r="AF2" i="80" a="1"/>
  <c r="AF2" i="80" s="1"/>
  <c r="R10" i="78" a="1"/>
  <c r="R10" i="78" s="1"/>
  <c r="X11" i="81" a="1"/>
  <c r="X11" i="81" s="1"/>
  <c r="AI3" i="83" a="1"/>
  <c r="AI3" i="83" s="1"/>
  <c r="AH3" i="83" a="1"/>
  <c r="AH3" i="83" s="1"/>
  <c r="T3" i="83" a="1"/>
  <c r="T3" i="83" s="1"/>
  <c r="AA3" i="83" a="1"/>
  <c r="AA3" i="83" s="1"/>
  <c r="X3" i="83" a="1"/>
  <c r="X3" i="83" s="1"/>
  <c r="AI4" i="86" a="1"/>
  <c r="AI4" i="86" s="1"/>
  <c r="AH4" i="86" a="1"/>
  <c r="AH4" i="86" s="1"/>
  <c r="AG6" i="71" a="1"/>
  <c r="AG6" i="71" s="1"/>
  <c r="V6" i="71" a="1"/>
  <c r="V6" i="71" s="1"/>
  <c r="AH6" i="71" a="1"/>
  <c r="AH6" i="71" s="1"/>
  <c r="AE6" i="71" a="1"/>
  <c r="AE6" i="71" s="1"/>
  <c r="U6" i="71" a="1"/>
  <c r="U6" i="71" s="1"/>
  <c r="AG7" i="73" a="1"/>
  <c r="AG7" i="73" s="1"/>
  <c r="V4" i="76" a="1"/>
  <c r="V4" i="76" s="1"/>
  <c r="V6" i="78" a="1"/>
  <c r="V6" i="78" s="1"/>
  <c r="S5" i="81" a="1"/>
  <c r="S5" i="81" s="1"/>
  <c r="Q10" i="85" a="1"/>
  <c r="Q10" i="85" s="1"/>
  <c r="Y10" i="85" a="1"/>
  <c r="Y10" i="85" s="1"/>
  <c r="V11" i="73" a="1"/>
  <c r="V11" i="73" s="1"/>
  <c r="AA11" i="73" a="1"/>
  <c r="AA11" i="73" s="1"/>
  <c r="AB3" i="78" a="1"/>
  <c r="AB3" i="78" s="1"/>
  <c r="AF8" i="83" a="1"/>
  <c r="AF8" i="83" s="1"/>
  <c r="Q8" i="79" a="1"/>
  <c r="Q8" i="79" s="1"/>
  <c r="AI11" i="76" a="1"/>
  <c r="AI11" i="76" s="1"/>
  <c r="S11" i="85" a="1"/>
  <c r="S11" i="85" s="1"/>
  <c r="AJ3" i="79" a="1"/>
  <c r="AJ3" i="79" s="1"/>
  <c r="AG4" i="83" a="1"/>
  <c r="AG4" i="83" s="1"/>
  <c r="AF9" i="71" a="1"/>
  <c r="AF9" i="71" s="1"/>
  <c r="AB9" i="71" a="1"/>
  <c r="AB9" i="71" s="1"/>
  <c r="AA9" i="71" a="1"/>
  <c r="AA9" i="71" s="1"/>
  <c r="R9" i="71" a="1"/>
  <c r="R9" i="71" s="1"/>
  <c r="AH7" i="81" a="1"/>
  <c r="AH7" i="81" s="1"/>
  <c r="S7" i="81" a="1"/>
  <c r="S7" i="81" s="1"/>
  <c r="AG4" i="73" a="1"/>
  <c r="AG4" i="73" s="1"/>
  <c r="AI10" i="86" a="1"/>
  <c r="AI10" i="86" s="1"/>
  <c r="X10" i="86" a="1"/>
  <c r="X10" i="86" s="1"/>
  <c r="AJ10" i="86" a="1"/>
  <c r="AJ10" i="86" s="1"/>
  <c r="T10" i="78" a="1"/>
  <c r="T10" i="78" s="1"/>
  <c r="V10" i="78" a="1"/>
  <c r="V10" i="78" s="1"/>
  <c r="AA10" i="78" a="1"/>
  <c r="AA10" i="78" s="1"/>
  <c r="V4" i="75" a="1"/>
  <c r="V4" i="75" s="1"/>
  <c r="U8" i="84" a="1"/>
  <c r="U8" i="84" s="1"/>
  <c r="AH8" i="75" a="1"/>
  <c r="AH8" i="75" s="1"/>
  <c r="X5" i="77" a="1"/>
  <c r="X5" i="77" s="1"/>
  <c r="AD10" i="76" a="1"/>
  <c r="AD10" i="76" s="1"/>
  <c r="Z10" i="82" a="1"/>
  <c r="Z10" i="82" s="1"/>
  <c r="AC11" i="79" a="1"/>
  <c r="AC11" i="79" s="1"/>
  <c r="T4" i="80" a="1"/>
  <c r="T4" i="80" s="1"/>
  <c r="W7" i="77" a="1"/>
  <c r="W7" i="77" s="1"/>
  <c r="Q7" i="77" a="1"/>
  <c r="Q7" i="77" s="1"/>
  <c r="AD9" i="71" a="1"/>
  <c r="AD9" i="71" s="1"/>
  <c r="V8" i="82" a="1"/>
  <c r="V8" i="82" s="1"/>
  <c r="W7" i="81" a="1"/>
  <c r="W7" i="81" s="1"/>
  <c r="AJ10" i="79" a="1"/>
  <c r="AJ10" i="79" s="1"/>
  <c r="AJ11" i="82" a="1"/>
  <c r="AJ11" i="82" s="1"/>
  <c r="Z8" i="77" a="1"/>
  <c r="Z8" i="77" s="1"/>
  <c r="S6" i="85" a="1"/>
  <c r="S6" i="85" s="1"/>
  <c r="Z5" i="86" a="1"/>
  <c r="Z5" i="86" s="1"/>
  <c r="V6" i="75" a="1"/>
  <c r="V6" i="75" s="1"/>
  <c r="Z2" i="79" a="1"/>
  <c r="Z2" i="79" s="1"/>
  <c r="AG3" i="77" a="1"/>
  <c r="AG3" i="77" s="1"/>
  <c r="U7" i="82" a="1"/>
  <c r="U7" i="82" s="1"/>
  <c r="T4" i="79" a="1"/>
  <c r="T4" i="79" s="1"/>
  <c r="AI6" i="86" a="1"/>
  <c r="AI6" i="86" s="1"/>
  <c r="AJ7" i="83" a="1"/>
  <c r="AJ7" i="83" s="1"/>
  <c r="AA3" i="80" a="1"/>
  <c r="AA3" i="80" s="1"/>
  <c r="T10" i="71" a="1"/>
  <c r="T10" i="71" s="1"/>
  <c r="Q10" i="78" a="1"/>
  <c r="Q10" i="78" s="1"/>
  <c r="AJ4" i="75" a="1"/>
  <c r="AJ4" i="75" s="1"/>
  <c r="AF9" i="77" a="1"/>
  <c r="AF9" i="77" s="1"/>
  <c r="AA9" i="85" a="1"/>
  <c r="AA9" i="85" s="1"/>
  <c r="AG3" i="82" a="1"/>
  <c r="AG3" i="82" s="1"/>
  <c r="AA2" i="78" a="1"/>
  <c r="AA2" i="78" s="1"/>
  <c r="AF10" i="77" a="1"/>
  <c r="AF10" i="77" s="1"/>
  <c r="Y10" i="77" a="1"/>
  <c r="Y10" i="77" s="1"/>
  <c r="T5" i="85" a="1"/>
  <c r="T5" i="85" s="1"/>
  <c r="U2" i="84" a="1"/>
  <c r="U2" i="84" s="1"/>
  <c r="Y3" i="83" a="1"/>
  <c r="Y3" i="83" s="1"/>
  <c r="Z5" i="76" a="1"/>
  <c r="Z5" i="76" s="1"/>
  <c r="AF2" i="82" a="1"/>
  <c r="AF2" i="82" s="1"/>
  <c r="X8" i="73" a="1"/>
  <c r="X8" i="73" s="1"/>
  <c r="AD4" i="85" a="1"/>
  <c r="AD4" i="85" s="1"/>
  <c r="AF4" i="85" a="1"/>
  <c r="AF4" i="85" s="1"/>
  <c r="AB4" i="80" a="1"/>
  <c r="AB4" i="80" s="1"/>
  <c r="AG2" i="75" a="1"/>
  <c r="AG2" i="75" s="1"/>
  <c r="Q3" i="77" a="1"/>
  <c r="Q3" i="77" s="1"/>
  <c r="V2" i="84" a="1"/>
  <c r="V2" i="84" s="1"/>
  <c r="R5" i="76" a="1"/>
  <c r="R5" i="76" s="1"/>
  <c r="AH4" i="85" a="1"/>
  <c r="AH4" i="85" s="1"/>
  <c r="AC4" i="85" a="1"/>
  <c r="AC4" i="85" s="1"/>
  <c r="AI9" i="86" a="1"/>
  <c r="AI9" i="86" s="1"/>
  <c r="Q11" i="86" a="1"/>
  <c r="Q11" i="86" s="1"/>
  <c r="W4" i="83" a="1"/>
  <c r="W4" i="83" s="1"/>
  <c r="S7" i="77" a="1"/>
  <c r="S7" i="77" s="1"/>
  <c r="AH6" i="77" a="1"/>
  <c r="AH6" i="77" s="1"/>
  <c r="T8" i="86" a="1"/>
  <c r="T8" i="86" s="1"/>
  <c r="AC2" i="75" a="1"/>
  <c r="AC2" i="75" s="1"/>
  <c r="Y4" i="73" a="1"/>
  <c r="Y4" i="73" s="1"/>
  <c r="T8" i="77" a="1"/>
  <c r="T8" i="77" s="1"/>
  <c r="Y6" i="85" a="1"/>
  <c r="Y6" i="85" s="1"/>
  <c r="U2" i="79" a="1"/>
  <c r="U2" i="79" s="1"/>
  <c r="AA2" i="79" a="1"/>
  <c r="AA2" i="79" s="1"/>
  <c r="S6" i="79" a="1"/>
  <c r="S6" i="79" s="1"/>
  <c r="U11" i="78" a="1"/>
  <c r="U11" i="78" s="1"/>
  <c r="AE7" i="82" a="1"/>
  <c r="AE7" i="82" s="1"/>
  <c r="Y4" i="77" a="1"/>
  <c r="Y4" i="77" s="1"/>
  <c r="Y4" i="79" a="1"/>
  <c r="Y4" i="79" s="1"/>
  <c r="X6" i="86" a="1"/>
  <c r="X6" i="86" s="1"/>
  <c r="R10" i="73" a="1"/>
  <c r="R10" i="73" s="1"/>
  <c r="AE5" i="73" a="1"/>
  <c r="AE5" i="73" s="1"/>
  <c r="AB7" i="83" a="1"/>
  <c r="AB7" i="83" s="1"/>
  <c r="Q10" i="71" a="1"/>
  <c r="Q10" i="71" s="1"/>
  <c r="W10" i="71" a="1"/>
  <c r="W10" i="71" s="1"/>
  <c r="Q6" i="73" a="1"/>
  <c r="Q6" i="73" s="1"/>
  <c r="R9" i="74" a="1"/>
  <c r="R9" i="74" s="1"/>
  <c r="Q2" i="81" a="1"/>
  <c r="Q2" i="81" s="1"/>
  <c r="AI2" i="85" a="1"/>
  <c r="AI2" i="85" s="1"/>
  <c r="S2" i="84" a="1"/>
  <c r="S2" i="84" s="1"/>
  <c r="W3" i="83" a="1"/>
  <c r="W3" i="83" s="1"/>
  <c r="V3" i="83" a="1"/>
  <c r="V3" i="83" s="1"/>
  <c r="AD6" i="82" a="1"/>
  <c r="AD6" i="82" s="1"/>
  <c r="W8" i="73" a="1"/>
  <c r="W8" i="73" s="1"/>
  <c r="AA4" i="85" a="1"/>
  <c r="AA4" i="85" s="1"/>
  <c r="S11" i="73" a="1"/>
  <c r="S11" i="73" s="1"/>
  <c r="AF5" i="71" a="1"/>
  <c r="AF5" i="71" s="1"/>
  <c r="AA3" i="84" a="1"/>
  <c r="AA3" i="84" s="1"/>
  <c r="U11" i="77" a="1"/>
  <c r="U11" i="77" s="1"/>
  <c r="Q5" i="77" a="1"/>
  <c r="Q5" i="77" s="1"/>
  <c r="AF10" i="76" a="1"/>
  <c r="AF10" i="76" s="1"/>
  <c r="AG8" i="80" a="1"/>
  <c r="AG8" i="80" s="1"/>
  <c r="AF11" i="86" a="1"/>
  <c r="AF11" i="86" s="1"/>
  <c r="AE9" i="78" a="1"/>
  <c r="AE9" i="78" s="1"/>
  <c r="U4" i="82" a="1"/>
  <c r="U4" i="82" s="1"/>
  <c r="T7" i="77" a="1"/>
  <c r="T7" i="77" s="1"/>
  <c r="R7" i="77" a="1"/>
  <c r="R7" i="77" s="1"/>
  <c r="AB2" i="75" a="1"/>
  <c r="AB2" i="75" s="1"/>
  <c r="AC8" i="77" a="1"/>
  <c r="AC8" i="77" s="1"/>
  <c r="T11" i="75" a="1"/>
  <c r="T11" i="75" s="1"/>
  <c r="V9" i="80" a="1"/>
  <c r="V9" i="80" s="1"/>
  <c r="AJ4" i="74" a="1"/>
  <c r="AJ4" i="74" s="1"/>
  <c r="AD6" i="75" a="1"/>
  <c r="AD6" i="75" s="1"/>
  <c r="Y2" i="79" a="1"/>
  <c r="Y2" i="79" s="1"/>
  <c r="R2" i="79" a="1"/>
  <c r="R2" i="79" s="1"/>
  <c r="AG8" i="81" a="1"/>
  <c r="AG8" i="81" s="1"/>
  <c r="AJ11" i="78" a="1"/>
  <c r="AJ11" i="78" s="1"/>
  <c r="AC4" i="79" a="1"/>
  <c r="AC4" i="79" s="1"/>
  <c r="U4" i="79" a="1"/>
  <c r="U4" i="79" s="1"/>
  <c r="AG6" i="86" a="1"/>
  <c r="AG6" i="86" s="1"/>
  <c r="AF7" i="83" a="1"/>
  <c r="AF7" i="83" s="1"/>
  <c r="S7" i="83" a="1"/>
  <c r="S7" i="83" s="1"/>
  <c r="Y7" i="83" a="1"/>
  <c r="Y7" i="83" s="1"/>
  <c r="AC6" i="71" a="1"/>
  <c r="AC6" i="71" s="1"/>
  <c r="V10" i="71" a="1"/>
  <c r="V10" i="71" s="1"/>
  <c r="Y10" i="71" a="1"/>
  <c r="Y10" i="71" s="1"/>
  <c r="W4" i="75" a="1"/>
  <c r="W4" i="75" s="1"/>
  <c r="U11" i="81" a="1"/>
  <c r="U11" i="81" s="1"/>
  <c r="AD3" i="86" a="1"/>
  <c r="AD3" i="86" s="1"/>
  <c r="AJ6" i="73" a="1"/>
  <c r="AJ6" i="73" s="1"/>
  <c r="S9" i="74" a="1"/>
  <c r="S9" i="74" s="1"/>
  <c r="AG10" i="77" a="1"/>
  <c r="AG10" i="77" s="1"/>
  <c r="AI2" i="84" a="1"/>
  <c r="AI2" i="84" s="1"/>
  <c r="R2" i="84" a="1"/>
  <c r="R2" i="84" s="1"/>
  <c r="W4" i="85" a="1"/>
  <c r="W4" i="85" s="1"/>
  <c r="AF10" i="84" a="1"/>
  <c r="AF10" i="84" s="1"/>
  <c r="Z9" i="86" a="1"/>
  <c r="Z9" i="86" s="1"/>
  <c r="AF9" i="84" a="1"/>
  <c r="AF9" i="84" s="1"/>
  <c r="Y2" i="73" a="1"/>
  <c r="Y2" i="73" s="1"/>
  <c r="AD7" i="77" a="1"/>
  <c r="AD7" i="77" s="1"/>
  <c r="AE7" i="77" a="1"/>
  <c r="AE7" i="77" s="1"/>
  <c r="U2" i="75" a="1"/>
  <c r="U2" i="75" s="1"/>
  <c r="AA11" i="82" a="1"/>
  <c r="AA11" i="82" s="1"/>
  <c r="AB7" i="85" a="1"/>
  <c r="AB7" i="85" s="1"/>
  <c r="AG11" i="75" a="1"/>
  <c r="AG11" i="75" s="1"/>
  <c r="R5" i="86" a="1"/>
  <c r="R5" i="86" s="1"/>
  <c r="AA6" i="75" a="1"/>
  <c r="AA6" i="75" s="1"/>
  <c r="AJ2" i="79" a="1"/>
  <c r="AJ2" i="79" s="1"/>
  <c r="R8" i="81" a="1"/>
  <c r="R8" i="81" s="1"/>
  <c r="AJ4" i="77" a="1"/>
  <c r="AJ4" i="77" s="1"/>
  <c r="S4" i="79" a="1"/>
  <c r="S4" i="79" s="1"/>
  <c r="Z6" i="86" a="1"/>
  <c r="Z6" i="86" s="1"/>
  <c r="AB6" i="86" a="1"/>
  <c r="AB6" i="86" s="1"/>
  <c r="AC8" i="78" a="1"/>
  <c r="AC8" i="78" s="1"/>
  <c r="AG7" i="83" a="1"/>
  <c r="AG7" i="83" s="1"/>
  <c r="AE7" i="83" a="1"/>
  <c r="AE7" i="83" s="1"/>
  <c r="AG10" i="71" a="1"/>
  <c r="AG10" i="71" s="1"/>
  <c r="AD10" i="78" a="1"/>
  <c r="AD10" i="78" s="1"/>
  <c r="AD6" i="73" a="1"/>
  <c r="AD6" i="73" s="1"/>
  <c r="AH10" i="80" a="1"/>
  <c r="AH10" i="80" s="1"/>
  <c r="AB9" i="81" a="1"/>
  <c r="AB9" i="81" s="1"/>
  <c r="AI4" i="85" a="1"/>
  <c r="AI4" i="85" s="1"/>
  <c r="AJ3" i="71" a="1"/>
  <c r="AJ3" i="71" s="1"/>
  <c r="R6" i="73" a="1"/>
  <c r="R6" i="73" s="1"/>
  <c r="R10" i="80" a="1"/>
  <c r="R10" i="80" s="1"/>
  <c r="AE10" i="77" a="1"/>
  <c r="AE10" i="77" s="1"/>
  <c r="X5" i="85" a="1"/>
  <c r="X5" i="85" s="1"/>
  <c r="Q2" i="84" a="1"/>
  <c r="Q2" i="84" s="1"/>
  <c r="AH9" i="81" a="1"/>
  <c r="AH9" i="81" s="1"/>
  <c r="AA8" i="74" a="1"/>
  <c r="AA8" i="74" s="1"/>
  <c r="Z10" i="83" a="1"/>
  <c r="Z10" i="83" s="1"/>
  <c r="AC7" i="77" a="1"/>
  <c r="AC7" i="77" s="1"/>
  <c r="AE2" i="75" a="1"/>
  <c r="AE2" i="75" s="1"/>
  <c r="AH2" i="75" a="1"/>
  <c r="AH2" i="75" s="1"/>
  <c r="AE3" i="76" a="1"/>
  <c r="AE3" i="76" s="1"/>
  <c r="V10" i="79" a="1"/>
  <c r="V10" i="79" s="1"/>
  <c r="AB11" i="82" a="1"/>
  <c r="AB11" i="82" s="1"/>
  <c r="U4" i="73" a="1"/>
  <c r="U4" i="73" s="1"/>
  <c r="AE5" i="86" a="1"/>
  <c r="AE5" i="86" s="1"/>
  <c r="Y6" i="75" a="1"/>
  <c r="Y6" i="75" s="1"/>
  <c r="AB2" i="79" a="1"/>
  <c r="AB2" i="79" s="1"/>
  <c r="AA6" i="79" a="1"/>
  <c r="AA6" i="79" s="1"/>
  <c r="AB3" i="74" a="1"/>
  <c r="AB3" i="74" s="1"/>
  <c r="AI4" i="84" a="1"/>
  <c r="AI4" i="84" s="1"/>
  <c r="AB4" i="77" a="1"/>
  <c r="AB4" i="77" s="1"/>
  <c r="AD4" i="77" a="1"/>
  <c r="AD4" i="77" s="1"/>
  <c r="W4" i="79" a="1"/>
  <c r="W4" i="79" s="1"/>
  <c r="Y6" i="86" a="1"/>
  <c r="Y6" i="86" s="1"/>
  <c r="AE7" i="74" a="1"/>
  <c r="AE7" i="74" s="1"/>
  <c r="R7" i="83" a="1"/>
  <c r="R7" i="83" s="1"/>
  <c r="U7" i="83" a="1"/>
  <c r="U7" i="83" s="1"/>
  <c r="AA6" i="71" a="1"/>
  <c r="AA6" i="71" s="1"/>
  <c r="U10" i="71" a="1"/>
  <c r="U10" i="71" s="1"/>
  <c r="Y2" i="80" a="1"/>
  <c r="Y2" i="80" s="1"/>
  <c r="AG10" i="78" a="1"/>
  <c r="AG10" i="78" s="1"/>
  <c r="AF10" i="78" a="1"/>
  <c r="AF10" i="78" s="1"/>
  <c r="AE10" i="74" a="1"/>
  <c r="AE10" i="74" s="1"/>
  <c r="S9" i="75" a="1"/>
  <c r="S9" i="75" s="1"/>
  <c r="X2" i="78" a="1"/>
  <c r="X2" i="78" s="1"/>
  <c r="AC2" i="71" a="1"/>
  <c r="AC2" i="71" s="1"/>
  <c r="AG7" i="79" a="1"/>
  <c r="AG7" i="79" s="1"/>
  <c r="AG6" i="82" a="1"/>
  <c r="AG6" i="82" s="1"/>
  <c r="AD9" i="76" a="1"/>
  <c r="AD9" i="76" s="1"/>
  <c r="AB9" i="76" a="1"/>
  <c r="AB9" i="76" s="1"/>
  <c r="AH9" i="76" a="1"/>
  <c r="AH9" i="76" s="1"/>
  <c r="AF9" i="76" a="1"/>
  <c r="AF9" i="76" s="1"/>
  <c r="R9" i="76" a="1"/>
  <c r="R9" i="76" s="1"/>
  <c r="AA9" i="76" a="1"/>
  <c r="AA9" i="76" s="1"/>
  <c r="S9" i="76" a="1"/>
  <c r="S9" i="76" s="1"/>
  <c r="Y9" i="76" a="1"/>
  <c r="Y9" i="76" s="1"/>
  <c r="AJ9" i="76" a="1"/>
  <c r="AJ9" i="76" s="1"/>
  <c r="AC9" i="76" a="1"/>
  <c r="AC9" i="76" s="1"/>
  <c r="T9" i="76" a="1"/>
  <c r="T9" i="76" s="1"/>
  <c r="AE9" i="76" a="1"/>
  <c r="AE9" i="76" s="1"/>
  <c r="U9" i="76" a="1"/>
  <c r="U9" i="76" s="1"/>
  <c r="X9" i="76" a="1"/>
  <c r="X9" i="76" s="1"/>
  <c r="AE11" i="71" a="1"/>
  <c r="AE11" i="71" s="1"/>
  <c r="U11" i="71" a="1"/>
  <c r="U11" i="71" s="1"/>
  <c r="AG11" i="71" a="1"/>
  <c r="AG11" i="71" s="1"/>
  <c r="Y11" i="71" a="1"/>
  <c r="Y11" i="71" s="1"/>
  <c r="W11" i="71" a="1"/>
  <c r="W11" i="71" s="1"/>
  <c r="AD11" i="71" a="1"/>
  <c r="AD11" i="71" s="1"/>
  <c r="AF11" i="71" a="1"/>
  <c r="AF11" i="71" s="1"/>
  <c r="AJ11" i="71" a="1"/>
  <c r="AJ11" i="71" s="1"/>
  <c r="Z11" i="71" a="1"/>
  <c r="Z11" i="71" s="1"/>
  <c r="T11" i="71" a="1"/>
  <c r="T11" i="71" s="1"/>
  <c r="R11" i="71" a="1"/>
  <c r="R11" i="71" s="1"/>
  <c r="AI11" i="71" a="1"/>
  <c r="AI11" i="71" s="1"/>
  <c r="AF3" i="78" a="1"/>
  <c r="AF3" i="78" s="1"/>
  <c r="X3" i="78" a="1"/>
  <c r="X3" i="78" s="1"/>
  <c r="W3" i="78" a="1"/>
  <c r="W3" i="78" s="1"/>
  <c r="S3" i="78" a="1"/>
  <c r="S3" i="78" s="1"/>
  <c r="R3" i="78" a="1"/>
  <c r="R3" i="78" s="1"/>
  <c r="S2" i="86" a="1"/>
  <c r="S2" i="86" s="1"/>
  <c r="S7" i="73" a="1"/>
  <c r="S7" i="73" s="1"/>
  <c r="AD4" i="76" a="1"/>
  <c r="AD4" i="76" s="1"/>
  <c r="R5" i="83" a="1"/>
  <c r="R5" i="83" s="1"/>
  <c r="AD6" i="78" a="1"/>
  <c r="AD6" i="78" s="1"/>
  <c r="Z11" i="74" a="1"/>
  <c r="Z11" i="74" s="1"/>
  <c r="X4" i="71" a="1"/>
  <c r="X4" i="71" s="1"/>
  <c r="Q5" i="81" a="1"/>
  <c r="Q5" i="81" s="1"/>
  <c r="AI5" i="81" a="1"/>
  <c r="AI5" i="81" s="1"/>
  <c r="U3" i="78" a="1"/>
  <c r="U3" i="78" s="1"/>
  <c r="AF4" i="86" a="1"/>
  <c r="AF4" i="86" s="1"/>
  <c r="Y11" i="77" a="1"/>
  <c r="Y11" i="77" s="1"/>
  <c r="AJ10" i="81" a="1"/>
  <c r="AJ10" i="81" s="1"/>
  <c r="AC7" i="71" a="1"/>
  <c r="AC7" i="71" s="1"/>
  <c r="V7" i="71" a="1"/>
  <c r="V7" i="71" s="1"/>
  <c r="AG7" i="71" a="1"/>
  <c r="AG7" i="71" s="1"/>
  <c r="R7" i="71" a="1"/>
  <c r="R7" i="71" s="1"/>
  <c r="AB7" i="71" a="1"/>
  <c r="AB7" i="71" s="1"/>
  <c r="AF7" i="71" a="1"/>
  <c r="AF7" i="71" s="1"/>
  <c r="AA7" i="71" a="1"/>
  <c r="AA7" i="71" s="1"/>
  <c r="S7" i="71" a="1"/>
  <c r="S7" i="71" s="1"/>
  <c r="Z7" i="71" a="1"/>
  <c r="Z7" i="71" s="1"/>
  <c r="Q7" i="71" a="1"/>
  <c r="Q7" i="71" s="1"/>
  <c r="AE7" i="71" a="1"/>
  <c r="AE7" i="71" s="1"/>
  <c r="X2" i="74" a="1"/>
  <c r="X2" i="74" s="1"/>
  <c r="AE2" i="74" a="1"/>
  <c r="AE2" i="74" s="1"/>
  <c r="U11" i="80" a="1"/>
  <c r="U11" i="80" s="1"/>
  <c r="Z11" i="80" a="1"/>
  <c r="Z11" i="80" s="1"/>
  <c r="AJ11" i="80" a="1"/>
  <c r="AJ11" i="80" s="1"/>
  <c r="V11" i="80" a="1"/>
  <c r="V11" i="80" s="1"/>
  <c r="W11" i="80" a="1"/>
  <c r="W11" i="80" s="1"/>
  <c r="Q11" i="80" a="1"/>
  <c r="Q11" i="80" s="1"/>
  <c r="AB11" i="80" a="1"/>
  <c r="AB11" i="80" s="1"/>
  <c r="AG11" i="80" a="1"/>
  <c r="AG11" i="80" s="1"/>
  <c r="AI11" i="80" a="1"/>
  <c r="AI11" i="80" s="1"/>
  <c r="AC11" i="80" a="1"/>
  <c r="AC11" i="80" s="1"/>
  <c r="R11" i="80" a="1"/>
  <c r="R11" i="80" s="1"/>
  <c r="AF11" i="80" a="1"/>
  <c r="AF11" i="80" s="1"/>
  <c r="Y11" i="80" a="1"/>
  <c r="Y11" i="80" s="1"/>
  <c r="AE11" i="80" a="1"/>
  <c r="AE11" i="80" s="1"/>
  <c r="X11" i="80" a="1"/>
  <c r="X11" i="80" s="1"/>
  <c r="AD11" i="80" a="1"/>
  <c r="AD11" i="80" s="1"/>
  <c r="AH11" i="80" a="1"/>
  <c r="AH11" i="80" s="1"/>
  <c r="AA3" i="73" a="1"/>
  <c r="AA3" i="73" s="1"/>
  <c r="X3" i="73" a="1"/>
  <c r="X3" i="73" s="1"/>
  <c r="AF3" i="73" a="1"/>
  <c r="AF3" i="73" s="1"/>
  <c r="Q3" i="73" a="1"/>
  <c r="Q3" i="73" s="1"/>
  <c r="S3" i="73" a="1"/>
  <c r="S3" i="73" s="1"/>
  <c r="AB3" i="73" a="1"/>
  <c r="AB3" i="73" s="1"/>
  <c r="AJ3" i="73" a="1"/>
  <c r="AJ3" i="73" s="1"/>
  <c r="AG3" i="73" a="1"/>
  <c r="AG3" i="73" s="1"/>
  <c r="AH3" i="73" a="1"/>
  <c r="AH3" i="73" s="1"/>
  <c r="AD3" i="73" a="1"/>
  <c r="AD3" i="73" s="1"/>
  <c r="W3" i="73" a="1"/>
  <c r="W3" i="73" s="1"/>
  <c r="V3" i="73" a="1"/>
  <c r="V3" i="73" s="1"/>
  <c r="AD9" i="82" a="1"/>
  <c r="AD9" i="82" s="1"/>
  <c r="AA9" i="82" a="1"/>
  <c r="AA9" i="82" s="1"/>
  <c r="T9" i="82" a="1"/>
  <c r="T9" i="82" s="1"/>
  <c r="AE9" i="82" a="1"/>
  <c r="AE9" i="82" s="1"/>
  <c r="Y9" i="82" a="1"/>
  <c r="Y9" i="82" s="1"/>
  <c r="Q9" i="82" a="1"/>
  <c r="Q9" i="82" s="1"/>
  <c r="AG9" i="82" a="1"/>
  <c r="AG9" i="82" s="1"/>
  <c r="S9" i="82" a="1"/>
  <c r="S9" i="82" s="1"/>
  <c r="X9" i="82" a="1"/>
  <c r="X9" i="82" s="1"/>
  <c r="W9" i="82" a="1"/>
  <c r="W9" i="82" s="1"/>
  <c r="V9" i="82" a="1"/>
  <c r="V9" i="82" s="1"/>
  <c r="AI9" i="82" a="1"/>
  <c r="AI9" i="82" s="1"/>
  <c r="AB9" i="82" a="1"/>
  <c r="AB9" i="82" s="1"/>
  <c r="AJ9" i="82" a="1"/>
  <c r="AJ9" i="82" s="1"/>
  <c r="R9" i="82" a="1"/>
  <c r="R9" i="82" s="1"/>
  <c r="AH6" i="74" a="1"/>
  <c r="AH6" i="74" s="1"/>
  <c r="AG6" i="78" a="1"/>
  <c r="AG6" i="78" s="1"/>
  <c r="X11" i="74" a="1"/>
  <c r="X11" i="74" s="1"/>
  <c r="R10" i="75" a="1"/>
  <c r="R10" i="75" s="1"/>
  <c r="AF3" i="84" a="1"/>
  <c r="AF3" i="84" s="1"/>
  <c r="Q8" i="84" a="1"/>
  <c r="Q8" i="84" s="1"/>
  <c r="AF8" i="79" a="1"/>
  <c r="AF8" i="79" s="1"/>
  <c r="X8" i="79" a="1"/>
  <c r="X8" i="79" s="1"/>
  <c r="AJ8" i="79" a="1"/>
  <c r="AJ8" i="79" s="1"/>
  <c r="Z8" i="79" a="1"/>
  <c r="Z8" i="79" s="1"/>
  <c r="AB8" i="79" a="1"/>
  <c r="AB8" i="79" s="1"/>
  <c r="W8" i="79" a="1"/>
  <c r="W8" i="79" s="1"/>
  <c r="AC8" i="79" a="1"/>
  <c r="AC8" i="79" s="1"/>
  <c r="Z11" i="77" a="1"/>
  <c r="Z11" i="77" s="1"/>
  <c r="AI3" i="79" a="1"/>
  <c r="AI3" i="79" s="1"/>
  <c r="AE6" i="74" a="1"/>
  <c r="AE6" i="74" s="1"/>
  <c r="U2" i="86" a="1"/>
  <c r="U2" i="86" s="1"/>
  <c r="AE7" i="73" a="1"/>
  <c r="AE7" i="73" s="1"/>
  <c r="AF4" i="76" a="1"/>
  <c r="AF4" i="76" s="1"/>
  <c r="Z5" i="83" a="1"/>
  <c r="Z5" i="83" s="1"/>
  <c r="Q5" i="84" a="1"/>
  <c r="Q5" i="84" s="1"/>
  <c r="AE6" i="78" a="1"/>
  <c r="AE6" i="78" s="1"/>
  <c r="AB11" i="74" a="1"/>
  <c r="AB11" i="74" s="1"/>
  <c r="AI4" i="71" a="1"/>
  <c r="AI4" i="71" s="1"/>
  <c r="AJ5" i="81" a="1"/>
  <c r="AJ5" i="81" s="1"/>
  <c r="AH5" i="81" a="1"/>
  <c r="AH5" i="81" s="1"/>
  <c r="AD5" i="71" a="1"/>
  <c r="AD5" i="71" s="1"/>
  <c r="AG5" i="71" a="1"/>
  <c r="AG5" i="71" s="1"/>
  <c r="AJ3" i="78" a="1"/>
  <c r="AJ3" i="78" s="1"/>
  <c r="V3" i="78" a="1"/>
  <c r="V3" i="78" s="1"/>
  <c r="AA8" i="83" a="1"/>
  <c r="AA8" i="83" s="1"/>
  <c r="AB8" i="83" a="1"/>
  <c r="AB8" i="83" s="1"/>
  <c r="W8" i="83" a="1"/>
  <c r="W8" i="83" s="1"/>
  <c r="U8" i="83" a="1"/>
  <c r="U8" i="83" s="1"/>
  <c r="V8" i="83" a="1"/>
  <c r="V8" i="83" s="1"/>
  <c r="Q4" i="86" a="1"/>
  <c r="Q4" i="86" s="1"/>
  <c r="AG10" i="75" a="1"/>
  <c r="AG10" i="75" s="1"/>
  <c r="AF10" i="75" a="1"/>
  <c r="AF10" i="75" s="1"/>
  <c r="AE10" i="75" a="1"/>
  <c r="AE10" i="75" s="1"/>
  <c r="U10" i="75" a="1"/>
  <c r="U10" i="75" s="1"/>
  <c r="AJ10" i="75" a="1"/>
  <c r="AJ10" i="75" s="1"/>
  <c r="X10" i="75" a="1"/>
  <c r="X10" i="75" s="1"/>
  <c r="AA10" i="75" a="1"/>
  <c r="AA10" i="75" s="1"/>
  <c r="W8" i="84" a="1"/>
  <c r="W8" i="84" s="1"/>
  <c r="R8" i="84" a="1"/>
  <c r="R8" i="84" s="1"/>
  <c r="AG8" i="79" a="1"/>
  <c r="AG8" i="79" s="1"/>
  <c r="Y11" i="76" a="1"/>
  <c r="Y11" i="76" s="1"/>
  <c r="R11" i="76" a="1"/>
  <c r="R11" i="76" s="1"/>
  <c r="AI11" i="77" a="1"/>
  <c r="AI11" i="77" s="1"/>
  <c r="S11" i="77" a="1"/>
  <c r="S11" i="77" s="1"/>
  <c r="V10" i="81" a="1"/>
  <c r="V10" i="81" s="1"/>
  <c r="T8" i="75" a="1"/>
  <c r="T8" i="75" s="1"/>
  <c r="U8" i="75" a="1"/>
  <c r="U8" i="75" s="1"/>
  <c r="T11" i="85" a="1"/>
  <c r="T11" i="85" s="1"/>
  <c r="AF9" i="79" a="1"/>
  <c r="AF9" i="79" s="1"/>
  <c r="AD9" i="79" a="1"/>
  <c r="AD9" i="79" s="1"/>
  <c r="X5" i="79" a="1"/>
  <c r="X5" i="79" s="1"/>
  <c r="Q5" i="79" a="1"/>
  <c r="Q5" i="79" s="1"/>
  <c r="X7" i="71" a="1"/>
  <c r="X7" i="71" s="1"/>
  <c r="AF3" i="79" a="1"/>
  <c r="AF3" i="79" s="1"/>
  <c r="U11" i="84" a="1"/>
  <c r="U11" i="84" s="1"/>
  <c r="AE3" i="81" a="1"/>
  <c r="AE3" i="81" s="1"/>
  <c r="Q3" i="81" a="1"/>
  <c r="Q3" i="81" s="1"/>
  <c r="AI3" i="81" a="1"/>
  <c r="AI3" i="81" s="1"/>
  <c r="U3" i="81" a="1"/>
  <c r="U3" i="81" s="1"/>
  <c r="AB3" i="81" a="1"/>
  <c r="AB3" i="81" s="1"/>
  <c r="AG3" i="81" a="1"/>
  <c r="AG3" i="81" s="1"/>
  <c r="AJ3" i="81" a="1"/>
  <c r="AJ3" i="81" s="1"/>
  <c r="X3" i="81" a="1"/>
  <c r="X3" i="81" s="1"/>
  <c r="V3" i="81" a="1"/>
  <c r="V3" i="81" s="1"/>
  <c r="Z3" i="81" a="1"/>
  <c r="Z3" i="81" s="1"/>
  <c r="T3" i="81" a="1"/>
  <c r="T3" i="81" s="1"/>
  <c r="W3" i="81" a="1"/>
  <c r="W3" i="81" s="1"/>
  <c r="AI10" i="84" a="1"/>
  <c r="AI10" i="84" s="1"/>
  <c r="S5" i="77" a="1"/>
  <c r="S5" i="77" s="1"/>
  <c r="AH9" i="82" a="1"/>
  <c r="AH9" i="82" s="1"/>
  <c r="T9" i="86" a="1"/>
  <c r="T9" i="86" s="1"/>
  <c r="AH9" i="86" a="1"/>
  <c r="AH9" i="86" s="1"/>
  <c r="AB8" i="74" a="1"/>
  <c r="AB8" i="74" s="1"/>
  <c r="AA7" i="84" a="1"/>
  <c r="AA7" i="84" s="1"/>
  <c r="AB7" i="84" a="1"/>
  <c r="AB7" i="84" s="1"/>
  <c r="AH7" i="84" a="1"/>
  <c r="AH7" i="84" s="1"/>
  <c r="V7" i="84" a="1"/>
  <c r="V7" i="84" s="1"/>
  <c r="W7" i="84" a="1"/>
  <c r="W7" i="84" s="1"/>
  <c r="V2" i="74" a="1"/>
  <c r="V2" i="74" s="1"/>
  <c r="AA11" i="86" a="1"/>
  <c r="AA11" i="86" s="1"/>
  <c r="AC4" i="81" a="1"/>
  <c r="AC4" i="81" s="1"/>
  <c r="AF4" i="81" a="1"/>
  <c r="AF4" i="81" s="1"/>
  <c r="AB4" i="81" a="1"/>
  <c r="AB4" i="81" s="1"/>
  <c r="X4" i="81" a="1"/>
  <c r="X4" i="81" s="1"/>
  <c r="AD4" i="81" a="1"/>
  <c r="AD4" i="81" s="1"/>
  <c r="U4" i="81" a="1"/>
  <c r="U4" i="81" s="1"/>
  <c r="AH4" i="81" a="1"/>
  <c r="AH4" i="81" s="1"/>
  <c r="T4" i="81" a="1"/>
  <c r="T4" i="81" s="1"/>
  <c r="R4" i="81" a="1"/>
  <c r="R4" i="81" s="1"/>
  <c r="S4" i="81" a="1"/>
  <c r="S4" i="81" s="1"/>
  <c r="V4" i="81" a="1"/>
  <c r="V4" i="81" s="1"/>
  <c r="Q4" i="81" a="1"/>
  <c r="Q4" i="81" s="1"/>
  <c r="Z4" i="81" a="1"/>
  <c r="Z4" i="81" s="1"/>
  <c r="AJ4" i="81" a="1"/>
  <c r="AJ4" i="81" s="1"/>
  <c r="W4" i="81" a="1"/>
  <c r="W4" i="81" s="1"/>
  <c r="U9" i="84" a="1"/>
  <c r="U9" i="84" s="1"/>
  <c r="AD4" i="80" a="1"/>
  <c r="AD4" i="80" s="1"/>
  <c r="S10" i="83" a="1"/>
  <c r="S10" i="83" s="1"/>
  <c r="S5" i="75" a="1"/>
  <c r="S5" i="75" s="1"/>
  <c r="V5" i="75" a="1"/>
  <c r="V5" i="75" s="1"/>
  <c r="T5" i="75" a="1"/>
  <c r="T5" i="75" s="1"/>
  <c r="U5" i="75" a="1"/>
  <c r="U5" i="75" s="1"/>
  <c r="R5" i="75" a="1"/>
  <c r="R5" i="75" s="1"/>
  <c r="Y5" i="75" a="1"/>
  <c r="Y5" i="75" s="1"/>
  <c r="Q5" i="75" a="1"/>
  <c r="Q5" i="75" s="1"/>
  <c r="X5" i="75" a="1"/>
  <c r="X5" i="75" s="1"/>
  <c r="AB5" i="75" a="1"/>
  <c r="AB5" i="75" s="1"/>
  <c r="AJ5" i="75" a="1"/>
  <c r="AJ5" i="75" s="1"/>
  <c r="AD5" i="75" a="1"/>
  <c r="AD5" i="75" s="1"/>
  <c r="AC5" i="75" a="1"/>
  <c r="AC5" i="75" s="1"/>
  <c r="AG8" i="85" a="1"/>
  <c r="AG8" i="85" s="1"/>
  <c r="T8" i="85" a="1"/>
  <c r="T8" i="85" s="1"/>
  <c r="AC8" i="85" a="1"/>
  <c r="AC8" i="85" s="1"/>
  <c r="AB8" i="85" a="1"/>
  <c r="AB8" i="85" s="1"/>
  <c r="AF8" i="85" a="1"/>
  <c r="AF8" i="85" s="1"/>
  <c r="Q8" i="85" a="1"/>
  <c r="Q8" i="85" s="1"/>
  <c r="X8" i="85" a="1"/>
  <c r="X8" i="85" s="1"/>
  <c r="U8" i="85" a="1"/>
  <c r="U8" i="85" s="1"/>
  <c r="S8" i="85" a="1"/>
  <c r="S8" i="85" s="1"/>
  <c r="AA8" i="85" a="1"/>
  <c r="AA8" i="85" s="1"/>
  <c r="AJ8" i="85" a="1"/>
  <c r="AJ8" i="85" s="1"/>
  <c r="AH8" i="85" a="1"/>
  <c r="AH8" i="85" s="1"/>
  <c r="AI8" i="85" a="1"/>
  <c r="AI8" i="85" s="1"/>
  <c r="V8" i="85" a="1"/>
  <c r="V8" i="85" s="1"/>
  <c r="W8" i="85" a="1"/>
  <c r="W8" i="85" s="1"/>
  <c r="Z8" i="85" a="1"/>
  <c r="Z8" i="85" s="1"/>
  <c r="AD8" i="85" a="1"/>
  <c r="AD8" i="85" s="1"/>
  <c r="R8" i="85" a="1"/>
  <c r="R8" i="85" s="1"/>
  <c r="Y8" i="85" a="1"/>
  <c r="Y8" i="85" s="1"/>
  <c r="AG9" i="83" a="1"/>
  <c r="AG9" i="83" s="1"/>
  <c r="T9" i="83" a="1"/>
  <c r="T9" i="83" s="1"/>
  <c r="AH9" i="83" a="1"/>
  <c r="AH9" i="83" s="1"/>
  <c r="W9" i="83" a="1"/>
  <c r="W9" i="83" s="1"/>
  <c r="Q9" i="83" a="1"/>
  <c r="Q9" i="83" s="1"/>
  <c r="AJ4" i="84" a="1"/>
  <c r="AJ4" i="84" s="1"/>
  <c r="W4" i="84" a="1"/>
  <c r="W4" i="84" s="1"/>
  <c r="AD4" i="84" a="1"/>
  <c r="AD4" i="84" s="1"/>
  <c r="AB4" i="86" a="1"/>
  <c r="AB4" i="86" s="1"/>
  <c r="AD4" i="86" a="1"/>
  <c r="AD4" i="86" s="1"/>
  <c r="U4" i="86" a="1"/>
  <c r="U4" i="86" s="1"/>
  <c r="AG4" i="86" a="1"/>
  <c r="AG4" i="86" s="1"/>
  <c r="AE4" i="86" a="1"/>
  <c r="AE4" i="86" s="1"/>
  <c r="Y4" i="86" a="1"/>
  <c r="Y4" i="86" s="1"/>
  <c r="AG3" i="84" a="1"/>
  <c r="AG3" i="84" s="1"/>
  <c r="V3" i="84" a="1"/>
  <c r="V3" i="84" s="1"/>
  <c r="AJ3" i="84" a="1"/>
  <c r="AJ3" i="84" s="1"/>
  <c r="U3" i="84" a="1"/>
  <c r="U3" i="84" s="1"/>
  <c r="AI3" i="84" a="1"/>
  <c r="AI3" i="84" s="1"/>
  <c r="Q3" i="84" a="1"/>
  <c r="Q3" i="84" s="1"/>
  <c r="T3" i="84" a="1"/>
  <c r="T3" i="84" s="1"/>
  <c r="Z6" i="74" a="1"/>
  <c r="Z6" i="74" s="1"/>
  <c r="AB5" i="83" a="1"/>
  <c r="AB5" i="83" s="1"/>
  <c r="W4" i="71" a="1"/>
  <c r="W4" i="71" s="1"/>
  <c r="S4" i="86" a="1"/>
  <c r="S4" i="86" s="1"/>
  <c r="Q3" i="79" a="1"/>
  <c r="Q3" i="79" s="1"/>
  <c r="W6" i="74" a="1"/>
  <c r="W6" i="74" s="1"/>
  <c r="AI2" i="86" a="1"/>
  <c r="AI2" i="86" s="1"/>
  <c r="AE4" i="76" a="1"/>
  <c r="AE4" i="76" s="1"/>
  <c r="Q5" i="83" a="1"/>
  <c r="Q5" i="83" s="1"/>
  <c r="W5" i="84" a="1"/>
  <c r="W5" i="84" s="1"/>
  <c r="Q6" i="78" a="1"/>
  <c r="Q6" i="78" s="1"/>
  <c r="AD11" i="74" a="1"/>
  <c r="AD11" i="74" s="1"/>
  <c r="AA11" i="74" a="1"/>
  <c r="AA11" i="74" s="1"/>
  <c r="AE4" i="71" a="1"/>
  <c r="AE4" i="71" s="1"/>
  <c r="V4" i="71" a="1"/>
  <c r="V4" i="71" s="1"/>
  <c r="Z10" i="85" a="1"/>
  <c r="Z10" i="85" s="1"/>
  <c r="AD10" i="85" a="1"/>
  <c r="AD10" i="85" s="1"/>
  <c r="S6" i="74" a="1"/>
  <c r="S6" i="74" s="1"/>
  <c r="AF2" i="86" a="1"/>
  <c r="AF2" i="86" s="1"/>
  <c r="AB7" i="73" a="1"/>
  <c r="AB7" i="73" s="1"/>
  <c r="S4" i="76" a="1"/>
  <c r="S4" i="76" s="1"/>
  <c r="X4" i="76" a="1"/>
  <c r="X4" i="76" s="1"/>
  <c r="AG4" i="76" a="1"/>
  <c r="AG4" i="76" s="1"/>
  <c r="W5" i="83" a="1"/>
  <c r="W5" i="83" s="1"/>
  <c r="AI5" i="83" a="1"/>
  <c r="AI5" i="83" s="1"/>
  <c r="S5" i="83" a="1"/>
  <c r="S5" i="83" s="1"/>
  <c r="V5" i="84" a="1"/>
  <c r="V5" i="84" s="1"/>
  <c r="AD5" i="84" a="1"/>
  <c r="AD5" i="84" s="1"/>
  <c r="S6" i="78" a="1"/>
  <c r="S6" i="78" s="1"/>
  <c r="R6" i="78" a="1"/>
  <c r="R6" i="78" s="1"/>
  <c r="AF11" i="74" a="1"/>
  <c r="AF11" i="74" s="1"/>
  <c r="Y11" i="74" a="1"/>
  <c r="Y11" i="74" s="1"/>
  <c r="AJ11" i="74" a="1"/>
  <c r="AJ11" i="74" s="1"/>
  <c r="X5" i="78" a="1"/>
  <c r="X5" i="78" s="1"/>
  <c r="AJ5" i="78" a="1"/>
  <c r="AJ5" i="78" s="1"/>
  <c r="Y5" i="78" a="1"/>
  <c r="Y5" i="78" s="1"/>
  <c r="AG4" i="71" a="1"/>
  <c r="AG4" i="71" s="1"/>
  <c r="Y4" i="71" a="1"/>
  <c r="Y4" i="71" s="1"/>
  <c r="AD4" i="71" a="1"/>
  <c r="AD4" i="71" s="1"/>
  <c r="R5" i="81" a="1"/>
  <c r="R5" i="81" s="1"/>
  <c r="AB5" i="81" a="1"/>
  <c r="AB5" i="81" s="1"/>
  <c r="V10" i="85" a="1"/>
  <c r="V10" i="85" s="1"/>
  <c r="AB10" i="85" a="1"/>
  <c r="AB10" i="85" s="1"/>
  <c r="X11" i="73" a="1"/>
  <c r="X11" i="73" s="1"/>
  <c r="AJ5" i="71" a="1"/>
  <c r="AJ5" i="71" s="1"/>
  <c r="Q5" i="71" a="1"/>
  <c r="Q5" i="71" s="1"/>
  <c r="Z3" i="78" a="1"/>
  <c r="Z3" i="78" s="1"/>
  <c r="AE3" i="78" a="1"/>
  <c r="AE3" i="78" s="1"/>
  <c r="AG8" i="83" a="1"/>
  <c r="AG8" i="83" s="1"/>
  <c r="AC4" i="86" a="1"/>
  <c r="AC4" i="86" s="1"/>
  <c r="T4" i="86" a="1"/>
  <c r="T4" i="86" s="1"/>
  <c r="W10" i="75" a="1"/>
  <c r="W10" i="75" s="1"/>
  <c r="AH10" i="75" a="1"/>
  <c r="AH10" i="75" s="1"/>
  <c r="AB3" i="84" a="1"/>
  <c r="AB3" i="84" s="1"/>
  <c r="AC3" i="84" a="1"/>
  <c r="AC3" i="84" s="1"/>
  <c r="Y8" i="84" a="1"/>
  <c r="Y8" i="84" s="1"/>
  <c r="V8" i="84" a="1"/>
  <c r="V8" i="84" s="1"/>
  <c r="AA8" i="79" a="1"/>
  <c r="AA8" i="79" s="1"/>
  <c r="AH8" i="79" a="1"/>
  <c r="AH8" i="79" s="1"/>
  <c r="AJ11" i="76" a="1"/>
  <c r="AJ11" i="76" s="1"/>
  <c r="Z11" i="76" a="1"/>
  <c r="Z11" i="76" s="1"/>
  <c r="AE11" i="76" a="1"/>
  <c r="AE11" i="76" s="1"/>
  <c r="AF11" i="76" a="1"/>
  <c r="AF11" i="76" s="1"/>
  <c r="V11" i="76" a="1"/>
  <c r="V11" i="76" s="1"/>
  <c r="AC11" i="76" a="1"/>
  <c r="AC11" i="76" s="1"/>
  <c r="U11" i="76" a="1"/>
  <c r="U11" i="76" s="1"/>
  <c r="X11" i="76" a="1"/>
  <c r="X11" i="76" s="1"/>
  <c r="AD11" i="77" a="1"/>
  <c r="AD11" i="77" s="1"/>
  <c r="AF11" i="77" a="1"/>
  <c r="AF11" i="77" s="1"/>
  <c r="AH10" i="81" a="1"/>
  <c r="AH10" i="81" s="1"/>
  <c r="W10" i="81" a="1"/>
  <c r="W10" i="81" s="1"/>
  <c r="AB10" i="81" a="1"/>
  <c r="AB10" i="81" s="1"/>
  <c r="T10" i="81" a="1"/>
  <c r="T10" i="81" s="1"/>
  <c r="X10" i="81" a="1"/>
  <c r="X10" i="81" s="1"/>
  <c r="AC10" i="81" a="1"/>
  <c r="AC10" i="81" s="1"/>
  <c r="AG10" i="81" a="1"/>
  <c r="AG10" i="81" s="1"/>
  <c r="S10" i="81" a="1"/>
  <c r="S10" i="81" s="1"/>
  <c r="AF10" i="81" a="1"/>
  <c r="AF10" i="81" s="1"/>
  <c r="U10" i="81" a="1"/>
  <c r="U10" i="81" s="1"/>
  <c r="Y8" i="75" a="1"/>
  <c r="Y8" i="75" s="1"/>
  <c r="Z8" i="75" a="1"/>
  <c r="Z8" i="75" s="1"/>
  <c r="Y11" i="85" a="1"/>
  <c r="Y11" i="85" s="1"/>
  <c r="T9" i="79" a="1"/>
  <c r="T9" i="79" s="1"/>
  <c r="W9" i="79" a="1"/>
  <c r="W9" i="79" s="1"/>
  <c r="U9" i="79" a="1"/>
  <c r="U9" i="79" s="1"/>
  <c r="AG9" i="79" a="1"/>
  <c r="AG9" i="79" s="1"/>
  <c r="Q9" i="79" a="1"/>
  <c r="Q9" i="79" s="1"/>
  <c r="Y9" i="79" a="1"/>
  <c r="Y9" i="79" s="1"/>
  <c r="AJ9" i="79" a="1"/>
  <c r="AJ9" i="79" s="1"/>
  <c r="S9" i="79" a="1"/>
  <c r="S9" i="79" s="1"/>
  <c r="R9" i="79" a="1"/>
  <c r="R9" i="79" s="1"/>
  <c r="AH9" i="79" a="1"/>
  <c r="AH9" i="79" s="1"/>
  <c r="X9" i="79" a="1"/>
  <c r="X9" i="79" s="1"/>
  <c r="W5" i="79" a="1"/>
  <c r="W5" i="79" s="1"/>
  <c r="AI7" i="71" a="1"/>
  <c r="AI7" i="71" s="1"/>
  <c r="AB3" i="79" a="1"/>
  <c r="AB3" i="79" s="1"/>
  <c r="W3" i="79" a="1"/>
  <c r="W3" i="79" s="1"/>
  <c r="R3" i="79" a="1"/>
  <c r="R3" i="79" s="1"/>
  <c r="AE3" i="79" a="1"/>
  <c r="AE3" i="79" s="1"/>
  <c r="T3" i="79" a="1"/>
  <c r="T3" i="79" s="1"/>
  <c r="AC3" i="79" a="1"/>
  <c r="AC3" i="79" s="1"/>
  <c r="AJ11" i="84" a="1"/>
  <c r="AJ11" i="84" s="1"/>
  <c r="Q11" i="84" a="1"/>
  <c r="Q11" i="84" s="1"/>
  <c r="AH3" i="81" a="1"/>
  <c r="AH3" i="81" s="1"/>
  <c r="S10" i="84" a="1"/>
  <c r="S10" i="84" s="1"/>
  <c r="AG5" i="77" a="1"/>
  <c r="AG5" i="77" s="1"/>
  <c r="U9" i="82" a="1"/>
  <c r="U9" i="82" s="1"/>
  <c r="U10" i="82" a="1"/>
  <c r="U10" i="82" s="1"/>
  <c r="AD10" i="82" a="1"/>
  <c r="AD10" i="82" s="1"/>
  <c r="AG8" i="74" a="1"/>
  <c r="AG8" i="74" s="1"/>
  <c r="X7" i="84" a="1"/>
  <c r="X7" i="84" s="1"/>
  <c r="AJ7" i="84" a="1"/>
  <c r="AJ7" i="84" s="1"/>
  <c r="U2" i="74" a="1"/>
  <c r="U2" i="74" s="1"/>
  <c r="V11" i="86" a="1"/>
  <c r="V11" i="86" s="1"/>
  <c r="AJ11" i="79" a="1"/>
  <c r="AJ11" i="79" s="1"/>
  <c r="AG4" i="80" a="1"/>
  <c r="AG4" i="80" s="1"/>
  <c r="AG2" i="73" a="1"/>
  <c r="AG2" i="73" s="1"/>
  <c r="AJ2" i="73" a="1"/>
  <c r="AJ2" i="73" s="1"/>
  <c r="Z9" i="76" a="1"/>
  <c r="Z9" i="76" s="1"/>
  <c r="V2" i="86" a="1"/>
  <c r="V2" i="86" s="1"/>
  <c r="Q7" i="73" a="1"/>
  <c r="Q7" i="73" s="1"/>
  <c r="AB4" i="76" a="1"/>
  <c r="AB4" i="76" s="1"/>
  <c r="Z5" i="84" a="1"/>
  <c r="Z5" i="84" s="1"/>
  <c r="AC6" i="78" a="1"/>
  <c r="AC6" i="78" s="1"/>
  <c r="AD6" i="74" a="1"/>
  <c r="AD6" i="74" s="1"/>
  <c r="Q6" i="74" a="1"/>
  <c r="Q6" i="74" s="1"/>
  <c r="AE2" i="86" a="1"/>
  <c r="AE2" i="86" s="1"/>
  <c r="X2" i="86" a="1"/>
  <c r="X2" i="86" s="1"/>
  <c r="AD2" i="86" a="1"/>
  <c r="AD2" i="86" s="1"/>
  <c r="V7" i="73" a="1"/>
  <c r="V7" i="73" s="1"/>
  <c r="AF7" i="73" a="1"/>
  <c r="AF7" i="73" s="1"/>
  <c r="AC4" i="76" a="1"/>
  <c r="AC4" i="76" s="1"/>
  <c r="Z4" i="76" a="1"/>
  <c r="Z4" i="76" s="1"/>
  <c r="AE5" i="83" a="1"/>
  <c r="AE5" i="83" s="1"/>
  <c r="AG5" i="83" a="1"/>
  <c r="AG5" i="83" s="1"/>
  <c r="Y5" i="83" a="1"/>
  <c r="Y5" i="83" s="1"/>
  <c r="AI5" i="84" a="1"/>
  <c r="AI5" i="84" s="1"/>
  <c r="T5" i="84" a="1"/>
  <c r="T5" i="84" s="1"/>
  <c r="AA5" i="84" a="1"/>
  <c r="AA5" i="84" s="1"/>
  <c r="AF6" i="78" a="1"/>
  <c r="AF6" i="78" s="1"/>
  <c r="U6" i="78" a="1"/>
  <c r="U6" i="78" s="1"/>
  <c r="AJ6" i="78" a="1"/>
  <c r="AJ6" i="78" s="1"/>
  <c r="T11" i="74" a="1"/>
  <c r="T11" i="74" s="1"/>
  <c r="V11" i="74" a="1"/>
  <c r="V11" i="74" s="1"/>
  <c r="Q11" i="74" a="1"/>
  <c r="Q11" i="74" s="1"/>
  <c r="U5" i="78" a="1"/>
  <c r="U5" i="78" s="1"/>
  <c r="Z5" i="78" a="1"/>
  <c r="Z5" i="78" s="1"/>
  <c r="Z4" i="71" a="1"/>
  <c r="Z4" i="71" s="1"/>
  <c r="AF4" i="71" a="1"/>
  <c r="AF4" i="71" s="1"/>
  <c r="AH4" i="71" a="1"/>
  <c r="AH4" i="71" s="1"/>
  <c r="AC5" i="81" a="1"/>
  <c r="AC5" i="81" s="1"/>
  <c r="T5" i="81" a="1"/>
  <c r="T5" i="81" s="1"/>
  <c r="AA10" i="85" a="1"/>
  <c r="AA10" i="85" s="1"/>
  <c r="AI10" i="85" a="1"/>
  <c r="AI10" i="85" s="1"/>
  <c r="AE11" i="73" a="1"/>
  <c r="AE11" i="73" s="1"/>
  <c r="AE5" i="71" a="1"/>
  <c r="AE5" i="71" s="1"/>
  <c r="T5" i="71" a="1"/>
  <c r="T5" i="71" s="1"/>
  <c r="AH3" i="78" a="1"/>
  <c r="AH3" i="78" s="1"/>
  <c r="AI3" i="78" a="1"/>
  <c r="AI3" i="78" s="1"/>
  <c r="T8" i="83" a="1"/>
  <c r="T8" i="83" s="1"/>
  <c r="R8" i="83" a="1"/>
  <c r="R8" i="83" s="1"/>
  <c r="X8" i="83" a="1"/>
  <c r="X8" i="83" s="1"/>
  <c r="X4" i="86" a="1"/>
  <c r="X4" i="86" s="1"/>
  <c r="W4" i="86" a="1"/>
  <c r="W4" i="86" s="1"/>
  <c r="Y10" i="75" a="1"/>
  <c r="Y10" i="75" s="1"/>
  <c r="T10" i="75" a="1"/>
  <c r="T10" i="75" s="1"/>
  <c r="Y3" i="84" a="1"/>
  <c r="Y3" i="84" s="1"/>
  <c r="AD3" i="84" a="1"/>
  <c r="AD3" i="84" s="1"/>
  <c r="AF8" i="84" a="1"/>
  <c r="AF8" i="84" s="1"/>
  <c r="AI8" i="84" a="1"/>
  <c r="AI8" i="84" s="1"/>
  <c r="Y8" i="79" a="1"/>
  <c r="Y8" i="79" s="1"/>
  <c r="AI8" i="79" a="1"/>
  <c r="AI8" i="79" s="1"/>
  <c r="AG11" i="76" a="1"/>
  <c r="AG11" i="76" s="1"/>
  <c r="AH11" i="77" a="1"/>
  <c r="AH11" i="77" s="1"/>
  <c r="AB11" i="77" a="1"/>
  <c r="AB11" i="77" s="1"/>
  <c r="AI10" i="81" a="1"/>
  <c r="AI10" i="81" s="1"/>
  <c r="R8" i="75" a="1"/>
  <c r="R8" i="75" s="1"/>
  <c r="U11" i="85" a="1"/>
  <c r="U11" i="85" s="1"/>
  <c r="AC9" i="79" a="1"/>
  <c r="AC9" i="79" s="1"/>
  <c r="Y5" i="79" a="1"/>
  <c r="Y5" i="79" s="1"/>
  <c r="S5" i="79" a="1"/>
  <c r="S5" i="79" s="1"/>
  <c r="AJ5" i="79" a="1"/>
  <c r="AJ5" i="79" s="1"/>
  <c r="AH7" i="71" a="1"/>
  <c r="AH7" i="71" s="1"/>
  <c r="AA3" i="79" a="1"/>
  <c r="AA3" i="79" s="1"/>
  <c r="Z11" i="84" a="1"/>
  <c r="Z11" i="84" s="1"/>
  <c r="AC11" i="84" a="1"/>
  <c r="AC11" i="84" s="1"/>
  <c r="R3" i="81" a="1"/>
  <c r="R3" i="81" s="1"/>
  <c r="V10" i="84" a="1"/>
  <c r="V10" i="84" s="1"/>
  <c r="R5" i="77" a="1"/>
  <c r="R5" i="77" s="1"/>
  <c r="AF9" i="82" a="1"/>
  <c r="AF9" i="82" s="1"/>
  <c r="AH10" i="76" a="1"/>
  <c r="AH10" i="76" s="1"/>
  <c r="AG10" i="76" a="1"/>
  <c r="AG10" i="76" s="1"/>
  <c r="AA10" i="76" a="1"/>
  <c r="AA10" i="76" s="1"/>
  <c r="AE10" i="76" a="1"/>
  <c r="AE10" i="76" s="1"/>
  <c r="AC10" i="76" a="1"/>
  <c r="AC10" i="76" s="1"/>
  <c r="Y10" i="76" a="1"/>
  <c r="Y10" i="76" s="1"/>
  <c r="T10" i="76" a="1"/>
  <c r="T10" i="76" s="1"/>
  <c r="Z10" i="76" a="1"/>
  <c r="Z10" i="76" s="1"/>
  <c r="AI10" i="76" a="1"/>
  <c r="AI10" i="76" s="1"/>
  <c r="W10" i="76" a="1"/>
  <c r="W10" i="76" s="1"/>
  <c r="R10" i="76" a="1"/>
  <c r="R10" i="76" s="1"/>
  <c r="V10" i="76" a="1"/>
  <c r="V10" i="76" s="1"/>
  <c r="R9" i="86" a="1"/>
  <c r="R9" i="86" s="1"/>
  <c r="T7" i="84" a="1"/>
  <c r="T7" i="84" s="1"/>
  <c r="Y2" i="74" a="1"/>
  <c r="Y2" i="74" s="1"/>
  <c r="AJ9" i="78" a="1"/>
  <c r="AJ9" i="78" s="1"/>
  <c r="Q9" i="78" a="1"/>
  <c r="Q9" i="78" s="1"/>
  <c r="AD4" i="83" a="1"/>
  <c r="AD4" i="83" s="1"/>
  <c r="Z4" i="83" a="1"/>
  <c r="Z4" i="83" s="1"/>
  <c r="U4" i="83" a="1"/>
  <c r="U4" i="83" s="1"/>
  <c r="R4" i="83" a="1"/>
  <c r="R4" i="83" s="1"/>
  <c r="S4" i="83" a="1"/>
  <c r="S4" i="83" s="1"/>
  <c r="X4" i="83" a="1"/>
  <c r="X4" i="83" s="1"/>
  <c r="T4" i="83" a="1"/>
  <c r="T4" i="83" s="1"/>
  <c r="Q4" i="83" a="1"/>
  <c r="Q4" i="83" s="1"/>
  <c r="AJ4" i="83" a="1"/>
  <c r="AJ4" i="83" s="1"/>
  <c r="AE4" i="83" a="1"/>
  <c r="AE4" i="83" s="1"/>
  <c r="AC4" i="83" a="1"/>
  <c r="AC4" i="83" s="1"/>
  <c r="Y4" i="83" a="1"/>
  <c r="Y4" i="83" s="1"/>
  <c r="AA4" i="83" a="1"/>
  <c r="AA4" i="83" s="1"/>
  <c r="AE4" i="81" a="1"/>
  <c r="AE4" i="81" s="1"/>
  <c r="U11" i="79" a="1"/>
  <c r="U11" i="79" s="1"/>
  <c r="Z11" i="79" a="1"/>
  <c r="Z11" i="79" s="1"/>
  <c r="T11" i="79" a="1"/>
  <c r="T11" i="79" s="1"/>
  <c r="AH11" i="79" a="1"/>
  <c r="AH11" i="79" s="1"/>
  <c r="S11" i="79" a="1"/>
  <c r="S11" i="79" s="1"/>
  <c r="AE11" i="79" a="1"/>
  <c r="AE11" i="79" s="1"/>
  <c r="AB11" i="79" a="1"/>
  <c r="AB11" i="79" s="1"/>
  <c r="W11" i="79" a="1"/>
  <c r="W11" i="79" s="1"/>
  <c r="AD11" i="79" a="1"/>
  <c r="AD11" i="79" s="1"/>
  <c r="AA11" i="79" a="1"/>
  <c r="AA11" i="79" s="1"/>
  <c r="AF11" i="79" a="1"/>
  <c r="AF11" i="79" s="1"/>
  <c r="AE9" i="73" a="1"/>
  <c r="AE9" i="73" s="1"/>
  <c r="V4" i="82" a="1"/>
  <c r="V4" i="82" s="1"/>
  <c r="Z4" i="82" a="1"/>
  <c r="Z4" i="82" s="1"/>
  <c r="AD4" i="82" a="1"/>
  <c r="AD4" i="82" s="1"/>
  <c r="AJ4" i="82" a="1"/>
  <c r="AJ4" i="82" s="1"/>
  <c r="AC4" i="82" a="1"/>
  <c r="AC4" i="82" s="1"/>
  <c r="S4" i="82" a="1"/>
  <c r="S4" i="82" s="1"/>
  <c r="AE4" i="82" a="1"/>
  <c r="AE4" i="82" s="1"/>
  <c r="Y4" i="82" a="1"/>
  <c r="Y4" i="82" s="1"/>
  <c r="AH4" i="82" a="1"/>
  <c r="AH4" i="82" s="1"/>
  <c r="X4" i="82" a="1"/>
  <c r="X4" i="82" s="1"/>
  <c r="AG4" i="82" a="1"/>
  <c r="AG4" i="82" s="1"/>
  <c r="AI4" i="82" a="1"/>
  <c r="AI4" i="82" s="1"/>
  <c r="AB4" i="82" a="1"/>
  <c r="AB4" i="82" s="1"/>
  <c r="Q4" i="82" a="1"/>
  <c r="Q4" i="82" s="1"/>
  <c r="AF4" i="82" a="1"/>
  <c r="AF4" i="82" s="1"/>
  <c r="AF2" i="76" a="1"/>
  <c r="AF2" i="76" s="1"/>
  <c r="W2" i="76" a="1"/>
  <c r="W2" i="76" s="1"/>
  <c r="V2" i="76" a="1"/>
  <c r="V2" i="76" s="1"/>
  <c r="AC2" i="76" a="1"/>
  <c r="AC2" i="76" s="1"/>
  <c r="AD2" i="76" a="1"/>
  <c r="AD2" i="76" s="1"/>
  <c r="AA2" i="76" a="1"/>
  <c r="AA2" i="76" s="1"/>
  <c r="U2" i="76" a="1"/>
  <c r="U2" i="76" s="1"/>
  <c r="AI2" i="76" a="1"/>
  <c r="AI2" i="76" s="1"/>
  <c r="T2" i="76" a="1"/>
  <c r="T2" i="76" s="1"/>
  <c r="R2" i="76" a="1"/>
  <c r="R2" i="76" s="1"/>
  <c r="Q2" i="76" a="1"/>
  <c r="Q2" i="76" s="1"/>
  <c r="S2" i="76" a="1"/>
  <c r="S2" i="76" s="1"/>
  <c r="AB2" i="76" a="1"/>
  <c r="AB2" i="76" s="1"/>
  <c r="Z2" i="76" a="1"/>
  <c r="Z2" i="76" s="1"/>
  <c r="AE2" i="76" a="1"/>
  <c r="AE2" i="76" s="1"/>
  <c r="AG2" i="76" a="1"/>
  <c r="AG2" i="76" s="1"/>
  <c r="AJ2" i="76" a="1"/>
  <c r="AJ2" i="76" s="1"/>
  <c r="X2" i="76" a="1"/>
  <c r="X2" i="76" s="1"/>
  <c r="Q8" i="71" a="1"/>
  <c r="Q8" i="71" s="1"/>
  <c r="V8" i="76" a="1"/>
  <c r="V8" i="76" s="1"/>
  <c r="R8" i="76" a="1"/>
  <c r="R8" i="76" s="1"/>
  <c r="X8" i="76" a="1"/>
  <c r="X8" i="76" s="1"/>
  <c r="W8" i="76" a="1"/>
  <c r="W8" i="76" s="1"/>
  <c r="S8" i="76" a="1"/>
  <c r="S8" i="76" s="1"/>
  <c r="Z8" i="76" a="1"/>
  <c r="Z8" i="76" s="1"/>
  <c r="AB8" i="76" a="1"/>
  <c r="AB8" i="76" s="1"/>
  <c r="U8" i="76" a="1"/>
  <c r="U8" i="76" s="1"/>
  <c r="AD8" i="76" a="1"/>
  <c r="AD8" i="76" s="1"/>
  <c r="AI8" i="76" a="1"/>
  <c r="AI8" i="76" s="1"/>
  <c r="AF8" i="76" a="1"/>
  <c r="AF8" i="76" s="1"/>
  <c r="AD8" i="74" a="1"/>
  <c r="AD8" i="74" s="1"/>
  <c r="AI8" i="74" a="1"/>
  <c r="AI8" i="74" s="1"/>
  <c r="U8" i="74" a="1"/>
  <c r="U8" i="74" s="1"/>
  <c r="R8" i="74" a="1"/>
  <c r="R8" i="74" s="1"/>
  <c r="Z8" i="74" a="1"/>
  <c r="Z8" i="74" s="1"/>
  <c r="AE8" i="74" a="1"/>
  <c r="AE8" i="74" s="1"/>
  <c r="T8" i="74" a="1"/>
  <c r="T8" i="74" s="1"/>
  <c r="Y8" i="74" a="1"/>
  <c r="Y8" i="74" s="1"/>
  <c r="X8" i="74" a="1"/>
  <c r="X8" i="74" s="1"/>
  <c r="AC8" i="74" a="1"/>
  <c r="AC8" i="74" s="1"/>
  <c r="W8" i="74" a="1"/>
  <c r="W8" i="74" s="1"/>
  <c r="AF8" i="74" a="1"/>
  <c r="AF8" i="74" s="1"/>
  <c r="S8" i="74" a="1"/>
  <c r="S8" i="74" s="1"/>
  <c r="AH8" i="74" a="1"/>
  <c r="AH8" i="74" s="1"/>
  <c r="AJ8" i="74" a="1"/>
  <c r="AJ8" i="74" s="1"/>
  <c r="AI6" i="74" a="1"/>
  <c r="AI6" i="74" s="1"/>
  <c r="AJ7" i="73" a="1"/>
  <c r="AJ7" i="73" s="1"/>
  <c r="AJ5" i="83" a="1"/>
  <c r="AJ5" i="83" s="1"/>
  <c r="AF5" i="84" a="1"/>
  <c r="AF5" i="84" s="1"/>
  <c r="AE11" i="74" a="1"/>
  <c r="AE11" i="74" s="1"/>
  <c r="T4" i="71" a="1"/>
  <c r="T4" i="71" s="1"/>
  <c r="Y3" i="78" a="1"/>
  <c r="Y3" i="78" s="1"/>
  <c r="Z10" i="75" a="1"/>
  <c r="Z10" i="75" s="1"/>
  <c r="AD11" i="85" a="1"/>
  <c r="AD11" i="85" s="1"/>
  <c r="AA11" i="85" a="1"/>
  <c r="AA11" i="85" s="1"/>
  <c r="X11" i="85" a="1"/>
  <c r="X11" i="85" s="1"/>
  <c r="V11" i="85" a="1"/>
  <c r="V11" i="85" s="1"/>
  <c r="Q11" i="85" a="1"/>
  <c r="Q11" i="85" s="1"/>
  <c r="AH11" i="85" a="1"/>
  <c r="AH11" i="85" s="1"/>
  <c r="R11" i="85" a="1"/>
  <c r="R11" i="85" s="1"/>
  <c r="AE11" i="85" a="1"/>
  <c r="AE11" i="85" s="1"/>
  <c r="W11" i="85" a="1"/>
  <c r="W11" i="85" s="1"/>
  <c r="AG11" i="85" a="1"/>
  <c r="AG11" i="85" s="1"/>
  <c r="AC7" i="73" a="1"/>
  <c r="AC7" i="73" s="1"/>
  <c r="Q4" i="76" a="1"/>
  <c r="Q4" i="76" s="1"/>
  <c r="AF5" i="83" a="1"/>
  <c r="AF5" i="83" s="1"/>
  <c r="AH5" i="84" a="1"/>
  <c r="AH5" i="84" s="1"/>
  <c r="Z6" i="78" a="1"/>
  <c r="Z6" i="78" s="1"/>
  <c r="V6" i="74" a="1"/>
  <c r="V6" i="74" s="1"/>
  <c r="Z2" i="86" a="1"/>
  <c r="Z2" i="86" s="1"/>
  <c r="AA7" i="73" a="1"/>
  <c r="AA7" i="73" s="1"/>
  <c r="T7" i="73" a="1"/>
  <c r="T7" i="73" s="1"/>
  <c r="AB6" i="74" a="1"/>
  <c r="AB6" i="74" s="1"/>
  <c r="AG6" i="74" a="1"/>
  <c r="AG6" i="74" s="1"/>
  <c r="X6" i="74" a="1"/>
  <c r="X6" i="74" s="1"/>
  <c r="AG2" i="86" a="1"/>
  <c r="AG2" i="86" s="1"/>
  <c r="AB2" i="86" a="1"/>
  <c r="AB2" i="86" s="1"/>
  <c r="AJ2" i="86" a="1"/>
  <c r="AJ2" i="86" s="1"/>
  <c r="X7" i="73" a="1"/>
  <c r="X7" i="73" s="1"/>
  <c r="U4" i="76" a="1"/>
  <c r="U4" i="76" s="1"/>
  <c r="AA4" i="76" a="1"/>
  <c r="AA4" i="76" s="1"/>
  <c r="X5" i="83" a="1"/>
  <c r="X5" i="83" s="1"/>
  <c r="AH5" i="83" a="1"/>
  <c r="AH5" i="83" s="1"/>
  <c r="AC5" i="84" a="1"/>
  <c r="AC5" i="84" s="1"/>
  <c r="Y5" i="84" a="1"/>
  <c r="Y5" i="84" s="1"/>
  <c r="AG5" i="84" a="1"/>
  <c r="AG5" i="84" s="1"/>
  <c r="AB6" i="78" a="1"/>
  <c r="AB6" i="78" s="1"/>
  <c r="X6" i="78" a="1"/>
  <c r="X6" i="78" s="1"/>
  <c r="U11" i="74" a="1"/>
  <c r="U11" i="74" s="1"/>
  <c r="R11" i="74" a="1"/>
  <c r="R11" i="74" s="1"/>
  <c r="AD5" i="78" a="1"/>
  <c r="AD5" i="78" s="1"/>
  <c r="Q4" i="71" a="1"/>
  <c r="Q4" i="71" s="1"/>
  <c r="AJ4" i="71" a="1"/>
  <c r="AJ4" i="71" s="1"/>
  <c r="AF5" i="81" a="1"/>
  <c r="AF5" i="81" s="1"/>
  <c r="Y5" i="81" a="1"/>
  <c r="Y5" i="81" s="1"/>
  <c r="AG5" i="81" a="1"/>
  <c r="AG5" i="81" s="1"/>
  <c r="V5" i="81" a="1"/>
  <c r="V5" i="81" s="1"/>
  <c r="Z5" i="81" a="1"/>
  <c r="Z5" i="81" s="1"/>
  <c r="AC10" i="85" a="1"/>
  <c r="AC10" i="85" s="1"/>
  <c r="AF10" i="85" a="1"/>
  <c r="AF10" i="85" s="1"/>
  <c r="AG10" i="85" a="1"/>
  <c r="AG10" i="85" s="1"/>
  <c r="AF11" i="73" a="1"/>
  <c r="AF11" i="73" s="1"/>
  <c r="AI11" i="73" a="1"/>
  <c r="AI11" i="73" s="1"/>
  <c r="T11" i="73" a="1"/>
  <c r="T11" i="73" s="1"/>
  <c r="Y11" i="73" a="1"/>
  <c r="Y11" i="73" s="1"/>
  <c r="R5" i="71" a="1"/>
  <c r="R5" i="71" s="1"/>
  <c r="Z5" i="71" a="1"/>
  <c r="Z5" i="71" s="1"/>
  <c r="AI5" i="71" a="1"/>
  <c r="AI5" i="71" s="1"/>
  <c r="Q3" i="78" a="1"/>
  <c r="Q3" i="78" s="1"/>
  <c r="AC3" i="78" a="1"/>
  <c r="AC3" i="78" s="1"/>
  <c r="Q8" i="83" a="1"/>
  <c r="Q8" i="83" s="1"/>
  <c r="S8" i="83" a="1"/>
  <c r="S8" i="83" s="1"/>
  <c r="AD8" i="83" a="1"/>
  <c r="AD8" i="83" s="1"/>
  <c r="R4" i="86" a="1"/>
  <c r="R4" i="86" s="1"/>
  <c r="AD10" i="75" a="1"/>
  <c r="AD10" i="75" s="1"/>
  <c r="S10" i="75" a="1"/>
  <c r="S10" i="75" s="1"/>
  <c r="AH3" i="84" a="1"/>
  <c r="AH3" i="84" s="1"/>
  <c r="Z3" i="84" a="1"/>
  <c r="Z3" i="84" s="1"/>
  <c r="T8" i="84" a="1"/>
  <c r="T8" i="84" s="1"/>
  <c r="S8" i="79" a="1"/>
  <c r="S8" i="79" s="1"/>
  <c r="AD8" i="79" a="1"/>
  <c r="AD8" i="79" s="1"/>
  <c r="Q11" i="76" a="1"/>
  <c r="Q11" i="76" s="1"/>
  <c r="R10" i="81" a="1"/>
  <c r="R10" i="81" s="1"/>
  <c r="AE10" i="81" a="1"/>
  <c r="AE10" i="81" s="1"/>
  <c r="Z11" i="85" a="1"/>
  <c r="Z11" i="85" s="1"/>
  <c r="AI11" i="85" a="1"/>
  <c r="AI11" i="85" s="1"/>
  <c r="AA9" i="79" a="1"/>
  <c r="AA9" i="79" s="1"/>
  <c r="AG5" i="79" a="1"/>
  <c r="AG5" i="79" s="1"/>
  <c r="AJ7" i="71" a="1"/>
  <c r="AJ7" i="71" s="1"/>
  <c r="AG3" i="79" a="1"/>
  <c r="AG3" i="79" s="1"/>
  <c r="AC3" i="81" a="1"/>
  <c r="AC3" i="81" s="1"/>
  <c r="AA10" i="84" a="1"/>
  <c r="AA10" i="84" s="1"/>
  <c r="AC9" i="82" a="1"/>
  <c r="AC9" i="82" s="1"/>
  <c r="AG9" i="86" a="1"/>
  <c r="AG9" i="86" s="1"/>
  <c r="Q8" i="74" a="1"/>
  <c r="Q8" i="74" s="1"/>
  <c r="R7" i="84" a="1"/>
  <c r="R7" i="84" s="1"/>
  <c r="AJ2" i="74" a="1"/>
  <c r="AJ2" i="74" s="1"/>
  <c r="AG4" i="81" a="1"/>
  <c r="AG4" i="81" s="1"/>
  <c r="X9" i="73" a="1"/>
  <c r="X9" i="73" s="1"/>
  <c r="AH9" i="73" a="1"/>
  <c r="AH9" i="73" s="1"/>
  <c r="Z9" i="84" a="1"/>
  <c r="Z9" i="84" s="1"/>
  <c r="W9" i="76" a="1"/>
  <c r="W9" i="76" s="1"/>
  <c r="AE10" i="83" a="1"/>
  <c r="AE10" i="83" s="1"/>
  <c r="Q8" i="82" a="1"/>
  <c r="Q8" i="82" s="1"/>
  <c r="AD8" i="71" a="1"/>
  <c r="AD8" i="71" s="1"/>
  <c r="X8" i="71" a="1"/>
  <c r="X8" i="71" s="1"/>
  <c r="AJ8" i="71" a="1"/>
  <c r="AJ8" i="71" s="1"/>
  <c r="AC8" i="71" a="1"/>
  <c r="AC8" i="71" s="1"/>
  <c r="AH8" i="71" a="1"/>
  <c r="AH8" i="71" s="1"/>
  <c r="AB8" i="71" a="1"/>
  <c r="AB8" i="71" s="1"/>
  <c r="T8" i="71" a="1"/>
  <c r="T8" i="71" s="1"/>
  <c r="AI8" i="71" a="1"/>
  <c r="AI8" i="71" s="1"/>
  <c r="AG8" i="71" a="1"/>
  <c r="AG8" i="71" s="1"/>
  <c r="U8" i="71" a="1"/>
  <c r="U8" i="71" s="1"/>
  <c r="T11" i="80" a="1"/>
  <c r="T11" i="80" s="1"/>
  <c r="V3" i="85" a="1"/>
  <c r="V3" i="85" s="1"/>
  <c r="T6" i="74" a="1"/>
  <c r="T6" i="74" s="1"/>
  <c r="Y6" i="74" a="1"/>
  <c r="Y6" i="74" s="1"/>
  <c r="AH2" i="86" a="1"/>
  <c r="AH2" i="86" s="1"/>
  <c r="AC2" i="86" a="1"/>
  <c r="AC2" i="86" s="1"/>
  <c r="U7" i="73" a="1"/>
  <c r="U7" i="73" s="1"/>
  <c r="AI7" i="73" a="1"/>
  <c r="AI7" i="73" s="1"/>
  <c r="AH4" i="76" a="1"/>
  <c r="AH4" i="76" s="1"/>
  <c r="AD5" i="83" a="1"/>
  <c r="AD5" i="83" s="1"/>
  <c r="AB5" i="84" a="1"/>
  <c r="AB5" i="84" s="1"/>
  <c r="AH6" i="78" a="1"/>
  <c r="AH6" i="78" s="1"/>
  <c r="AG11" i="74" a="1"/>
  <c r="AG11" i="74" s="1"/>
  <c r="T3" i="78" a="1"/>
  <c r="T3" i="78" s="1"/>
  <c r="AD3" i="78" a="1"/>
  <c r="AD3" i="78" s="1"/>
  <c r="Z4" i="86" a="1"/>
  <c r="Z4" i="86" s="1"/>
  <c r="AI10" i="75" a="1"/>
  <c r="AI10" i="75" s="1"/>
  <c r="V10" i="75" a="1"/>
  <c r="V10" i="75" s="1"/>
  <c r="R3" i="84" a="1"/>
  <c r="R3" i="84" s="1"/>
  <c r="W3" i="84" a="1"/>
  <c r="W3" i="84" s="1"/>
  <c r="AE8" i="84" a="1"/>
  <c r="AE8" i="84" s="1"/>
  <c r="AB8" i="84" a="1"/>
  <c r="AB8" i="84" s="1"/>
  <c r="AA8" i="84" a="1"/>
  <c r="AA8" i="84" s="1"/>
  <c r="AD8" i="84" a="1"/>
  <c r="AD8" i="84" s="1"/>
  <c r="X8" i="84" a="1"/>
  <c r="X8" i="84" s="1"/>
  <c r="S8" i="84" a="1"/>
  <c r="S8" i="84" s="1"/>
  <c r="AC8" i="84" a="1"/>
  <c r="AC8" i="84" s="1"/>
  <c r="Z8" i="84" a="1"/>
  <c r="Z8" i="84" s="1"/>
  <c r="AE8" i="79" a="1"/>
  <c r="AE8" i="79" s="1"/>
  <c r="U8" i="79" a="1"/>
  <c r="U8" i="79" s="1"/>
  <c r="W11" i="77" a="1"/>
  <c r="W11" i="77" s="1"/>
  <c r="T11" i="77" a="1"/>
  <c r="T11" i="77" s="1"/>
  <c r="AD10" i="81" a="1"/>
  <c r="AD10" i="81" s="1"/>
  <c r="Z10" i="81" a="1"/>
  <c r="Z10" i="81" s="1"/>
  <c r="AB11" i="85" a="1"/>
  <c r="AB11" i="85" s="1"/>
  <c r="AB5" i="79" a="1"/>
  <c r="AB5" i="79" s="1"/>
  <c r="T7" i="71" a="1"/>
  <c r="T7" i="71" s="1"/>
  <c r="AH3" i="79" a="1"/>
  <c r="AH3" i="79" s="1"/>
  <c r="Y3" i="79" a="1"/>
  <c r="Y3" i="79" s="1"/>
  <c r="AB11" i="84" a="1"/>
  <c r="AB11" i="84" s="1"/>
  <c r="AG11" i="84" a="1"/>
  <c r="AG11" i="84" s="1"/>
  <c r="W11" i="84" a="1"/>
  <c r="W11" i="84" s="1"/>
  <c r="T11" i="84" a="1"/>
  <c r="T11" i="84" s="1"/>
  <c r="AE11" i="84" a="1"/>
  <c r="AE11" i="84" s="1"/>
  <c r="S11" i="84" a="1"/>
  <c r="S11" i="84" s="1"/>
  <c r="AD11" i="84" a="1"/>
  <c r="AD11" i="84" s="1"/>
  <c r="R11" i="84" a="1"/>
  <c r="R11" i="84" s="1"/>
  <c r="Y11" i="84" a="1"/>
  <c r="Y11" i="84" s="1"/>
  <c r="AA11" i="84" a="1"/>
  <c r="AA11" i="84" s="1"/>
  <c r="Z9" i="82" a="1"/>
  <c r="Z9" i="82" s="1"/>
  <c r="V8" i="74" a="1"/>
  <c r="V8" i="74" s="1"/>
  <c r="Z2" i="74" a="1"/>
  <c r="Z2" i="74" s="1"/>
  <c r="Q9" i="76" a="1"/>
  <c r="Q9" i="76" s="1"/>
  <c r="AJ10" i="83" a="1"/>
  <c r="AJ10" i="83" s="1"/>
  <c r="R8" i="82" a="1"/>
  <c r="R8" i="82" s="1"/>
  <c r="S8" i="82" a="1"/>
  <c r="S8" i="82" s="1"/>
  <c r="AG8" i="82" a="1"/>
  <c r="AG8" i="82" s="1"/>
  <c r="AH8" i="82" a="1"/>
  <c r="AH8" i="82" s="1"/>
  <c r="Y8" i="82" a="1"/>
  <c r="Y8" i="82" s="1"/>
  <c r="AD8" i="82" a="1"/>
  <c r="AD8" i="82" s="1"/>
  <c r="AE8" i="82" a="1"/>
  <c r="AE8" i="82" s="1"/>
  <c r="AC8" i="82" a="1"/>
  <c r="AC8" i="82" s="1"/>
  <c r="R3" i="73" a="1"/>
  <c r="R3" i="73" s="1"/>
  <c r="Q4" i="74" a="1"/>
  <c r="Q4" i="74" s="1"/>
  <c r="V4" i="74" a="1"/>
  <c r="V4" i="74" s="1"/>
  <c r="Z4" i="74" a="1"/>
  <c r="Z4" i="74" s="1"/>
  <c r="AI4" i="74" a="1"/>
  <c r="AI4" i="74" s="1"/>
  <c r="AC4" i="74" a="1"/>
  <c r="AC4" i="74" s="1"/>
  <c r="U4" i="74" a="1"/>
  <c r="U4" i="74" s="1"/>
  <c r="AE4" i="74" a="1"/>
  <c r="AE4" i="74" s="1"/>
  <c r="AB4" i="74" a="1"/>
  <c r="AB4" i="74" s="1"/>
  <c r="Y4" i="74" a="1"/>
  <c r="Y4" i="74" s="1"/>
  <c r="R4" i="74" a="1"/>
  <c r="R4" i="74" s="1"/>
  <c r="W4" i="74" a="1"/>
  <c r="W4" i="74" s="1"/>
  <c r="AA7" i="80" a="1"/>
  <c r="AA7" i="80" s="1"/>
  <c r="AF7" i="80" a="1"/>
  <c r="AF7" i="80" s="1"/>
  <c r="V7" i="80" a="1"/>
  <c r="V7" i="80" s="1"/>
  <c r="AD7" i="80" a="1"/>
  <c r="AD7" i="80" s="1"/>
  <c r="W7" i="80" a="1"/>
  <c r="W7" i="80" s="1"/>
  <c r="R7" i="80" a="1"/>
  <c r="R7" i="80" s="1"/>
  <c r="Z7" i="80" a="1"/>
  <c r="Z7" i="80" s="1"/>
  <c r="U7" i="80" a="1"/>
  <c r="U7" i="80" s="1"/>
  <c r="T7" i="80" a="1"/>
  <c r="T7" i="80" s="1"/>
  <c r="AF3" i="85" a="1"/>
  <c r="AF3" i="85" s="1"/>
  <c r="AA3" i="85" a="1"/>
  <c r="AA3" i="85" s="1"/>
  <c r="AC3" i="85" a="1"/>
  <c r="AC3" i="85" s="1"/>
  <c r="AJ6" i="74" a="1"/>
  <c r="AJ6" i="74" s="1"/>
  <c r="W2" i="86" a="1"/>
  <c r="W2" i="86" s="1"/>
  <c r="T4" i="76" a="1"/>
  <c r="T4" i="76" s="1"/>
  <c r="R5" i="84" a="1"/>
  <c r="R5" i="84" s="1"/>
  <c r="U5" i="84" a="1"/>
  <c r="U5" i="84" s="1"/>
  <c r="Y6" i="78" a="1"/>
  <c r="Y6" i="78" s="1"/>
  <c r="AC4" i="71" a="1"/>
  <c r="AC4" i="71" s="1"/>
  <c r="AB4" i="71" a="1"/>
  <c r="AB4" i="71" s="1"/>
  <c r="R6" i="74" a="1"/>
  <c r="R6" i="74" s="1"/>
  <c r="AF6" i="74" a="1"/>
  <c r="AF6" i="74" s="1"/>
  <c r="Q2" i="86" a="1"/>
  <c r="Q2" i="86" s="1"/>
  <c r="AA2" i="86" a="1"/>
  <c r="AA2" i="86" s="1"/>
  <c r="Z7" i="73" a="1"/>
  <c r="Z7" i="73" s="1"/>
  <c r="R7" i="73" a="1"/>
  <c r="R7" i="73" s="1"/>
  <c r="R4" i="76" a="1"/>
  <c r="R4" i="76" s="1"/>
  <c r="T5" i="83" a="1"/>
  <c r="T5" i="83" s="1"/>
  <c r="X5" i="84" a="1"/>
  <c r="X5" i="84" s="1"/>
  <c r="T6" i="78" a="1"/>
  <c r="T6" i="78" s="1"/>
  <c r="W11" i="74" a="1"/>
  <c r="W11" i="74" s="1"/>
  <c r="S4" i="71" a="1"/>
  <c r="S4" i="71" s="1"/>
  <c r="U5" i="81" a="1"/>
  <c r="U5" i="81" s="1"/>
  <c r="V5" i="71" a="1"/>
  <c r="V5" i="71" s="1"/>
  <c r="AA3" i="78" a="1"/>
  <c r="AA3" i="78" s="1"/>
  <c r="AG3" i="78" a="1"/>
  <c r="AG3" i="78" s="1"/>
  <c r="AE8" i="83" a="1"/>
  <c r="AE8" i="83" s="1"/>
  <c r="AA4" i="86" a="1"/>
  <c r="AA4" i="86" s="1"/>
  <c r="AJ4" i="86" a="1"/>
  <c r="AJ4" i="86" s="1"/>
  <c r="AE3" i="84" a="1"/>
  <c r="AE3" i="84" s="1"/>
  <c r="S3" i="84" a="1"/>
  <c r="S3" i="84" s="1"/>
  <c r="AJ8" i="84" a="1"/>
  <c r="AJ8" i="84" s="1"/>
  <c r="V8" i="79" a="1"/>
  <c r="V8" i="79" s="1"/>
  <c r="T8" i="79" a="1"/>
  <c r="T8" i="79" s="1"/>
  <c r="T11" i="76" a="1"/>
  <c r="T11" i="76" s="1"/>
  <c r="AA11" i="77" a="1"/>
  <c r="AA11" i="77" s="1"/>
  <c r="Q11" i="77" a="1"/>
  <c r="Q11" i="77" s="1"/>
  <c r="AE11" i="77" a="1"/>
  <c r="AE11" i="77" s="1"/>
  <c r="R11" i="77" a="1"/>
  <c r="R11" i="77" s="1"/>
  <c r="AA10" i="81" a="1"/>
  <c r="AA10" i="81" s="1"/>
  <c r="S8" i="75" a="1"/>
  <c r="S8" i="75" s="1"/>
  <c r="AD8" i="75" a="1"/>
  <c r="AD8" i="75" s="1"/>
  <c r="X8" i="75" a="1"/>
  <c r="X8" i="75" s="1"/>
  <c r="AA8" i="75" a="1"/>
  <c r="AA8" i="75" s="1"/>
  <c r="AF8" i="75" a="1"/>
  <c r="AF8" i="75" s="1"/>
  <c r="AJ8" i="75" a="1"/>
  <c r="AJ8" i="75" s="1"/>
  <c r="W8" i="75" a="1"/>
  <c r="W8" i="75" s="1"/>
  <c r="AG8" i="75" a="1"/>
  <c r="AG8" i="75" s="1"/>
  <c r="AB8" i="75" a="1"/>
  <c r="AB8" i="75" s="1"/>
  <c r="Q8" i="75" a="1"/>
  <c r="Q8" i="75" s="1"/>
  <c r="AC11" i="85" a="1"/>
  <c r="AC11" i="85" s="1"/>
  <c r="Z5" i="79" a="1"/>
  <c r="Z5" i="79" s="1"/>
  <c r="W7" i="71" a="1"/>
  <c r="W7" i="71" s="1"/>
  <c r="X3" i="79" a="1"/>
  <c r="X3" i="79" s="1"/>
  <c r="AI11" i="84" a="1"/>
  <c r="AI11" i="84" s="1"/>
  <c r="AA3" i="81" a="1"/>
  <c r="AA3" i="81" s="1"/>
  <c r="W5" i="77" a="1"/>
  <c r="W5" i="77" s="1"/>
  <c r="AB5" i="77" a="1"/>
  <c r="AB5" i="77" s="1"/>
  <c r="T11" i="86" a="1"/>
  <c r="T11" i="86" s="1"/>
  <c r="Z11" i="86" a="1"/>
  <c r="Z11" i="86" s="1"/>
  <c r="AA4" i="81" a="1"/>
  <c r="AA4" i="81" s="1"/>
  <c r="AJ9" i="84" a="1"/>
  <c r="AJ9" i="84" s="1"/>
  <c r="AC9" i="84" a="1"/>
  <c r="AC9" i="84" s="1"/>
  <c r="Q9" i="84" a="1"/>
  <c r="Q9" i="84" s="1"/>
  <c r="AD9" i="84" a="1"/>
  <c r="AD9" i="84" s="1"/>
  <c r="AE9" i="84" a="1"/>
  <c r="AE9" i="84" s="1"/>
  <c r="W9" i="84" a="1"/>
  <c r="W9" i="84" s="1"/>
  <c r="R9" i="84" a="1"/>
  <c r="R9" i="84" s="1"/>
  <c r="X9" i="84" a="1"/>
  <c r="X9" i="84" s="1"/>
  <c r="AA9" i="84" a="1"/>
  <c r="AA9" i="84" s="1"/>
  <c r="AI9" i="84" a="1"/>
  <c r="AI9" i="84" s="1"/>
  <c r="X4" i="80" a="1"/>
  <c r="X4" i="80" s="1"/>
  <c r="Z4" i="80" a="1"/>
  <c r="Z4" i="80" s="1"/>
  <c r="AI9" i="76" a="1"/>
  <c r="AI9" i="76" s="1"/>
  <c r="AG5" i="75" a="1"/>
  <c r="AG5" i="75" s="1"/>
  <c r="AC6" i="77" a="1"/>
  <c r="AC6" i="77" s="1"/>
  <c r="AB6" i="77" a="1"/>
  <c r="AB6" i="77" s="1"/>
  <c r="U6" i="77" a="1"/>
  <c r="U6" i="77" s="1"/>
  <c r="AF6" i="77" a="1"/>
  <c r="AF6" i="77" s="1"/>
  <c r="V6" i="77" a="1"/>
  <c r="V6" i="77" s="1"/>
  <c r="AE8" i="85" a="1"/>
  <c r="AE8" i="85" s="1"/>
  <c r="Y5" i="80" a="1"/>
  <c r="Y5" i="80" s="1"/>
  <c r="AE5" i="80" a="1"/>
  <c r="AE5" i="80" s="1"/>
  <c r="T5" i="80" a="1"/>
  <c r="T5" i="80" s="1"/>
  <c r="Q5" i="80" a="1"/>
  <c r="Q5" i="80" s="1"/>
  <c r="Z5" i="80" a="1"/>
  <c r="Z5" i="80" s="1"/>
  <c r="AB5" i="80" a="1"/>
  <c r="AB5" i="80" s="1"/>
  <c r="AG5" i="80" a="1"/>
  <c r="AG5" i="80" s="1"/>
  <c r="AD5" i="80" a="1"/>
  <c r="AD5" i="80" s="1"/>
  <c r="AJ10" i="84" a="1"/>
  <c r="AJ10" i="84" s="1"/>
  <c r="AG10" i="84" a="1"/>
  <c r="AG10" i="84" s="1"/>
  <c r="AB10" i="84" a="1"/>
  <c r="AB10" i="84" s="1"/>
  <c r="Y5" i="77" a="1"/>
  <c r="Y5" i="77" s="1"/>
  <c r="AF5" i="77" a="1"/>
  <c r="AF5" i="77" s="1"/>
  <c r="AJ5" i="77" a="1"/>
  <c r="AJ5" i="77" s="1"/>
  <c r="X9" i="86" a="1"/>
  <c r="X9" i="86" s="1"/>
  <c r="S9" i="86" a="1"/>
  <c r="S9" i="86" s="1"/>
  <c r="AJ9" i="86" a="1"/>
  <c r="AJ9" i="86" s="1"/>
  <c r="Y10" i="82" a="1"/>
  <c r="Y10" i="82" s="1"/>
  <c r="AG10" i="82" a="1"/>
  <c r="AG10" i="82" s="1"/>
  <c r="AC10" i="82" a="1"/>
  <c r="AC10" i="82" s="1"/>
  <c r="AD2" i="74" a="1"/>
  <c r="AD2" i="74" s="1"/>
  <c r="W2" i="74" a="1"/>
  <c r="W2" i="74" s="1"/>
  <c r="AG2" i="74" a="1"/>
  <c r="AG2" i="74" s="1"/>
  <c r="Y8" i="80" a="1"/>
  <c r="Y8" i="80" s="1"/>
  <c r="S8" i="80" a="1"/>
  <c r="S8" i="80" s="1"/>
  <c r="AC11" i="86" a="1"/>
  <c r="AC11" i="86" s="1"/>
  <c r="AD11" i="86" a="1"/>
  <c r="AD11" i="86" s="1"/>
  <c r="S11" i="86" a="1"/>
  <c r="S11" i="86" s="1"/>
  <c r="Z9" i="78" a="1"/>
  <c r="Z9" i="78" s="1"/>
  <c r="W9" i="78" a="1"/>
  <c r="W9" i="78" s="1"/>
  <c r="AH9" i="78" a="1"/>
  <c r="AH9" i="78" s="1"/>
  <c r="Z9" i="73" a="1"/>
  <c r="Z9" i="73" s="1"/>
  <c r="AC9" i="73" a="1"/>
  <c r="AC9" i="73" s="1"/>
  <c r="AC4" i="80" a="1"/>
  <c r="AC4" i="80" s="1"/>
  <c r="U4" i="80" a="1"/>
  <c r="U4" i="80" s="1"/>
  <c r="U2" i="73" a="1"/>
  <c r="U2" i="73" s="1"/>
  <c r="AA2" i="73" a="1"/>
  <c r="AA2" i="73" s="1"/>
  <c r="Z3" i="75" a="1"/>
  <c r="Z3" i="75" s="1"/>
  <c r="AF10" i="83" a="1"/>
  <c r="AF10" i="83" s="1"/>
  <c r="U10" i="83" a="1"/>
  <c r="U10" i="83" s="1"/>
  <c r="S6" i="77" a="1"/>
  <c r="S6" i="77" s="1"/>
  <c r="AG6" i="77" a="1"/>
  <c r="AG6" i="77" s="1"/>
  <c r="AJ6" i="77" a="1"/>
  <c r="AJ6" i="77" s="1"/>
  <c r="X6" i="77" a="1"/>
  <c r="X6" i="77" s="1"/>
  <c r="AD6" i="77" a="1"/>
  <c r="AD6" i="77" s="1"/>
  <c r="Q6" i="77" a="1"/>
  <c r="Q6" i="77" s="1"/>
  <c r="AI6" i="77" a="1"/>
  <c r="AI6" i="77" s="1"/>
  <c r="T6" i="77" a="1"/>
  <c r="T6" i="77" s="1"/>
  <c r="AG6" i="76" a="1"/>
  <c r="AG6" i="76" s="1"/>
  <c r="U6" i="76" a="1"/>
  <c r="U6" i="76" s="1"/>
  <c r="X3" i="76" a="1"/>
  <c r="X3" i="76" s="1"/>
  <c r="V3" i="76" a="1"/>
  <c r="V3" i="76" s="1"/>
  <c r="Q7" i="81" a="1"/>
  <c r="Q7" i="81" s="1"/>
  <c r="AD7" i="81" a="1"/>
  <c r="AD7" i="81" s="1"/>
  <c r="AJ7" i="81" a="1"/>
  <c r="AJ7" i="81" s="1"/>
  <c r="AA7" i="81" a="1"/>
  <c r="AA7" i="81" s="1"/>
  <c r="X7" i="81" a="1"/>
  <c r="X7" i="81" s="1"/>
  <c r="Z7" i="81" a="1"/>
  <c r="Z7" i="81" s="1"/>
  <c r="AI7" i="81" a="1"/>
  <c r="AI7" i="81" s="1"/>
  <c r="AI10" i="79" a="1"/>
  <c r="AI10" i="79" s="1"/>
  <c r="AA4" i="73" a="1"/>
  <c r="AA4" i="73" s="1"/>
  <c r="AH4" i="73" a="1"/>
  <c r="AH4" i="73" s="1"/>
  <c r="X8" i="77" a="1"/>
  <c r="X8" i="77" s="1"/>
  <c r="AF8" i="77" a="1"/>
  <c r="AF8" i="77" s="1"/>
  <c r="AB8" i="77" a="1"/>
  <c r="AB8" i="77" s="1"/>
  <c r="Q8" i="77" a="1"/>
  <c r="Q8" i="77" s="1"/>
  <c r="S8" i="77" a="1"/>
  <c r="S8" i="77" s="1"/>
  <c r="Y8" i="77" a="1"/>
  <c r="Y8" i="77" s="1"/>
  <c r="V8" i="77" a="1"/>
  <c r="V8" i="77" s="1"/>
  <c r="AA9" i="83" a="1"/>
  <c r="AA9" i="83" s="1"/>
  <c r="AD9" i="83" a="1"/>
  <c r="AD9" i="83" s="1"/>
  <c r="Z9" i="83" a="1"/>
  <c r="Z9" i="83" s="1"/>
  <c r="AB9" i="83" a="1"/>
  <c r="AB9" i="83" s="1"/>
  <c r="AE9" i="83" a="1"/>
  <c r="AE9" i="83" s="1"/>
  <c r="AE7" i="85" a="1"/>
  <c r="AE7" i="85" s="1"/>
  <c r="AH7" i="85" a="1"/>
  <c r="AH7" i="85" s="1"/>
  <c r="R11" i="75" a="1"/>
  <c r="R11" i="75" s="1"/>
  <c r="AE10" i="86" a="1"/>
  <c r="AE10" i="86" s="1"/>
  <c r="W10" i="86" a="1"/>
  <c r="W10" i="86" s="1"/>
  <c r="AG10" i="86" a="1"/>
  <c r="AG10" i="86" s="1"/>
  <c r="S10" i="86" a="1"/>
  <c r="S10" i="86" s="1"/>
  <c r="T10" i="86" a="1"/>
  <c r="T10" i="86" s="1"/>
  <c r="AB10" i="86" a="1"/>
  <c r="AB10" i="86" s="1"/>
  <c r="V10" i="86" a="1"/>
  <c r="V10" i="86" s="1"/>
  <c r="Y10" i="86" a="1"/>
  <c r="Y10" i="86" s="1"/>
  <c r="Q10" i="86" a="1"/>
  <c r="Q10" i="86" s="1"/>
  <c r="S9" i="80" a="1"/>
  <c r="S9" i="80" s="1"/>
  <c r="AE9" i="80" a="1"/>
  <c r="AE9" i="80" s="1"/>
  <c r="AC3" i="73" a="1"/>
  <c r="AC3" i="73" s="1"/>
  <c r="Q6" i="84" a="1"/>
  <c r="Q6" i="84" s="1"/>
  <c r="S6" i="84" a="1"/>
  <c r="S6" i="84" s="1"/>
  <c r="Z6" i="84" a="1"/>
  <c r="Z6" i="84" s="1"/>
  <c r="V6" i="84" a="1"/>
  <c r="V6" i="84" s="1"/>
  <c r="Y6" i="84" a="1"/>
  <c r="Y6" i="84" s="1"/>
  <c r="AG6" i="84" a="1"/>
  <c r="AG6" i="84" s="1"/>
  <c r="AE6" i="84" a="1"/>
  <c r="AE6" i="84" s="1"/>
  <c r="W6" i="84" a="1"/>
  <c r="W6" i="84" s="1"/>
  <c r="T6" i="84" a="1"/>
  <c r="T6" i="84" s="1"/>
  <c r="AJ6" i="84" a="1"/>
  <c r="AJ6" i="84" s="1"/>
  <c r="AA6" i="84" a="1"/>
  <c r="AA6" i="84" s="1"/>
  <c r="AF6" i="84" a="1"/>
  <c r="AF6" i="84" s="1"/>
  <c r="X6" i="84" a="1"/>
  <c r="X6" i="84" s="1"/>
  <c r="AB6" i="84" a="1"/>
  <c r="AB6" i="84" s="1"/>
  <c r="AC8" i="81" a="1"/>
  <c r="AC8" i="81" s="1"/>
  <c r="AA3" i="77" a="1"/>
  <c r="AA3" i="77" s="1"/>
  <c r="AF3" i="74" a="1"/>
  <c r="AF3" i="74" s="1"/>
  <c r="Z5" i="82" a="1"/>
  <c r="Z5" i="82" s="1"/>
  <c r="S10" i="73" a="1"/>
  <c r="S10" i="73" s="1"/>
  <c r="V7" i="74" a="1"/>
  <c r="V7" i="74" s="1"/>
  <c r="AB8" i="78" a="1"/>
  <c r="AB8" i="78" s="1"/>
  <c r="AI6" i="83" a="1"/>
  <c r="AI6" i="83" s="1"/>
  <c r="AG6" i="83" a="1"/>
  <c r="AG6" i="83" s="1"/>
  <c r="AE6" i="83" a="1"/>
  <c r="AE6" i="83" s="1"/>
  <c r="S6" i="83" a="1"/>
  <c r="S6" i="83" s="1"/>
  <c r="AH6" i="83" a="1"/>
  <c r="AH6" i="83" s="1"/>
  <c r="X6" i="83" a="1"/>
  <c r="X6" i="83" s="1"/>
  <c r="AF6" i="83" a="1"/>
  <c r="AF6" i="83" s="1"/>
  <c r="T6" i="83" a="1"/>
  <c r="T6" i="83" s="1"/>
  <c r="Q6" i="83" a="1"/>
  <c r="Q6" i="83" s="1"/>
  <c r="AB6" i="83" a="1"/>
  <c r="AB6" i="83" s="1"/>
  <c r="AJ6" i="83" a="1"/>
  <c r="AJ6" i="83" s="1"/>
  <c r="U6" i="83" a="1"/>
  <c r="U6" i="83" s="1"/>
  <c r="R6" i="83" a="1"/>
  <c r="R6" i="83" s="1"/>
  <c r="W6" i="83" a="1"/>
  <c r="W6" i="83" s="1"/>
  <c r="Y6" i="83" a="1"/>
  <c r="Y6" i="83" s="1"/>
  <c r="V6" i="83" a="1"/>
  <c r="V6" i="83" s="1"/>
  <c r="AA6" i="83" a="1"/>
  <c r="AA6" i="83" s="1"/>
  <c r="AC6" i="83" a="1"/>
  <c r="AC6" i="83" s="1"/>
  <c r="Y7" i="71" a="1"/>
  <c r="Y7" i="71" s="1"/>
  <c r="Y3" i="81" a="1"/>
  <c r="Y3" i="81" s="1"/>
  <c r="AD10" i="84" a="1"/>
  <c r="AD10" i="84" s="1"/>
  <c r="R10" i="84" a="1"/>
  <c r="R10" i="84" s="1"/>
  <c r="T10" i="84" a="1"/>
  <c r="T10" i="84" s="1"/>
  <c r="U5" i="77" a="1"/>
  <c r="U5" i="77" s="1"/>
  <c r="T5" i="77" a="1"/>
  <c r="T5" i="77" s="1"/>
  <c r="AI5" i="77" a="1"/>
  <c r="AI5" i="77" s="1"/>
  <c r="AC9" i="86" a="1"/>
  <c r="AC9" i="86" s="1"/>
  <c r="AF9" i="86" a="1"/>
  <c r="AF9" i="86" s="1"/>
  <c r="AA9" i="86" a="1"/>
  <c r="AA9" i="86" s="1"/>
  <c r="AA10" i="82" a="1"/>
  <c r="AA10" i="82" s="1"/>
  <c r="AF10" i="82" a="1"/>
  <c r="AF10" i="82" s="1"/>
  <c r="W10" i="82" a="1"/>
  <c r="W10" i="82" s="1"/>
  <c r="Y7" i="84" a="1"/>
  <c r="Y7" i="84" s="1"/>
  <c r="AG7" i="84" a="1"/>
  <c r="AG7" i="84" s="1"/>
  <c r="R2" i="74" a="1"/>
  <c r="R2" i="74" s="1"/>
  <c r="R8" i="80" a="1"/>
  <c r="R8" i="80" s="1"/>
  <c r="AE8" i="80" a="1"/>
  <c r="AE8" i="80" s="1"/>
  <c r="AE11" i="86" a="1"/>
  <c r="AE11" i="86" s="1"/>
  <c r="X11" i="86" a="1"/>
  <c r="X11" i="86" s="1"/>
  <c r="AB11" i="86" a="1"/>
  <c r="AB11" i="86" s="1"/>
  <c r="AB9" i="78" a="1"/>
  <c r="AB9" i="78" s="1"/>
  <c r="AD9" i="78" a="1"/>
  <c r="AD9" i="78" s="1"/>
  <c r="AI9" i="73" a="1"/>
  <c r="AI9" i="73" s="1"/>
  <c r="AB9" i="73" a="1"/>
  <c r="AB9" i="73" s="1"/>
  <c r="AA4" i="82" a="1"/>
  <c r="AA4" i="82" s="1"/>
  <c r="AF4" i="80" a="1"/>
  <c r="AF4" i="80" s="1"/>
  <c r="AA4" i="80" a="1"/>
  <c r="AA4" i="80" s="1"/>
  <c r="AH4" i="80" a="1"/>
  <c r="AH4" i="80" s="1"/>
  <c r="AE2" i="73" a="1"/>
  <c r="AE2" i="73" s="1"/>
  <c r="AC2" i="73" a="1"/>
  <c r="AC2" i="73" s="1"/>
  <c r="AB3" i="75" a="1"/>
  <c r="AB3" i="75" s="1"/>
  <c r="W10" i="83" a="1"/>
  <c r="W10" i="83" s="1"/>
  <c r="X10" i="83" a="1"/>
  <c r="X10" i="83" s="1"/>
  <c r="R6" i="77" a="1"/>
  <c r="R6" i="77" s="1"/>
  <c r="Z6" i="77" a="1"/>
  <c r="Z6" i="77" s="1"/>
  <c r="AD6" i="76" a="1"/>
  <c r="AD6" i="76" s="1"/>
  <c r="Q9" i="71" a="1"/>
  <c r="Q9" i="71" s="1"/>
  <c r="U9" i="71" a="1"/>
  <c r="U9" i="71" s="1"/>
  <c r="AH3" i="76" a="1"/>
  <c r="AH3" i="76" s="1"/>
  <c r="W3" i="76" a="1"/>
  <c r="W3" i="76" s="1"/>
  <c r="V7" i="81" a="1"/>
  <c r="V7" i="81" s="1"/>
  <c r="T7" i="81" a="1"/>
  <c r="T7" i="81" s="1"/>
  <c r="AE10" i="79" a="1"/>
  <c r="AE10" i="79" s="1"/>
  <c r="V8" i="71" a="1"/>
  <c r="V8" i="71" s="1"/>
  <c r="AH11" i="82" a="1"/>
  <c r="AH11" i="82" s="1"/>
  <c r="AF11" i="82" a="1"/>
  <c r="AF11" i="82" s="1"/>
  <c r="U11" i="82" a="1"/>
  <c r="U11" i="82" s="1"/>
  <c r="R4" i="73" a="1"/>
  <c r="R4" i="73" s="1"/>
  <c r="X4" i="73" a="1"/>
  <c r="X4" i="73" s="1"/>
  <c r="AE8" i="77" a="1"/>
  <c r="AE8" i="77" s="1"/>
  <c r="AI8" i="77" a="1"/>
  <c r="AI8" i="77" s="1"/>
  <c r="U9" i="83" a="1"/>
  <c r="U9" i="83" s="1"/>
  <c r="AC9" i="83" a="1"/>
  <c r="AC9" i="83" s="1"/>
  <c r="X7" i="85" a="1"/>
  <c r="X7" i="85" s="1"/>
  <c r="AI7" i="85" a="1"/>
  <c r="AI7" i="85" s="1"/>
  <c r="AJ5" i="80" a="1"/>
  <c r="AJ5" i="80" s="1"/>
  <c r="Y11" i="75" a="1"/>
  <c r="Y11" i="75" s="1"/>
  <c r="AG4" i="78" a="1"/>
  <c r="AG4" i="78" s="1"/>
  <c r="AF10" i="86" a="1"/>
  <c r="AF10" i="86" s="1"/>
  <c r="AH9" i="80" a="1"/>
  <c r="AH9" i="80" s="1"/>
  <c r="AB6" i="85" a="1"/>
  <c r="AB6" i="85" s="1"/>
  <c r="AB8" i="81" a="1"/>
  <c r="AB8" i="81" s="1"/>
  <c r="AF3" i="77" a="1"/>
  <c r="AF3" i="77" s="1"/>
  <c r="R3" i="74" a="1"/>
  <c r="R3" i="74" s="1"/>
  <c r="R5" i="82" a="1"/>
  <c r="R5" i="82" s="1"/>
  <c r="AI8" i="78" a="1"/>
  <c r="AI8" i="78" s="1"/>
  <c r="R6" i="80" a="1"/>
  <c r="R6" i="80" s="1"/>
  <c r="T6" i="80" a="1"/>
  <c r="T6" i="80" s="1"/>
  <c r="AD6" i="80" a="1"/>
  <c r="AD6" i="80" s="1"/>
  <c r="AA6" i="80" a="1"/>
  <c r="AA6" i="80" s="1"/>
  <c r="AF6" i="80" a="1"/>
  <c r="AF6" i="80" s="1"/>
  <c r="V6" i="80" a="1"/>
  <c r="V6" i="80" s="1"/>
  <c r="AH6" i="80" a="1"/>
  <c r="AH6" i="80" s="1"/>
  <c r="U6" i="80" a="1"/>
  <c r="U6" i="80" s="1"/>
  <c r="AJ6" i="80" a="1"/>
  <c r="AJ6" i="80" s="1"/>
  <c r="AC6" i="80" a="1"/>
  <c r="AC6" i="80" s="1"/>
  <c r="AG6" i="80" a="1"/>
  <c r="AG6" i="80" s="1"/>
  <c r="AE6" i="80" a="1"/>
  <c r="AE6" i="80" s="1"/>
  <c r="AB6" i="80" a="1"/>
  <c r="AB6" i="80" s="1"/>
  <c r="AI6" i="80" a="1"/>
  <c r="AI6" i="80" s="1"/>
  <c r="Z6" i="80" a="1"/>
  <c r="Z6" i="80" s="1"/>
  <c r="X6" i="80" a="1"/>
  <c r="X6" i="80" s="1"/>
  <c r="Y6" i="80" a="1"/>
  <c r="Y6" i="80" s="1"/>
  <c r="Q6" i="80" a="1"/>
  <c r="Q6" i="80" s="1"/>
  <c r="W6" i="80" a="1"/>
  <c r="W6" i="80" s="1"/>
  <c r="AC5" i="71" a="1"/>
  <c r="AC5" i="71" s="1"/>
  <c r="AB5" i="71" a="1"/>
  <c r="AB5" i="71" s="1"/>
  <c r="V11" i="77" a="1"/>
  <c r="V11" i="77" s="1"/>
  <c r="AJ11" i="77" a="1"/>
  <c r="AJ11" i="77" s="1"/>
  <c r="AB9" i="79" a="1"/>
  <c r="AB9" i="79" s="1"/>
  <c r="AI5" i="79" a="1"/>
  <c r="AI5" i="79" s="1"/>
  <c r="R5" i="79" a="1"/>
  <c r="R5" i="79" s="1"/>
  <c r="Z3" i="79" a="1"/>
  <c r="Z3" i="79" s="1"/>
  <c r="S3" i="79" a="1"/>
  <c r="S3" i="79" s="1"/>
  <c r="V3" i="79" a="1"/>
  <c r="V3" i="79" s="1"/>
  <c r="Y10" i="84" a="1"/>
  <c r="Y10" i="84" s="1"/>
  <c r="AC10" i="84" a="1"/>
  <c r="AC10" i="84" s="1"/>
  <c r="Z10" i="84" a="1"/>
  <c r="Z10" i="84" s="1"/>
  <c r="AA5" i="77" a="1"/>
  <c r="AA5" i="77" s="1"/>
  <c r="V5" i="77" a="1"/>
  <c r="V5" i="77" s="1"/>
  <c r="AB10" i="76" a="1"/>
  <c r="AB10" i="76" s="1"/>
  <c r="Q10" i="76" a="1"/>
  <c r="Q10" i="76" s="1"/>
  <c r="AE9" i="86" a="1"/>
  <c r="AE9" i="86" s="1"/>
  <c r="Q9" i="86" a="1"/>
  <c r="Q9" i="86" s="1"/>
  <c r="AB9" i="86" a="1"/>
  <c r="AB9" i="86" s="1"/>
  <c r="X10" i="82" a="1"/>
  <c r="X10" i="82" s="1"/>
  <c r="S10" i="82" a="1"/>
  <c r="S10" i="82" s="1"/>
  <c r="S7" i="84" a="1"/>
  <c r="S7" i="84" s="1"/>
  <c r="AC7" i="84" a="1"/>
  <c r="AC7" i="84" s="1"/>
  <c r="Z7" i="84" a="1"/>
  <c r="Z7" i="84" s="1"/>
  <c r="AB2" i="74" a="1"/>
  <c r="AB2" i="74" s="1"/>
  <c r="AA2" i="74" a="1"/>
  <c r="AA2" i="74" s="1"/>
  <c r="AH2" i="74" a="1"/>
  <c r="AH2" i="74" s="1"/>
  <c r="AH8" i="80" a="1"/>
  <c r="AH8" i="80" s="1"/>
  <c r="U8" i="80" a="1"/>
  <c r="U8" i="80" s="1"/>
  <c r="AJ8" i="80" a="1"/>
  <c r="AJ8" i="80" s="1"/>
  <c r="AJ11" i="86" a="1"/>
  <c r="AJ11" i="86" s="1"/>
  <c r="AI11" i="86" a="1"/>
  <c r="AI11" i="86" s="1"/>
  <c r="AG11" i="86" a="1"/>
  <c r="AG11" i="86" s="1"/>
  <c r="AC9" i="78" a="1"/>
  <c r="AC9" i="78" s="1"/>
  <c r="AF4" i="83" a="1"/>
  <c r="AF4" i="83" s="1"/>
  <c r="V4" i="83" a="1"/>
  <c r="V4" i="83" s="1"/>
  <c r="AB4" i="83" a="1"/>
  <c r="AB4" i="83" s="1"/>
  <c r="R11" i="79" a="1"/>
  <c r="R11" i="79" s="1"/>
  <c r="AI11" i="79" a="1"/>
  <c r="AI11" i="79" s="1"/>
  <c r="Q9" i="73" a="1"/>
  <c r="Q9" i="73" s="1"/>
  <c r="Y9" i="84" a="1"/>
  <c r="Y9" i="84" s="1"/>
  <c r="AE4" i="80" a="1"/>
  <c r="AE4" i="80" s="1"/>
  <c r="W4" i="80" a="1"/>
  <c r="W4" i="80" s="1"/>
  <c r="Q4" i="80" a="1"/>
  <c r="Q4" i="80" s="1"/>
  <c r="V4" i="80" a="1"/>
  <c r="V4" i="80" s="1"/>
  <c r="AI4" i="80" a="1"/>
  <c r="AI4" i="80" s="1"/>
  <c r="S2" i="73" a="1"/>
  <c r="S2" i="73" s="1"/>
  <c r="Z2" i="73" a="1"/>
  <c r="Z2" i="73" s="1"/>
  <c r="W2" i="73" a="1"/>
  <c r="W2" i="73" s="1"/>
  <c r="AG7" i="77" a="1"/>
  <c r="AG7" i="77" s="1"/>
  <c r="AI7" i="77" a="1"/>
  <c r="AI7" i="77" s="1"/>
  <c r="X7" i="77" a="1"/>
  <c r="X7" i="77" s="1"/>
  <c r="AJ7" i="77" a="1"/>
  <c r="AJ7" i="77" s="1"/>
  <c r="U7" i="77" a="1"/>
  <c r="U7" i="77" s="1"/>
  <c r="Y7" i="77" a="1"/>
  <c r="Y7" i="77" s="1"/>
  <c r="W6" i="77" a="1"/>
  <c r="W6" i="77" s="1"/>
  <c r="AE6" i="77" a="1"/>
  <c r="AE6" i="77" s="1"/>
  <c r="W8" i="86" a="1"/>
  <c r="W8" i="86" s="1"/>
  <c r="AD2" i="75" a="1"/>
  <c r="AD2" i="75" s="1"/>
  <c r="AF6" i="76" a="1"/>
  <c r="AF6" i="76" s="1"/>
  <c r="S9" i="71" a="1"/>
  <c r="S9" i="71" s="1"/>
  <c r="AE7" i="81" a="1"/>
  <c r="AE7" i="81" s="1"/>
  <c r="AC7" i="81" a="1"/>
  <c r="AC7" i="81" s="1"/>
  <c r="AE6" i="81" a="1"/>
  <c r="AE6" i="81" s="1"/>
  <c r="AG10" i="79" a="1"/>
  <c r="AG10" i="79" s="1"/>
  <c r="AC10" i="79" a="1"/>
  <c r="AC10" i="79" s="1"/>
  <c r="AF10" i="79" a="1"/>
  <c r="AF10" i="79" s="1"/>
  <c r="AD10" i="79" a="1"/>
  <c r="AD10" i="79" s="1"/>
  <c r="Y10" i="79" a="1"/>
  <c r="Y10" i="79" s="1"/>
  <c r="R10" i="79" a="1"/>
  <c r="R10" i="79" s="1"/>
  <c r="AH10" i="79" a="1"/>
  <c r="AH10" i="79" s="1"/>
  <c r="S10" i="79" a="1"/>
  <c r="S10" i="79" s="1"/>
  <c r="T10" i="79" a="1"/>
  <c r="T10" i="79" s="1"/>
  <c r="R8" i="71" a="1"/>
  <c r="R8" i="71" s="1"/>
  <c r="Y11" i="82" a="1"/>
  <c r="Y11" i="82" s="1"/>
  <c r="AD4" i="73" a="1"/>
  <c r="AD4" i="73" s="1"/>
  <c r="W8" i="77" a="1"/>
  <c r="W8" i="77" s="1"/>
  <c r="AD8" i="77" a="1"/>
  <c r="AD8" i="77" s="1"/>
  <c r="Y5" i="74" a="1"/>
  <c r="Y5" i="74" s="1"/>
  <c r="X9" i="83" a="1"/>
  <c r="X9" i="83" s="1"/>
  <c r="Y9" i="83" a="1"/>
  <c r="Y9" i="83" s="1"/>
  <c r="Q7" i="85" a="1"/>
  <c r="Q7" i="85" s="1"/>
  <c r="AD7" i="85" a="1"/>
  <c r="AD7" i="85" s="1"/>
  <c r="AD11" i="75" a="1"/>
  <c r="AD11" i="75" s="1"/>
  <c r="U10" i="86" a="1"/>
  <c r="U10" i="86" s="1"/>
  <c r="AC9" i="80" a="1"/>
  <c r="AC9" i="80" s="1"/>
  <c r="W6" i="85" a="1"/>
  <c r="W6" i="85" s="1"/>
  <c r="AE6" i="85" a="1"/>
  <c r="AE6" i="85" s="1"/>
  <c r="Z6" i="85" a="1"/>
  <c r="Z6" i="85" s="1"/>
  <c r="AH6" i="85" a="1"/>
  <c r="AH6" i="85" s="1"/>
  <c r="T6" i="85" a="1"/>
  <c r="T6" i="85" s="1"/>
  <c r="V6" i="85" a="1"/>
  <c r="V6" i="85" s="1"/>
  <c r="U6" i="85" a="1"/>
  <c r="U6" i="85" s="1"/>
  <c r="R6" i="85" a="1"/>
  <c r="R6" i="85" s="1"/>
  <c r="AG6" i="85" a="1"/>
  <c r="AG6" i="85" s="1"/>
  <c r="Q6" i="85" a="1"/>
  <c r="Q6" i="85" s="1"/>
  <c r="AD6" i="85" a="1"/>
  <c r="AD6" i="85" s="1"/>
  <c r="X6" i="85" a="1"/>
  <c r="X6" i="85" s="1"/>
  <c r="X5" i="86" a="1"/>
  <c r="X5" i="86" s="1"/>
  <c r="R3" i="77" a="1"/>
  <c r="R3" i="77" s="1"/>
  <c r="Z3" i="77" a="1"/>
  <c r="Z3" i="77" s="1"/>
  <c r="U3" i="74" a="1"/>
  <c r="U3" i="74" s="1"/>
  <c r="W3" i="74" a="1"/>
  <c r="W3" i="74" s="1"/>
  <c r="AG11" i="78" a="1"/>
  <c r="AG11" i="78" s="1"/>
  <c r="T7" i="75" a="1"/>
  <c r="T7" i="75" s="1"/>
  <c r="X2" i="83" a="1"/>
  <c r="X2" i="83" s="1"/>
  <c r="AH2" i="83" a="1"/>
  <c r="AH2" i="83" s="1"/>
  <c r="AA2" i="83" a="1"/>
  <c r="AA2" i="83" s="1"/>
  <c r="AJ2" i="83" a="1"/>
  <c r="AJ2" i="83" s="1"/>
  <c r="AB2" i="83" a="1"/>
  <c r="AB2" i="83" s="1"/>
  <c r="T2" i="83" a="1"/>
  <c r="T2" i="83" s="1"/>
  <c r="AI2" i="83" a="1"/>
  <c r="AI2" i="83" s="1"/>
  <c r="Y2" i="83" a="1"/>
  <c r="Y2" i="83" s="1"/>
  <c r="S2" i="83" a="1"/>
  <c r="S2" i="83" s="1"/>
  <c r="AD2" i="83" a="1"/>
  <c r="AD2" i="83" s="1"/>
  <c r="AE2" i="83" a="1"/>
  <c r="AE2" i="83" s="1"/>
  <c r="Z2" i="83" a="1"/>
  <c r="Z2" i="83" s="1"/>
  <c r="AF2" i="83" a="1"/>
  <c r="AF2" i="83" s="1"/>
  <c r="AC2" i="83" a="1"/>
  <c r="AC2" i="83" s="1"/>
  <c r="R2" i="83" a="1"/>
  <c r="R2" i="83" s="1"/>
  <c r="W2" i="83" a="1"/>
  <c r="W2" i="83" s="1"/>
  <c r="U2" i="83" a="1"/>
  <c r="U2" i="83" s="1"/>
  <c r="V2" i="83" a="1"/>
  <c r="V2" i="83" s="1"/>
  <c r="AG9" i="78" a="1"/>
  <c r="AG9" i="78" s="1"/>
  <c r="V9" i="73" a="1"/>
  <c r="V9" i="73" s="1"/>
  <c r="AA9" i="73" a="1"/>
  <c r="AA9" i="73" s="1"/>
  <c r="AF9" i="73" a="1"/>
  <c r="AF9" i="73" s="1"/>
  <c r="AD9" i="73" a="1"/>
  <c r="AD9" i="73" s="1"/>
  <c r="AJ3" i="75" a="1"/>
  <c r="AJ3" i="75" s="1"/>
  <c r="S3" i="75" a="1"/>
  <c r="S3" i="75" s="1"/>
  <c r="X3" i="75" a="1"/>
  <c r="X3" i="75" s="1"/>
  <c r="Q3" i="75" a="1"/>
  <c r="Q3" i="75" s="1"/>
  <c r="AD3" i="75" a="1"/>
  <c r="AD3" i="75" s="1"/>
  <c r="AC3" i="75" a="1"/>
  <c r="AC3" i="75" s="1"/>
  <c r="AJ3" i="76" a="1"/>
  <c r="AJ3" i="76" s="1"/>
  <c r="AC3" i="76" a="1"/>
  <c r="AC3" i="76" s="1"/>
  <c r="AA3" i="76" a="1"/>
  <c r="AA3" i="76" s="1"/>
  <c r="R3" i="76" a="1"/>
  <c r="R3" i="76" s="1"/>
  <c r="Z3" i="76" a="1"/>
  <c r="Z3" i="76" s="1"/>
  <c r="S3" i="76" a="1"/>
  <c r="S3" i="76" s="1"/>
  <c r="AB3" i="76" a="1"/>
  <c r="AB3" i="76" s="1"/>
  <c r="AC4" i="73" a="1"/>
  <c r="AC4" i="73" s="1"/>
  <c r="AB4" i="73" a="1"/>
  <c r="AB4" i="73" s="1"/>
  <c r="S4" i="73" a="1"/>
  <c r="S4" i="73" s="1"/>
  <c r="AJ4" i="73" a="1"/>
  <c r="AJ4" i="73" s="1"/>
  <c r="V4" i="73" a="1"/>
  <c r="V4" i="73" s="1"/>
  <c r="T4" i="73" a="1"/>
  <c r="T4" i="73" s="1"/>
  <c r="X11" i="75" a="1"/>
  <c r="X11" i="75" s="1"/>
  <c r="U11" i="75" a="1"/>
  <c r="U11" i="75" s="1"/>
  <c r="S11" i="75" a="1"/>
  <c r="S11" i="75" s="1"/>
  <c r="AC11" i="75" a="1"/>
  <c r="AC11" i="75" s="1"/>
  <c r="Z11" i="75" a="1"/>
  <c r="Z11" i="75" s="1"/>
  <c r="AH11" i="75" a="1"/>
  <c r="AH11" i="75" s="1"/>
  <c r="AE11" i="75" a="1"/>
  <c r="AE11" i="75" s="1"/>
  <c r="Q11" i="75" a="1"/>
  <c r="Q11" i="75" s="1"/>
  <c r="V11" i="75" a="1"/>
  <c r="V11" i="75" s="1"/>
  <c r="AJ11" i="75" a="1"/>
  <c r="AJ11" i="75" s="1"/>
  <c r="AI11" i="75" a="1"/>
  <c r="AI11" i="75" s="1"/>
  <c r="AJ4" i="78" a="1"/>
  <c r="AJ4" i="78" s="1"/>
  <c r="AF4" i="78" a="1"/>
  <c r="AF4" i="78" s="1"/>
  <c r="T4" i="78" a="1"/>
  <c r="T4" i="78" s="1"/>
  <c r="AB4" i="78" a="1"/>
  <c r="AB4" i="78" s="1"/>
  <c r="AE4" i="78" a="1"/>
  <c r="AE4" i="78" s="1"/>
  <c r="R4" i="78" a="1"/>
  <c r="R4" i="78" s="1"/>
  <c r="S4" i="78" a="1"/>
  <c r="S4" i="78" s="1"/>
  <c r="Z4" i="78" a="1"/>
  <c r="Z4" i="78" s="1"/>
  <c r="V4" i="78" a="1"/>
  <c r="V4" i="78" s="1"/>
  <c r="AA4" i="78" a="1"/>
  <c r="AA4" i="78" s="1"/>
  <c r="Q4" i="78" a="1"/>
  <c r="Q4" i="78" s="1"/>
  <c r="AC6" i="84" a="1"/>
  <c r="AC6" i="84" s="1"/>
  <c r="V8" i="81" a="1"/>
  <c r="V8" i="81" s="1"/>
  <c r="S8" i="81" a="1"/>
  <c r="S8" i="81" s="1"/>
  <c r="U8" i="81" a="1"/>
  <c r="U8" i="81" s="1"/>
  <c r="AE8" i="81" a="1"/>
  <c r="AE8" i="81" s="1"/>
  <c r="AI8" i="81" a="1"/>
  <c r="AI8" i="81" s="1"/>
  <c r="AD8" i="81" a="1"/>
  <c r="AD8" i="81" s="1"/>
  <c r="Q8" i="81" a="1"/>
  <c r="Q8" i="81" s="1"/>
  <c r="AA8" i="81" a="1"/>
  <c r="AA8" i="81" s="1"/>
  <c r="Z8" i="81" a="1"/>
  <c r="Z8" i="81" s="1"/>
  <c r="Y8" i="81" a="1"/>
  <c r="Y8" i="81" s="1"/>
  <c r="T8" i="81" a="1"/>
  <c r="T8" i="81" s="1"/>
  <c r="AC11" i="78" a="1"/>
  <c r="AC11" i="78" s="1"/>
  <c r="V11" i="78" a="1"/>
  <c r="V11" i="78" s="1"/>
  <c r="AB11" i="78" a="1"/>
  <c r="AB11" i="78" s="1"/>
  <c r="AD11" i="78" a="1"/>
  <c r="AD11" i="78" s="1"/>
  <c r="Y5" i="82" a="1"/>
  <c r="Y5" i="82" s="1"/>
  <c r="AH5" i="82" a="1"/>
  <c r="AH5" i="82" s="1"/>
  <c r="AA5" i="82" a="1"/>
  <c r="AA5" i="82" s="1"/>
  <c r="Q5" i="82" a="1"/>
  <c r="Q5" i="82" s="1"/>
  <c r="AJ5" i="82" a="1"/>
  <c r="AJ5" i="82" s="1"/>
  <c r="W5" i="82" a="1"/>
  <c r="W5" i="82" s="1"/>
  <c r="AG5" i="82" a="1"/>
  <c r="AG5" i="82" s="1"/>
  <c r="S5" i="82" a="1"/>
  <c r="S5" i="82" s="1"/>
  <c r="AF5" i="82" a="1"/>
  <c r="AF5" i="82" s="1"/>
  <c r="AB5" i="82" a="1"/>
  <c r="AB5" i="82" s="1"/>
  <c r="X5" i="82" a="1"/>
  <c r="X5" i="82" s="1"/>
  <c r="V5" i="82" a="1"/>
  <c r="V5" i="82" s="1"/>
  <c r="AE5" i="82" a="1"/>
  <c r="AE5" i="82" s="1"/>
  <c r="T5" i="82" a="1"/>
  <c r="T5" i="82" s="1"/>
  <c r="AI5" i="82" a="1"/>
  <c r="AI5" i="82" s="1"/>
  <c r="U5" i="82" a="1"/>
  <c r="U5" i="82" s="1"/>
  <c r="AD10" i="73" a="1"/>
  <c r="AD10" i="73" s="1"/>
  <c r="AC10" i="73" a="1"/>
  <c r="AC10" i="73" s="1"/>
  <c r="U10" i="73" a="1"/>
  <c r="U10" i="73" s="1"/>
  <c r="AA10" i="73" a="1"/>
  <c r="AA10" i="73" s="1"/>
  <c r="AJ10" i="73" a="1"/>
  <c r="AJ10" i="73" s="1"/>
  <c r="AG10" i="73" a="1"/>
  <c r="AG10" i="73" s="1"/>
  <c r="AF10" i="73" a="1"/>
  <c r="AF10" i="73" s="1"/>
  <c r="AI10" i="73" a="1"/>
  <c r="AI10" i="73" s="1"/>
  <c r="V10" i="73" a="1"/>
  <c r="V10" i="73" s="1"/>
  <c r="Y10" i="73" a="1"/>
  <c r="Y10" i="73" s="1"/>
  <c r="X10" i="73" a="1"/>
  <c r="X10" i="73" s="1"/>
  <c r="Q10" i="73" a="1"/>
  <c r="Q10" i="73" s="1"/>
  <c r="AH10" i="73" a="1"/>
  <c r="AH10" i="73" s="1"/>
  <c r="AE10" i="73" a="1"/>
  <c r="AE10" i="73" s="1"/>
  <c r="AB10" i="73" a="1"/>
  <c r="AB10" i="73" s="1"/>
  <c r="W10" i="73" a="1"/>
  <c r="W10" i="73" s="1"/>
  <c r="AB7" i="74" a="1"/>
  <c r="AB7" i="74" s="1"/>
  <c r="W7" i="74" a="1"/>
  <c r="W7" i="74" s="1"/>
  <c r="AJ6" i="76" a="1"/>
  <c r="AJ6" i="76" s="1"/>
  <c r="T6" i="76" a="1"/>
  <c r="T6" i="76" s="1"/>
  <c r="S6" i="76" a="1"/>
  <c r="S6" i="76" s="1"/>
  <c r="AC6" i="76" a="1"/>
  <c r="AC6" i="76" s="1"/>
  <c r="X6" i="76" a="1"/>
  <c r="X6" i="76" s="1"/>
  <c r="W6" i="76" a="1"/>
  <c r="W6" i="76" s="1"/>
  <c r="AE6" i="76" a="1"/>
  <c r="AE6" i="76" s="1"/>
  <c r="AH6" i="76" a="1"/>
  <c r="AH6" i="76" s="1"/>
  <c r="S11" i="80" a="1"/>
  <c r="S11" i="80" s="1"/>
  <c r="AJ7" i="85" a="1"/>
  <c r="AJ7" i="85" s="1"/>
  <c r="AC7" i="85" a="1"/>
  <c r="AC7" i="85" s="1"/>
  <c r="T7" i="85" a="1"/>
  <c r="T7" i="85" s="1"/>
  <c r="Z7" i="85" a="1"/>
  <c r="Z7" i="85" s="1"/>
  <c r="Y7" i="85" a="1"/>
  <c r="Y7" i="85" s="1"/>
  <c r="AF7" i="85" a="1"/>
  <c r="AF7" i="85" s="1"/>
  <c r="R7" i="85" a="1"/>
  <c r="R7" i="85" s="1"/>
  <c r="V7" i="85" a="1"/>
  <c r="V7" i="85" s="1"/>
  <c r="S7" i="85" a="1"/>
  <c r="S7" i="85" s="1"/>
  <c r="W9" i="80" a="1"/>
  <c r="W9" i="80" s="1"/>
  <c r="AB9" i="80" a="1"/>
  <c r="AB9" i="80" s="1"/>
  <c r="Z9" i="80" a="1"/>
  <c r="Z9" i="80" s="1"/>
  <c r="X9" i="80" a="1"/>
  <c r="X9" i="80" s="1"/>
  <c r="AD9" i="80" a="1"/>
  <c r="AD9" i="80" s="1"/>
  <c r="Y9" i="80" a="1"/>
  <c r="Y9" i="80" s="1"/>
  <c r="R9" i="80" a="1"/>
  <c r="R9" i="80" s="1"/>
  <c r="AA9" i="80" a="1"/>
  <c r="AA9" i="80" s="1"/>
  <c r="AF9" i="80" a="1"/>
  <c r="AF9" i="80" s="1"/>
  <c r="AG9" i="80" a="1"/>
  <c r="AG9" i="80" s="1"/>
  <c r="Z7" i="75" a="1"/>
  <c r="Z7" i="75" s="1"/>
  <c r="W7" i="75" a="1"/>
  <c r="W7" i="75" s="1"/>
  <c r="AH7" i="75" a="1"/>
  <c r="AH7" i="75" s="1"/>
  <c r="V7" i="75" a="1"/>
  <c r="V7" i="75" s="1"/>
  <c r="AJ8" i="78" a="1"/>
  <c r="AJ8" i="78" s="1"/>
  <c r="Y8" i="78" a="1"/>
  <c r="Y8" i="78" s="1"/>
  <c r="R8" i="78" a="1"/>
  <c r="R8" i="78" s="1"/>
  <c r="AF8" i="78" a="1"/>
  <c r="AF8" i="78" s="1"/>
  <c r="T8" i="78" a="1"/>
  <c r="T8" i="78" s="1"/>
  <c r="U8" i="78" a="1"/>
  <c r="U8" i="78" s="1"/>
  <c r="AD8" i="78" a="1"/>
  <c r="AD8" i="78" s="1"/>
  <c r="AG8" i="78" a="1"/>
  <c r="AG8" i="78" s="1"/>
  <c r="X8" i="78" a="1"/>
  <c r="X8" i="78" s="1"/>
  <c r="V8" i="78" a="1"/>
  <c r="V8" i="78" s="1"/>
  <c r="AE8" i="78" a="1"/>
  <c r="AE8" i="78" s="1"/>
  <c r="Q8" i="78" a="1"/>
  <c r="Q8" i="78" s="1"/>
  <c r="Z8" i="78" a="1"/>
  <c r="Z8" i="78" s="1"/>
  <c r="AH8" i="78" a="1"/>
  <c r="AH8" i="78" s="1"/>
  <c r="AA8" i="78" a="1"/>
  <c r="AA8" i="78" s="1"/>
  <c r="S8" i="78" a="1"/>
  <c r="S8" i="78" s="1"/>
  <c r="AD5" i="79" a="1"/>
  <c r="AD5" i="79" s="1"/>
  <c r="AE5" i="79" a="1"/>
  <c r="AE5" i="79" s="1"/>
  <c r="U5" i="79" a="1"/>
  <c r="U5" i="79" s="1"/>
  <c r="W10" i="84" a="1"/>
  <c r="W10" i="84" s="1"/>
  <c r="X10" i="84" a="1"/>
  <c r="X10" i="84" s="1"/>
  <c r="AH5" i="77" a="1"/>
  <c r="AH5" i="77" s="1"/>
  <c r="AD5" i="77" a="1"/>
  <c r="AD5" i="77" s="1"/>
  <c r="Y9" i="86" a="1"/>
  <c r="Y9" i="86" s="1"/>
  <c r="V9" i="86" a="1"/>
  <c r="V9" i="86" s="1"/>
  <c r="R10" i="82" a="1"/>
  <c r="R10" i="82" s="1"/>
  <c r="T10" i="82" a="1"/>
  <c r="T10" i="82" s="1"/>
  <c r="AI7" i="84" a="1"/>
  <c r="AI7" i="84" s="1"/>
  <c r="AF7" i="84" a="1"/>
  <c r="AF7" i="84" s="1"/>
  <c r="S2" i="74" a="1"/>
  <c r="S2" i="74" s="1"/>
  <c r="Q2" i="74" a="1"/>
  <c r="Q2" i="74" s="1"/>
  <c r="AB8" i="80" a="1"/>
  <c r="AB8" i="80" s="1"/>
  <c r="AD8" i="80" a="1"/>
  <c r="AD8" i="80" s="1"/>
  <c r="Q8" i="80" a="1"/>
  <c r="Q8" i="80" s="1"/>
  <c r="R11" i="86" a="1"/>
  <c r="R11" i="86" s="1"/>
  <c r="W11" i="86" a="1"/>
  <c r="W11" i="86" s="1"/>
  <c r="V9" i="78" a="1"/>
  <c r="V9" i="78" s="1"/>
  <c r="S9" i="78" a="1"/>
  <c r="S9" i="78" s="1"/>
  <c r="Y9" i="78" a="1"/>
  <c r="Y9" i="78" s="1"/>
  <c r="S9" i="73" a="1"/>
  <c r="S9" i="73" s="1"/>
  <c r="R9" i="73" a="1"/>
  <c r="R9" i="73" s="1"/>
  <c r="AB9" i="84" a="1"/>
  <c r="AB9" i="84" s="1"/>
  <c r="AH9" i="84" a="1"/>
  <c r="AH9" i="84" s="1"/>
  <c r="R4" i="80" a="1"/>
  <c r="R4" i="80" s="1"/>
  <c r="AJ4" i="80" a="1"/>
  <c r="AJ4" i="80" s="1"/>
  <c r="AB2" i="73" a="1"/>
  <c r="AB2" i="73" s="1"/>
  <c r="V2" i="73" a="1"/>
  <c r="V2" i="73" s="1"/>
  <c r="AI3" i="75" a="1"/>
  <c r="AI3" i="75" s="1"/>
  <c r="AG3" i="75" a="1"/>
  <c r="AG3" i="75" s="1"/>
  <c r="V10" i="83" a="1"/>
  <c r="V10" i="83" s="1"/>
  <c r="AG10" i="83" a="1"/>
  <c r="AG10" i="83" s="1"/>
  <c r="T10" i="83" a="1"/>
  <c r="T10" i="83" s="1"/>
  <c r="AB10" i="83" a="1"/>
  <c r="AB10" i="83" s="1"/>
  <c r="AC10" i="83" a="1"/>
  <c r="AC10" i="83" s="1"/>
  <c r="AA10" i="83" a="1"/>
  <c r="AA10" i="83" s="1"/>
  <c r="AH10" i="83" a="1"/>
  <c r="AH10" i="83" s="1"/>
  <c r="R10" i="83" a="1"/>
  <c r="R10" i="83" s="1"/>
  <c r="Y10" i="83" a="1"/>
  <c r="Y10" i="83" s="1"/>
  <c r="Q10" i="83" a="1"/>
  <c r="Q10" i="83" s="1"/>
  <c r="AA6" i="77" a="1"/>
  <c r="AA6" i="77" s="1"/>
  <c r="AA8" i="86" a="1"/>
  <c r="AA8" i="86" s="1"/>
  <c r="AE8" i="86" a="1"/>
  <c r="AE8" i="86" s="1"/>
  <c r="T2" i="75" a="1"/>
  <c r="T2" i="75" s="1"/>
  <c r="AA2" i="75" a="1"/>
  <c r="AA2" i="75" s="1"/>
  <c r="R6" i="76" a="1"/>
  <c r="R6" i="76" s="1"/>
  <c r="AI6" i="76" a="1"/>
  <c r="AI6" i="76" s="1"/>
  <c r="AI9" i="71" a="1"/>
  <c r="AI9" i="71" s="1"/>
  <c r="AG9" i="71" a="1"/>
  <c r="AG9" i="71" s="1"/>
  <c r="AF3" i="76" a="1"/>
  <c r="AF3" i="76" s="1"/>
  <c r="U3" i="76" a="1"/>
  <c r="U3" i="76" s="1"/>
  <c r="AG7" i="81" a="1"/>
  <c r="AG7" i="81" s="1"/>
  <c r="AB7" i="81" a="1"/>
  <c r="AB7" i="81" s="1"/>
  <c r="AC6" i="81" a="1"/>
  <c r="AC6" i="81" s="1"/>
  <c r="AD6" i="81" a="1"/>
  <c r="AD6" i="81" s="1"/>
  <c r="Y6" i="81" a="1"/>
  <c r="Y6" i="81" s="1"/>
  <c r="AB6" i="81" a="1"/>
  <c r="AB6" i="81" s="1"/>
  <c r="S6" i="81" a="1"/>
  <c r="S6" i="81" s="1"/>
  <c r="X6" i="81" a="1"/>
  <c r="X6" i="81" s="1"/>
  <c r="AA6" i="81" a="1"/>
  <c r="AA6" i="81" s="1"/>
  <c r="Z10" i="79" a="1"/>
  <c r="Z10" i="79" s="1"/>
  <c r="W10" i="79" a="1"/>
  <c r="W10" i="79" s="1"/>
  <c r="X11" i="82" a="1"/>
  <c r="X11" i="82" s="1"/>
  <c r="V11" i="82" a="1"/>
  <c r="V11" i="82" s="1"/>
  <c r="AE4" i="73" a="1"/>
  <c r="AE4" i="73" s="1"/>
  <c r="W4" i="73" a="1"/>
  <c r="W4" i="73" s="1"/>
  <c r="AA8" i="77" a="1"/>
  <c r="AA8" i="77" s="1"/>
  <c r="R9" i="83" a="1"/>
  <c r="R9" i="83" s="1"/>
  <c r="V9" i="83" a="1"/>
  <c r="V9" i="83" s="1"/>
  <c r="AA11" i="80" a="1"/>
  <c r="AA11" i="80" s="1"/>
  <c r="AG7" i="85" a="1"/>
  <c r="AG7" i="85" s="1"/>
  <c r="AB11" i="75" a="1"/>
  <c r="AB11" i="75" s="1"/>
  <c r="W4" i="78" a="1"/>
  <c r="W4" i="78" s="1"/>
  <c r="AA10" i="86" a="1"/>
  <c r="AA10" i="86" s="1"/>
  <c r="AD10" i="86" a="1"/>
  <c r="AD10" i="86" s="1"/>
  <c r="U9" i="80" a="1"/>
  <c r="U9" i="80" s="1"/>
  <c r="AI6" i="85" a="1"/>
  <c r="AI6" i="85" s="1"/>
  <c r="AE3" i="73" a="1"/>
  <c r="AE3" i="73" s="1"/>
  <c r="X4" i="74" a="1"/>
  <c r="X4" i="74" s="1"/>
  <c r="AD6" i="84" a="1"/>
  <c r="AD6" i="84" s="1"/>
  <c r="AJ8" i="81" a="1"/>
  <c r="AJ8" i="81" s="1"/>
  <c r="S3" i="77" a="1"/>
  <c r="S3" i="77" s="1"/>
  <c r="AA11" i="78" a="1"/>
  <c r="AA11" i="78" s="1"/>
  <c r="U7" i="75" a="1"/>
  <c r="U7" i="75" s="1"/>
  <c r="T7" i="74" a="1"/>
  <c r="T7" i="74" s="1"/>
  <c r="Q10" i="75" a="1"/>
  <c r="Q10" i="75" s="1"/>
  <c r="AB11" i="76" a="1"/>
  <c r="AB11" i="76" s="1"/>
  <c r="X11" i="77" a="1"/>
  <c r="X11" i="77" s="1"/>
  <c r="AC5" i="79" a="1"/>
  <c r="AC5" i="79" s="1"/>
  <c r="V5" i="79" a="1"/>
  <c r="V5" i="79" s="1"/>
  <c r="U3" i="79" a="1"/>
  <c r="U3" i="79" s="1"/>
  <c r="AH10" i="84" a="1"/>
  <c r="AH10" i="84" s="1"/>
  <c r="AE5" i="77" a="1"/>
  <c r="AE5" i="77" s="1"/>
  <c r="AD9" i="86" a="1"/>
  <c r="AD9" i="86" s="1"/>
  <c r="Q10" i="82" a="1"/>
  <c r="Q10" i="82" s="1"/>
  <c r="AE7" i="84" a="1"/>
  <c r="AE7" i="84" s="1"/>
  <c r="U7" i="84" a="1"/>
  <c r="U7" i="84" s="1"/>
  <c r="AI2" i="74" a="1"/>
  <c r="AI2" i="74" s="1"/>
  <c r="AF2" i="74" a="1"/>
  <c r="AF2" i="74" s="1"/>
  <c r="Z8" i="80" a="1"/>
  <c r="Z8" i="80" s="1"/>
  <c r="AA8" i="80" a="1"/>
  <c r="AA8" i="80" s="1"/>
  <c r="U11" i="86" a="1"/>
  <c r="U11" i="86" s="1"/>
  <c r="R9" i="78" a="1"/>
  <c r="R9" i="78" s="1"/>
  <c r="AF9" i="78" a="1"/>
  <c r="AF9" i="78" s="1"/>
  <c r="X9" i="78" a="1"/>
  <c r="X9" i="78" s="1"/>
  <c r="Q11" i="79" a="1"/>
  <c r="Q11" i="79" s="1"/>
  <c r="AG11" i="79" a="1"/>
  <c r="AG11" i="79" s="1"/>
  <c r="W9" i="73" a="1"/>
  <c r="W9" i="73" s="1"/>
  <c r="AJ9" i="73" a="1"/>
  <c r="AJ9" i="73" s="1"/>
  <c r="AG9" i="84" a="1"/>
  <c r="AG9" i="84" s="1"/>
  <c r="V9" i="84" a="1"/>
  <c r="V9" i="84" s="1"/>
  <c r="Y4" i="80" a="1"/>
  <c r="Y4" i="80" s="1"/>
  <c r="X2" i="73" a="1"/>
  <c r="X2" i="73" s="1"/>
  <c r="AA3" i="75" a="1"/>
  <c r="AA3" i="75" s="1"/>
  <c r="V3" i="75" a="1"/>
  <c r="V3" i="75" s="1"/>
  <c r="AD10" i="83" a="1"/>
  <c r="AD10" i="83" s="1"/>
  <c r="Y6" i="77" a="1"/>
  <c r="Y6" i="77" s="1"/>
  <c r="AC8" i="86" a="1"/>
  <c r="AC8" i="86" s="1"/>
  <c r="AF8" i="86" a="1"/>
  <c r="AF8" i="86" s="1"/>
  <c r="W2" i="75" a="1"/>
  <c r="W2" i="75" s="1"/>
  <c r="AA6" i="76" a="1"/>
  <c r="AA6" i="76" s="1"/>
  <c r="AB6" i="76" a="1"/>
  <c r="AB6" i="76" s="1"/>
  <c r="V9" i="71" a="1"/>
  <c r="V9" i="71" s="1"/>
  <c r="X9" i="71" a="1"/>
  <c r="X9" i="71" s="1"/>
  <c r="T3" i="76" a="1"/>
  <c r="T3" i="76" s="1"/>
  <c r="AG3" i="76" a="1"/>
  <c r="AG3" i="76" s="1"/>
  <c r="U8" i="82" a="1"/>
  <c r="U8" i="82" s="1"/>
  <c r="AF8" i="82" a="1"/>
  <c r="AF8" i="82" s="1"/>
  <c r="Z8" i="82" a="1"/>
  <c r="Z8" i="82" s="1"/>
  <c r="T8" i="82" a="1"/>
  <c r="T8" i="82" s="1"/>
  <c r="AA8" i="82" a="1"/>
  <c r="AA8" i="82" s="1"/>
  <c r="AB8" i="82" a="1"/>
  <c r="AB8" i="82" s="1"/>
  <c r="X8" i="82" a="1"/>
  <c r="X8" i="82" s="1"/>
  <c r="W8" i="82" a="1"/>
  <c r="W8" i="82" s="1"/>
  <c r="AJ8" i="82" a="1"/>
  <c r="AJ8" i="82" s="1"/>
  <c r="AI8" i="82" a="1"/>
  <c r="AI8" i="82" s="1"/>
  <c r="R7" i="81" a="1"/>
  <c r="R7" i="81" s="1"/>
  <c r="AI6" i="81" a="1"/>
  <c r="AI6" i="81" s="1"/>
  <c r="Q10" i="79" a="1"/>
  <c r="Q10" i="79" s="1"/>
  <c r="AE8" i="71" a="1"/>
  <c r="AE8" i="71" s="1"/>
  <c r="W8" i="71" a="1"/>
  <c r="W8" i="71" s="1"/>
  <c r="Z8" i="71" a="1"/>
  <c r="Z8" i="71" s="1"/>
  <c r="S8" i="71" a="1"/>
  <c r="S8" i="71" s="1"/>
  <c r="R11" i="82" a="1"/>
  <c r="R11" i="82" s="1"/>
  <c r="W11" i="82" a="1"/>
  <c r="W11" i="82" s="1"/>
  <c r="AI4" i="73" a="1"/>
  <c r="AI4" i="73" s="1"/>
  <c r="Z4" i="73" a="1"/>
  <c r="Z4" i="73" s="1"/>
  <c r="AH8" i="77" a="1"/>
  <c r="AH8" i="77" s="1"/>
  <c r="Z5" i="74" a="1"/>
  <c r="Z5" i="74" s="1"/>
  <c r="X5" i="74" a="1"/>
  <c r="X5" i="74" s="1"/>
  <c r="AJ5" i="74" a="1"/>
  <c r="AJ5" i="74" s="1"/>
  <c r="AI5" i="74" a="1"/>
  <c r="AI5" i="74" s="1"/>
  <c r="AH5" i="74" a="1"/>
  <c r="AH5" i="74" s="1"/>
  <c r="AB5" i="74" a="1"/>
  <c r="AB5" i="74" s="1"/>
  <c r="U5" i="74" a="1"/>
  <c r="U5" i="74" s="1"/>
  <c r="AF9" i="83" a="1"/>
  <c r="AF9" i="83" s="1"/>
  <c r="AJ9" i="83" a="1"/>
  <c r="AJ9" i="83" s="1"/>
  <c r="W7" i="85" a="1"/>
  <c r="W7" i="85" s="1"/>
  <c r="AI5" i="80" a="1"/>
  <c r="AI5" i="80" s="1"/>
  <c r="AA5" i="80" a="1"/>
  <c r="AA5" i="80" s="1"/>
  <c r="AC5" i="80" a="1"/>
  <c r="AC5" i="80" s="1"/>
  <c r="W5" i="80" a="1"/>
  <c r="W5" i="80" s="1"/>
  <c r="S5" i="80" a="1"/>
  <c r="S5" i="80" s="1"/>
  <c r="AF11" i="75" a="1"/>
  <c r="AF11" i="75" s="1"/>
  <c r="AC4" i="78" a="1"/>
  <c r="AC4" i="78" s="1"/>
  <c r="Q8" i="76" a="1"/>
  <c r="Q8" i="76" s="1"/>
  <c r="R10" i="86" a="1"/>
  <c r="R10" i="86" s="1"/>
  <c r="AH10" i="86" a="1"/>
  <c r="AH10" i="86" s="1"/>
  <c r="AJ9" i="80" a="1"/>
  <c r="AJ9" i="80" s="1"/>
  <c r="AC6" i="85" a="1"/>
  <c r="AC6" i="85" s="1"/>
  <c r="V5" i="86" a="1"/>
  <c r="V5" i="86" s="1"/>
  <c r="U5" i="86" a="1"/>
  <c r="U5" i="86" s="1"/>
  <c r="Y5" i="86" a="1"/>
  <c r="Y5" i="86" s="1"/>
  <c r="W5" i="86" a="1"/>
  <c r="W5" i="86" s="1"/>
  <c r="AI5" i="86" a="1"/>
  <c r="AI5" i="86" s="1"/>
  <c r="T5" i="86" a="1"/>
  <c r="T5" i="86" s="1"/>
  <c r="S5" i="86" a="1"/>
  <c r="S5" i="86" s="1"/>
  <c r="AD5" i="86" a="1"/>
  <c r="AD5" i="86" s="1"/>
  <c r="Q5" i="86" a="1"/>
  <c r="Q5" i="86" s="1"/>
  <c r="T6" i="79" a="1"/>
  <c r="T6" i="79" s="1"/>
  <c r="AH6" i="79" a="1"/>
  <c r="AH6" i="79" s="1"/>
  <c r="R6" i="84" a="1"/>
  <c r="R6" i="84" s="1"/>
  <c r="AG7" i="80" a="1"/>
  <c r="AG7" i="80" s="1"/>
  <c r="AF8" i="81" a="1"/>
  <c r="AF8" i="81" s="1"/>
  <c r="Z11" i="78" a="1"/>
  <c r="Z11" i="78" s="1"/>
  <c r="V4" i="84" a="1"/>
  <c r="V4" i="84" s="1"/>
  <c r="AE4" i="84" a="1"/>
  <c r="AE4" i="84" s="1"/>
  <c r="AG4" i="84" a="1"/>
  <c r="AG4" i="84" s="1"/>
  <c r="Q4" i="84" a="1"/>
  <c r="Q4" i="84" s="1"/>
  <c r="Y4" i="84" a="1"/>
  <c r="Y4" i="84" s="1"/>
  <c r="AC4" i="84" a="1"/>
  <c r="AC4" i="84" s="1"/>
  <c r="R4" i="84" a="1"/>
  <c r="R4" i="84" s="1"/>
  <c r="X4" i="84" a="1"/>
  <c r="X4" i="84" s="1"/>
  <c r="AH4" i="84" a="1"/>
  <c r="AH4" i="84" s="1"/>
  <c r="AB4" i="84" a="1"/>
  <c r="AB4" i="84" s="1"/>
  <c r="S4" i="84" a="1"/>
  <c r="S4" i="84" s="1"/>
  <c r="Z4" i="84" a="1"/>
  <c r="Z4" i="84" s="1"/>
  <c r="U4" i="84" a="1"/>
  <c r="U4" i="84" s="1"/>
  <c r="T4" i="84" a="1"/>
  <c r="T4" i="84" s="1"/>
  <c r="AA4" i="84" a="1"/>
  <c r="AA4" i="84" s="1"/>
  <c r="AF4" i="84" a="1"/>
  <c r="AF4" i="84" s="1"/>
  <c r="AE3" i="85" a="1"/>
  <c r="AE3" i="85" s="1"/>
  <c r="AD3" i="85" a="1"/>
  <c r="AD3" i="85" s="1"/>
  <c r="AH3" i="85" a="1"/>
  <c r="AH3" i="85" s="1"/>
  <c r="AB3" i="85" a="1"/>
  <c r="AB3" i="85" s="1"/>
  <c r="Z3" i="85" a="1"/>
  <c r="Z3" i="85" s="1"/>
  <c r="Y3" i="85" a="1"/>
  <c r="Y3" i="85" s="1"/>
  <c r="AJ3" i="85" a="1"/>
  <c r="AJ3" i="85" s="1"/>
  <c r="X3" i="85" a="1"/>
  <c r="X3" i="85" s="1"/>
  <c r="AI3" i="85" a="1"/>
  <c r="AI3" i="85" s="1"/>
  <c r="AG3" i="85" a="1"/>
  <c r="AG3" i="85" s="1"/>
  <c r="U3" i="85" a="1"/>
  <c r="U3" i="85" s="1"/>
  <c r="Q3" i="85" a="1"/>
  <c r="Q3" i="85" s="1"/>
  <c r="S3" i="85" a="1"/>
  <c r="S3" i="85" s="1"/>
  <c r="R3" i="85" a="1"/>
  <c r="R3" i="85" s="1"/>
  <c r="T3" i="85" a="1"/>
  <c r="T3" i="85" s="1"/>
  <c r="W3" i="85" a="1"/>
  <c r="W3" i="85" s="1"/>
  <c r="Y7" i="75" a="1"/>
  <c r="Y7" i="75" s="1"/>
  <c r="T10" i="73" a="1"/>
  <c r="T10" i="73" s="1"/>
  <c r="AD7" i="74" a="1"/>
  <c r="AD7" i="74" s="1"/>
  <c r="AD6" i="83" a="1"/>
  <c r="AD6" i="83" s="1"/>
  <c r="Q2" i="83" a="1"/>
  <c r="Q2" i="83" s="1"/>
  <c r="W2" i="79" a="1"/>
  <c r="W2" i="79" s="1"/>
  <c r="W6" i="79" a="1"/>
  <c r="W6" i="79" s="1"/>
  <c r="U6" i="79" a="1"/>
  <c r="U6" i="79" s="1"/>
  <c r="AC6" i="79" a="1"/>
  <c r="AC6" i="79" s="1"/>
  <c r="AI7" i="80" a="1"/>
  <c r="AI7" i="80" s="1"/>
  <c r="AH7" i="80" a="1"/>
  <c r="AH7" i="80" s="1"/>
  <c r="AC3" i="77" a="1"/>
  <c r="AC3" i="77" s="1"/>
  <c r="AH3" i="77" a="1"/>
  <c r="AH3" i="77" s="1"/>
  <c r="U3" i="77" a="1"/>
  <c r="U3" i="77" s="1"/>
  <c r="AH3" i="74" a="1"/>
  <c r="AH3" i="74" s="1"/>
  <c r="Q3" i="74" a="1"/>
  <c r="Q3" i="74" s="1"/>
  <c r="S3" i="74" a="1"/>
  <c r="S3" i="74" s="1"/>
  <c r="W11" i="78" a="1"/>
  <c r="W11" i="78" s="1"/>
  <c r="AF11" i="78" a="1"/>
  <c r="AF11" i="78" s="1"/>
  <c r="U4" i="77" a="1"/>
  <c r="U4" i="77" s="1"/>
  <c r="AE4" i="77" a="1"/>
  <c r="AE4" i="77" s="1"/>
  <c r="V4" i="79" a="1"/>
  <c r="V4" i="79" s="1"/>
  <c r="AA4" i="79" a="1"/>
  <c r="AA4" i="79" s="1"/>
  <c r="Q4" i="79" a="1"/>
  <c r="Q4" i="79" s="1"/>
  <c r="AA6" i="86" a="1"/>
  <c r="AA6" i="86" s="1"/>
  <c r="X7" i="75" a="1"/>
  <c r="X7" i="75" s="1"/>
  <c r="S7" i="75" a="1"/>
  <c r="S7" i="75" s="1"/>
  <c r="AI7" i="74" a="1"/>
  <c r="AI7" i="74" s="1"/>
  <c r="X7" i="74" a="1"/>
  <c r="X7" i="74" s="1"/>
  <c r="S7" i="74" a="1"/>
  <c r="S7" i="74" s="1"/>
  <c r="AJ5" i="73" a="1"/>
  <c r="AJ5" i="73" s="1"/>
  <c r="AA5" i="73" a="1"/>
  <c r="AA5" i="73" s="1"/>
  <c r="AD6" i="71" a="1"/>
  <c r="AD6" i="71" s="1"/>
  <c r="T6" i="71" a="1"/>
  <c r="T6" i="71" s="1"/>
  <c r="AJ6" i="71" a="1"/>
  <c r="AJ6" i="71" s="1"/>
  <c r="X2" i="80" a="1"/>
  <c r="X2" i="80" s="1"/>
  <c r="AE9" i="77" a="1"/>
  <c r="AE9" i="77" s="1"/>
  <c r="Q9" i="77" a="1"/>
  <c r="Q9" i="77" s="1"/>
  <c r="V9" i="77" a="1"/>
  <c r="V9" i="77" s="1"/>
  <c r="R9" i="77" a="1"/>
  <c r="R9" i="77" s="1"/>
  <c r="AC9" i="77" a="1"/>
  <c r="AC9" i="77" s="1"/>
  <c r="AI9" i="77" a="1"/>
  <c r="AI9" i="77" s="1"/>
  <c r="X9" i="77" a="1"/>
  <c r="X9" i="77" s="1"/>
  <c r="W9" i="77" a="1"/>
  <c r="W9" i="77" s="1"/>
  <c r="AD9" i="77" a="1"/>
  <c r="AD9" i="77" s="1"/>
  <c r="AA9" i="77" a="1"/>
  <c r="AA9" i="77" s="1"/>
  <c r="S9" i="77" a="1"/>
  <c r="S9" i="77" s="1"/>
  <c r="Z9" i="77" a="1"/>
  <c r="Z9" i="77" s="1"/>
  <c r="AG9" i="77" a="1"/>
  <c r="AG9" i="77" s="1"/>
  <c r="U3" i="86" a="1"/>
  <c r="U3" i="86" s="1"/>
  <c r="AJ10" i="74" a="1"/>
  <c r="AJ10" i="74" s="1"/>
  <c r="W9" i="75" a="1"/>
  <c r="W9" i="75" s="1"/>
  <c r="V9" i="75" a="1"/>
  <c r="V9" i="75" s="1"/>
  <c r="Z9" i="75" a="1"/>
  <c r="Z9" i="75" s="1"/>
  <c r="X9" i="75" a="1"/>
  <c r="X9" i="75" s="1"/>
  <c r="AE9" i="75" a="1"/>
  <c r="AE9" i="75" s="1"/>
  <c r="AH9" i="75" a="1"/>
  <c r="AH9" i="75" s="1"/>
  <c r="AJ9" i="75" a="1"/>
  <c r="AJ9" i="75" s="1"/>
  <c r="AI9" i="74" a="1"/>
  <c r="AI9" i="74" s="1"/>
  <c r="AJ3" i="82" a="1"/>
  <c r="AJ3" i="82" s="1"/>
  <c r="S3" i="82" a="1"/>
  <c r="S3" i="82" s="1"/>
  <c r="Z3" i="82" a="1"/>
  <c r="Z3" i="82" s="1"/>
  <c r="W3" i="82" a="1"/>
  <c r="W3" i="82" s="1"/>
  <c r="AB3" i="82" a="1"/>
  <c r="AB3" i="82" s="1"/>
  <c r="T3" i="82" a="1"/>
  <c r="T3" i="82" s="1"/>
  <c r="X3" i="82" a="1"/>
  <c r="X3" i="82" s="1"/>
  <c r="R3" i="82" a="1"/>
  <c r="R3" i="82" s="1"/>
  <c r="Q3" i="82" a="1"/>
  <c r="Q3" i="82" s="1"/>
  <c r="AD3" i="82" a="1"/>
  <c r="AD3" i="82" s="1"/>
  <c r="AC3" i="82" a="1"/>
  <c r="AC3" i="82" s="1"/>
  <c r="AI3" i="82" a="1"/>
  <c r="AI3" i="82" s="1"/>
  <c r="Y3" i="82" a="1"/>
  <c r="Y3" i="82" s="1"/>
  <c r="U11" i="83" a="1"/>
  <c r="U11" i="83" s="1"/>
  <c r="Q11" i="83" a="1"/>
  <c r="Q11" i="83" s="1"/>
  <c r="W11" i="83" a="1"/>
  <c r="W11" i="83" s="1"/>
  <c r="S11" i="83" a="1"/>
  <c r="S11" i="83" s="1"/>
  <c r="AH11" i="83" a="1"/>
  <c r="AH11" i="83" s="1"/>
  <c r="R11" i="83" a="1"/>
  <c r="R11" i="83" s="1"/>
  <c r="AA11" i="83" a="1"/>
  <c r="AA11" i="83" s="1"/>
  <c r="AG11" i="83" a="1"/>
  <c r="AG11" i="83" s="1"/>
  <c r="AD11" i="83" a="1"/>
  <c r="AD11" i="83" s="1"/>
  <c r="Y11" i="83" a="1"/>
  <c r="Y11" i="83" s="1"/>
  <c r="AJ11" i="83" a="1"/>
  <c r="AJ11" i="83" s="1"/>
  <c r="AF11" i="83" a="1"/>
  <c r="AF11" i="83" s="1"/>
  <c r="AB11" i="83" a="1"/>
  <c r="AB11" i="83" s="1"/>
  <c r="AI11" i="83" a="1"/>
  <c r="AI11" i="83" s="1"/>
  <c r="AC11" i="83" a="1"/>
  <c r="AC11" i="83" s="1"/>
  <c r="Z11" i="83" a="1"/>
  <c r="Z11" i="83" s="1"/>
  <c r="AE11" i="83" a="1"/>
  <c r="AE11" i="83" s="1"/>
  <c r="W7" i="79" a="1"/>
  <c r="W7" i="79" s="1"/>
  <c r="W2" i="82" a="1"/>
  <c r="W2" i="82" s="1"/>
  <c r="S2" i="82" a="1"/>
  <c r="S2" i="82" s="1"/>
  <c r="Q2" i="82" a="1"/>
  <c r="Q2" i="82" s="1"/>
  <c r="U2" i="82" a="1"/>
  <c r="U2" i="82" s="1"/>
  <c r="AE2" i="82" a="1"/>
  <c r="AE2" i="82" s="1"/>
  <c r="AC2" i="82" a="1"/>
  <c r="AC2" i="82" s="1"/>
  <c r="AH2" i="82" a="1"/>
  <c r="AH2" i="82" s="1"/>
  <c r="S6" i="75" a="1"/>
  <c r="S6" i="75" s="1"/>
  <c r="T6" i="75" a="1"/>
  <c r="T6" i="75" s="1"/>
  <c r="Q6" i="75" a="1"/>
  <c r="Q6" i="75" s="1"/>
  <c r="AG2" i="79" a="1"/>
  <c r="AG2" i="79" s="1"/>
  <c r="AE2" i="79" a="1"/>
  <c r="AE2" i="79" s="1"/>
  <c r="AC2" i="79" a="1"/>
  <c r="AC2" i="79" s="1"/>
  <c r="AE6" i="79" a="1"/>
  <c r="AE6" i="79" s="1"/>
  <c r="AB6" i="79" a="1"/>
  <c r="AB6" i="79" s="1"/>
  <c r="V6" i="79" a="1"/>
  <c r="V6" i="79" s="1"/>
  <c r="W3" i="77" a="1"/>
  <c r="W3" i="77" s="1"/>
  <c r="V3" i="77" a="1"/>
  <c r="V3" i="77" s="1"/>
  <c r="AE3" i="74" a="1"/>
  <c r="AE3" i="74" s="1"/>
  <c r="Y3" i="74" a="1"/>
  <c r="Y3" i="74" s="1"/>
  <c r="Z3" i="74" a="1"/>
  <c r="Z3" i="74" s="1"/>
  <c r="AB4" i="79" a="1"/>
  <c r="AB4" i="79" s="1"/>
  <c r="AF4" i="79" a="1"/>
  <c r="AF4" i="79" s="1"/>
  <c r="AE4" i="79" a="1"/>
  <c r="AE4" i="79" s="1"/>
  <c r="AC7" i="74" a="1"/>
  <c r="AC7" i="74" s="1"/>
  <c r="AA7" i="74" a="1"/>
  <c r="AA7" i="74" s="1"/>
  <c r="Y7" i="74" a="1"/>
  <c r="Y7" i="74" s="1"/>
  <c r="S6" i="71" a="1"/>
  <c r="S6" i="71" s="1"/>
  <c r="W6" i="71" a="1"/>
  <c r="W6" i="71" s="1"/>
  <c r="Y6" i="71" a="1"/>
  <c r="Y6" i="71" s="1"/>
  <c r="Z2" i="80" a="1"/>
  <c r="Z2" i="80" s="1"/>
  <c r="AE2" i="80" a="1"/>
  <c r="AE2" i="80" s="1"/>
  <c r="S3" i="86" a="1"/>
  <c r="S3" i="86" s="1"/>
  <c r="V3" i="86" a="1"/>
  <c r="V3" i="86" s="1"/>
  <c r="AI10" i="74" a="1"/>
  <c r="AI10" i="74" s="1"/>
  <c r="V10" i="74" a="1"/>
  <c r="V10" i="74" s="1"/>
  <c r="X10" i="80" a="1"/>
  <c r="X10" i="80" s="1"/>
  <c r="AI10" i="80" a="1"/>
  <c r="AI10" i="80" s="1"/>
  <c r="Z10" i="80" a="1"/>
  <c r="Z10" i="80" s="1"/>
  <c r="W10" i="80" a="1"/>
  <c r="W10" i="80" s="1"/>
  <c r="AG10" i="80" a="1"/>
  <c r="AG10" i="80" s="1"/>
  <c r="AF10" i="80" a="1"/>
  <c r="AF10" i="80" s="1"/>
  <c r="V10" i="80" a="1"/>
  <c r="V10" i="80" s="1"/>
  <c r="AD10" i="80" a="1"/>
  <c r="AD10" i="80" s="1"/>
  <c r="AC10" i="80" a="1"/>
  <c r="AC10" i="80" s="1"/>
  <c r="Y10" i="80" a="1"/>
  <c r="Y10" i="80" s="1"/>
  <c r="S10" i="80" a="1"/>
  <c r="S10" i="80" s="1"/>
  <c r="Q10" i="80" a="1"/>
  <c r="Q10" i="80" s="1"/>
  <c r="AB2" i="81" a="1"/>
  <c r="AB2" i="81" s="1"/>
  <c r="AH2" i="81" a="1"/>
  <c r="AH2" i="81" s="1"/>
  <c r="V2" i="81" a="1"/>
  <c r="V2" i="81" s="1"/>
  <c r="U2" i="81" a="1"/>
  <c r="U2" i="81" s="1"/>
  <c r="V11" i="71" a="1"/>
  <c r="V11" i="71" s="1"/>
  <c r="AJ6" i="82" a="1"/>
  <c r="AJ6" i="82" s="1"/>
  <c r="W6" i="82" a="1"/>
  <c r="W6" i="82" s="1"/>
  <c r="S6" i="82" a="1"/>
  <c r="S6" i="82" s="1"/>
  <c r="Z6" i="82" a="1"/>
  <c r="Z6" i="82" s="1"/>
  <c r="U6" i="82" a="1"/>
  <c r="U6" i="82" s="1"/>
  <c r="R6" i="82" a="1"/>
  <c r="R6" i="82" s="1"/>
  <c r="AC6" i="82" a="1"/>
  <c r="AC6" i="82" s="1"/>
  <c r="Q6" i="82" a="1"/>
  <c r="Q6" i="82" s="1"/>
  <c r="AF6" i="82" a="1"/>
  <c r="AF6" i="82" s="1"/>
  <c r="AH6" i="82" a="1"/>
  <c r="AH6" i="82" s="1"/>
  <c r="AI6" i="82" a="1"/>
  <c r="AI6" i="82" s="1"/>
  <c r="AE6" i="82" a="1"/>
  <c r="AE6" i="82" s="1"/>
  <c r="T6" i="82" a="1"/>
  <c r="T6" i="82" s="1"/>
  <c r="S6" i="80" a="1"/>
  <c r="S6" i="80" s="1"/>
  <c r="AC2" i="85" a="1"/>
  <c r="AC2" i="85" s="1"/>
  <c r="AH2" i="85" a="1"/>
  <c r="AH2" i="85" s="1"/>
  <c r="W2" i="85" a="1"/>
  <c r="W2" i="85" s="1"/>
  <c r="AE2" i="85" a="1"/>
  <c r="AE2" i="85" s="1"/>
  <c r="Z2" i="85" a="1"/>
  <c r="Z2" i="85" s="1"/>
  <c r="AF2" i="85" a="1"/>
  <c r="AF2" i="85" s="1"/>
  <c r="X2" i="85" a="1"/>
  <c r="X2" i="85" s="1"/>
  <c r="T7" i="79" a="1"/>
  <c r="T7" i="79" s="1"/>
  <c r="R7" i="79" a="1"/>
  <c r="R7" i="79" s="1"/>
  <c r="AB7" i="79" a="1"/>
  <c r="AB7" i="79" s="1"/>
  <c r="Q7" i="79" a="1"/>
  <c r="Q7" i="79" s="1"/>
  <c r="AJ7" i="79" a="1"/>
  <c r="AJ7" i="79" s="1"/>
  <c r="U7" i="79" a="1"/>
  <c r="U7" i="79" s="1"/>
  <c r="AI7" i="79" a="1"/>
  <c r="AI7" i="79" s="1"/>
  <c r="AC7" i="79" a="1"/>
  <c r="AC7" i="79" s="1"/>
  <c r="AH7" i="79" a="1"/>
  <c r="AH7" i="79" s="1"/>
  <c r="AA7" i="79" a="1"/>
  <c r="AA7" i="79" s="1"/>
  <c r="X7" i="79" a="1"/>
  <c r="X7" i="79" s="1"/>
  <c r="S7" i="79" a="1"/>
  <c r="S7" i="79" s="1"/>
  <c r="AF7" i="79" a="1"/>
  <c r="AF7" i="79" s="1"/>
  <c r="AD7" i="79" a="1"/>
  <c r="AD7" i="79" s="1"/>
  <c r="V7" i="79" a="1"/>
  <c r="V7" i="79" s="1"/>
  <c r="Z7" i="79" a="1"/>
  <c r="Z7" i="79" s="1"/>
  <c r="AE7" i="79" a="1"/>
  <c r="AE7" i="79" s="1"/>
  <c r="Y7" i="79" a="1"/>
  <c r="Y7" i="79" s="1"/>
  <c r="AH2" i="77" a="1"/>
  <c r="AH2" i="77" s="1"/>
  <c r="Z2" i="77" a="1"/>
  <c r="Z2" i="77" s="1"/>
  <c r="V2" i="77" a="1"/>
  <c r="V2" i="77" s="1"/>
  <c r="AG2" i="77" a="1"/>
  <c r="AG2" i="77" s="1"/>
  <c r="W2" i="77" a="1"/>
  <c r="W2" i="77" s="1"/>
  <c r="T2" i="77" a="1"/>
  <c r="T2" i="77" s="1"/>
  <c r="X2" i="77" a="1"/>
  <c r="X2" i="77" s="1"/>
  <c r="Q2" i="77" a="1"/>
  <c r="Q2" i="77" s="1"/>
  <c r="AJ2" i="77" a="1"/>
  <c r="AJ2" i="77" s="1"/>
  <c r="Y2" i="77" a="1"/>
  <c r="Y2" i="77" s="1"/>
  <c r="AA2" i="77" a="1"/>
  <c r="AA2" i="77" s="1"/>
  <c r="AB2" i="77" a="1"/>
  <c r="AB2" i="77" s="1"/>
  <c r="AF2" i="77" a="1"/>
  <c r="AF2" i="77" s="1"/>
  <c r="S2" i="77" a="1"/>
  <c r="S2" i="77" s="1"/>
  <c r="AE2" i="77" a="1"/>
  <c r="AE2" i="77" s="1"/>
  <c r="U2" i="77" a="1"/>
  <c r="U2" i="77" s="1"/>
  <c r="R2" i="77" a="1"/>
  <c r="R2" i="77" s="1"/>
  <c r="AE7" i="86" a="1"/>
  <c r="AE7" i="86" s="1"/>
  <c r="Y7" i="86" a="1"/>
  <c r="Y7" i="86" s="1"/>
  <c r="AC7" i="86" a="1"/>
  <c r="AC7" i="86" s="1"/>
  <c r="AA7" i="86" a="1"/>
  <c r="AA7" i="86" s="1"/>
  <c r="Q7" i="86" a="1"/>
  <c r="Q7" i="86" s="1"/>
  <c r="T7" i="86" a="1"/>
  <c r="T7" i="86" s="1"/>
  <c r="AD3" i="77" a="1"/>
  <c r="AD3" i="77" s="1"/>
  <c r="Z6" i="71" a="1"/>
  <c r="Z6" i="71" s="1"/>
  <c r="Q6" i="71" a="1"/>
  <c r="Q6" i="71" s="1"/>
  <c r="S2" i="80" a="1"/>
  <c r="S2" i="80" s="1"/>
  <c r="AH2" i="80" a="1"/>
  <c r="AH2" i="80" s="1"/>
  <c r="AD2" i="80" a="1"/>
  <c r="AD2" i="80" s="1"/>
  <c r="U2" i="80" a="1"/>
  <c r="U2" i="80" s="1"/>
  <c r="AB2" i="80" a="1"/>
  <c r="AB2" i="80" s="1"/>
  <c r="AI2" i="80" a="1"/>
  <c r="AI2" i="80" s="1"/>
  <c r="AJ2" i="80" a="1"/>
  <c r="AJ2" i="80" s="1"/>
  <c r="R2" i="80" a="1"/>
  <c r="R2" i="80" s="1"/>
  <c r="AE11" i="81" a="1"/>
  <c r="AE11" i="81" s="1"/>
  <c r="W11" i="81" a="1"/>
  <c r="W11" i="81" s="1"/>
  <c r="R11" i="81" a="1"/>
  <c r="R11" i="81" s="1"/>
  <c r="AI11" i="81" a="1"/>
  <c r="AI11" i="81" s="1"/>
  <c r="Q11" i="81" a="1"/>
  <c r="Q11" i="81" s="1"/>
  <c r="X3" i="86" a="1"/>
  <c r="X3" i="86" s="1"/>
  <c r="AC9" i="74" a="1"/>
  <c r="AC9" i="74" s="1"/>
  <c r="T9" i="74" a="1"/>
  <c r="T9" i="74" s="1"/>
  <c r="Q9" i="74" a="1"/>
  <c r="Q9" i="74" s="1"/>
  <c r="U9" i="74" a="1"/>
  <c r="U9" i="74" s="1"/>
  <c r="AA9" i="74" a="1"/>
  <c r="AA9" i="74" s="1"/>
  <c r="AB9" i="74" a="1"/>
  <c r="AB9" i="74" s="1"/>
  <c r="W9" i="74" a="1"/>
  <c r="W9" i="74" s="1"/>
  <c r="AG9" i="74" a="1"/>
  <c r="AG9" i="74" s="1"/>
  <c r="X9" i="74" a="1"/>
  <c r="X9" i="74" s="1"/>
  <c r="Y9" i="74" a="1"/>
  <c r="Y9" i="74" s="1"/>
  <c r="AE9" i="74" a="1"/>
  <c r="AE9" i="74" s="1"/>
  <c r="AJ9" i="74" a="1"/>
  <c r="AJ9" i="74" s="1"/>
  <c r="AD9" i="74" a="1"/>
  <c r="AD9" i="74" s="1"/>
  <c r="AE2" i="81" a="1"/>
  <c r="AE2" i="81" s="1"/>
  <c r="AD5" i="76" a="1"/>
  <c r="AD5" i="76" s="1"/>
  <c r="Y5" i="76" a="1"/>
  <c r="Y5" i="76" s="1"/>
  <c r="Q5" i="76" a="1"/>
  <c r="Q5" i="76" s="1"/>
  <c r="X5" i="76" a="1"/>
  <c r="X5" i="76" s="1"/>
  <c r="AE5" i="76" a="1"/>
  <c r="AE5" i="76" s="1"/>
  <c r="AB5" i="76" a="1"/>
  <c r="AB5" i="76" s="1"/>
  <c r="AI9" i="81" a="1"/>
  <c r="AI9" i="81" s="1"/>
  <c r="AG9" i="81" a="1"/>
  <c r="AG9" i="81" s="1"/>
  <c r="X9" i="81" a="1"/>
  <c r="X9" i="81" s="1"/>
  <c r="S9" i="81" a="1"/>
  <c r="S9" i="81" s="1"/>
  <c r="AD9" i="81" a="1"/>
  <c r="AD9" i="81" s="1"/>
  <c r="Q9" i="81" a="1"/>
  <c r="Q9" i="81" s="1"/>
  <c r="AF9" i="81" a="1"/>
  <c r="AF9" i="81" s="1"/>
  <c r="Z5" i="75" a="1"/>
  <c r="Z5" i="75" s="1"/>
  <c r="AJ9" i="71" a="1"/>
  <c r="AJ9" i="71" s="1"/>
  <c r="R6" i="81" a="1"/>
  <c r="R6" i="81" s="1"/>
  <c r="AE11" i="82" a="1"/>
  <c r="AE11" i="82" s="1"/>
  <c r="AF5" i="80" a="1"/>
  <c r="AF5" i="80" s="1"/>
  <c r="AG8" i="76" a="1"/>
  <c r="AG8" i="76" s="1"/>
  <c r="AH8" i="76" a="1"/>
  <c r="AH8" i="76" s="1"/>
  <c r="Y3" i="73" a="1"/>
  <c r="Y3" i="73" s="1"/>
  <c r="Z3" i="73" a="1"/>
  <c r="Z3" i="73" s="1"/>
  <c r="U3" i="73" a="1"/>
  <c r="U3" i="73" s="1"/>
  <c r="AA4" i="74" a="1"/>
  <c r="AA4" i="74" s="1"/>
  <c r="AD4" i="74" a="1"/>
  <c r="AD4" i="74" s="1"/>
  <c r="R6" i="75" a="1"/>
  <c r="R6" i="75" s="1"/>
  <c r="V2" i="79" a="1"/>
  <c r="V2" i="79" s="1"/>
  <c r="R6" i="79" a="1"/>
  <c r="R6" i="79" s="1"/>
  <c r="Q6" i="79" a="1"/>
  <c r="Q6" i="79" s="1"/>
  <c r="AJ6" i="79" a="1"/>
  <c r="AJ6" i="79" s="1"/>
  <c r="X7" i="80" a="1"/>
  <c r="X7" i="80" s="1"/>
  <c r="Q7" i="80" a="1"/>
  <c r="Q7" i="80" s="1"/>
  <c r="AE7" i="80" a="1"/>
  <c r="AE7" i="80" s="1"/>
  <c r="AH8" i="81" a="1"/>
  <c r="AH8" i="81" s="1"/>
  <c r="T3" i="77" a="1"/>
  <c r="T3" i="77" s="1"/>
  <c r="AI3" i="77" a="1"/>
  <c r="AI3" i="77" s="1"/>
  <c r="V3" i="74" a="1"/>
  <c r="V3" i="74" s="1"/>
  <c r="AG3" i="74" a="1"/>
  <c r="AG3" i="74" s="1"/>
  <c r="AH11" i="78" a="1"/>
  <c r="AH11" i="78" s="1"/>
  <c r="Q11" i="78" a="1"/>
  <c r="Q11" i="78" s="1"/>
  <c r="T11" i="78" a="1"/>
  <c r="T11" i="78" s="1"/>
  <c r="AJ7" i="78" a="1"/>
  <c r="AJ7" i="78" s="1"/>
  <c r="AC7" i="78" a="1"/>
  <c r="AC7" i="78" s="1"/>
  <c r="S7" i="82" a="1"/>
  <c r="S7" i="82" s="1"/>
  <c r="Z4" i="77" a="1"/>
  <c r="Z4" i="77" s="1"/>
  <c r="AH4" i="77" a="1"/>
  <c r="AH4" i="77" s="1"/>
  <c r="W4" i="77" a="1"/>
  <c r="W4" i="77" s="1"/>
  <c r="Z4" i="79" a="1"/>
  <c r="Z4" i="79" s="1"/>
  <c r="AH4" i="79" a="1"/>
  <c r="AH4" i="79" s="1"/>
  <c r="Q6" i="86" a="1"/>
  <c r="Q6" i="86" s="1"/>
  <c r="AH6" i="86" a="1"/>
  <c r="AH6" i="86" s="1"/>
  <c r="R6" i="86" a="1"/>
  <c r="R6" i="86" s="1"/>
  <c r="AC7" i="75" a="1"/>
  <c r="AC7" i="75" s="1"/>
  <c r="AD7" i="75" a="1"/>
  <c r="AD7" i="75" s="1"/>
  <c r="AI7" i="75" a="1"/>
  <c r="AI7" i="75" s="1"/>
  <c r="Z7" i="74" a="1"/>
  <c r="Z7" i="74" s="1"/>
  <c r="AJ7" i="74" a="1"/>
  <c r="AJ7" i="74" s="1"/>
  <c r="X5" i="73" a="1"/>
  <c r="X5" i="73" s="1"/>
  <c r="Y5" i="73" a="1"/>
  <c r="Y5" i="73" s="1"/>
  <c r="Z5" i="73" a="1"/>
  <c r="Z5" i="73" s="1"/>
  <c r="AI7" i="83" a="1"/>
  <c r="AI7" i="83" s="1"/>
  <c r="V7" i="83" a="1"/>
  <c r="V7" i="83" s="1"/>
  <c r="X7" i="76" a="1"/>
  <c r="X7" i="76" s="1"/>
  <c r="W7" i="76" a="1"/>
  <c r="W7" i="76" s="1"/>
  <c r="T3" i="80" a="1"/>
  <c r="T3" i="80" s="1"/>
  <c r="U3" i="80" a="1"/>
  <c r="U3" i="80" s="1"/>
  <c r="Q3" i="80" a="1"/>
  <c r="Q3" i="80" s="1"/>
  <c r="AB6" i="71" a="1"/>
  <c r="AB6" i="71" s="1"/>
  <c r="AD10" i="71" a="1"/>
  <c r="AD10" i="71" s="1"/>
  <c r="AB10" i="71" a="1"/>
  <c r="AB10" i="71" s="1"/>
  <c r="Q2" i="80" a="1"/>
  <c r="Q2" i="80" s="1"/>
  <c r="R4" i="75" a="1"/>
  <c r="R4" i="75" s="1"/>
  <c r="AI4" i="75" a="1"/>
  <c r="AI4" i="75" s="1"/>
  <c r="AA4" i="75" a="1"/>
  <c r="AA4" i="75" s="1"/>
  <c r="AG4" i="75" a="1"/>
  <c r="AG4" i="75" s="1"/>
  <c r="X4" i="75" a="1"/>
  <c r="X4" i="75" s="1"/>
  <c r="Q4" i="75" a="1"/>
  <c r="Q4" i="75" s="1"/>
  <c r="T4" i="75" a="1"/>
  <c r="T4" i="75" s="1"/>
  <c r="AE4" i="75" a="1"/>
  <c r="AE4" i="75" s="1"/>
  <c r="U4" i="75" a="1"/>
  <c r="U4" i="75" s="1"/>
  <c r="AC4" i="75" a="1"/>
  <c r="AC4" i="75" s="1"/>
  <c r="AA11" i="81" a="1"/>
  <c r="AA11" i="81" s="1"/>
  <c r="Y9" i="77" a="1"/>
  <c r="Y9" i="77" s="1"/>
  <c r="AG3" i="86" a="1"/>
  <c r="AG3" i="86" s="1"/>
  <c r="R9" i="85" a="1"/>
  <c r="R9" i="85" s="1"/>
  <c r="AD9" i="85" a="1"/>
  <c r="AD9" i="85" s="1"/>
  <c r="AF9" i="85" a="1"/>
  <c r="AF9" i="85" s="1"/>
  <c r="AH9" i="85" a="1"/>
  <c r="AH9" i="85" s="1"/>
  <c r="AB9" i="85" a="1"/>
  <c r="AB9" i="85" s="1"/>
  <c r="AI9" i="85" a="1"/>
  <c r="AI9" i="85" s="1"/>
  <c r="Y9" i="85" a="1"/>
  <c r="Y9" i="85" s="1"/>
  <c r="S9" i="85" a="1"/>
  <c r="S9" i="85" s="1"/>
  <c r="AG9" i="85" a="1"/>
  <c r="AG9" i="85" s="1"/>
  <c r="T9" i="85" a="1"/>
  <c r="T9" i="85" s="1"/>
  <c r="V9" i="85" a="1"/>
  <c r="V9" i="85" s="1"/>
  <c r="AE9" i="85" a="1"/>
  <c r="AE9" i="85" s="1"/>
  <c r="U10" i="74" a="1"/>
  <c r="U10" i="74" s="1"/>
  <c r="U6" i="73" a="1"/>
  <c r="U6" i="73" s="1"/>
  <c r="AG6" i="73" a="1"/>
  <c r="AG6" i="73" s="1"/>
  <c r="AA6" i="73" a="1"/>
  <c r="AA6" i="73" s="1"/>
  <c r="W6" i="73" a="1"/>
  <c r="W6" i="73" s="1"/>
  <c r="X6" i="73" a="1"/>
  <c r="X6" i="73" s="1"/>
  <c r="Y6" i="73" a="1"/>
  <c r="Y6" i="73" s="1"/>
  <c r="T6" i="73" a="1"/>
  <c r="T6" i="73" s="1"/>
  <c r="AC6" i="73" a="1"/>
  <c r="AC6" i="73" s="1"/>
  <c r="AH6" i="73" a="1"/>
  <c r="AH6" i="73" s="1"/>
  <c r="AE6" i="73" a="1"/>
  <c r="AE6" i="73" s="1"/>
  <c r="AB6" i="73" a="1"/>
  <c r="AB6" i="73" s="1"/>
  <c r="V6" i="73" a="1"/>
  <c r="V6" i="73" s="1"/>
  <c r="S6" i="73" a="1"/>
  <c r="S6" i="73" s="1"/>
  <c r="AA10" i="80" a="1"/>
  <c r="AA10" i="80" s="1"/>
  <c r="Q9" i="75" a="1"/>
  <c r="Q9" i="75" s="1"/>
  <c r="AH9" i="74" a="1"/>
  <c r="AH9" i="74" s="1"/>
  <c r="AF3" i="82" a="1"/>
  <c r="AF3" i="82" s="1"/>
  <c r="AD2" i="81" a="1"/>
  <c r="AD2" i="81" s="1"/>
  <c r="AA2" i="71" a="1"/>
  <c r="AA2" i="71" s="1"/>
  <c r="W2" i="71" a="1"/>
  <c r="W2" i="71" s="1"/>
  <c r="AB2" i="82" a="1"/>
  <c r="AB2" i="82" s="1"/>
  <c r="AE8" i="73" a="1"/>
  <c r="AE8" i="73" s="1"/>
  <c r="AH8" i="73" a="1"/>
  <c r="AH8" i="73" s="1"/>
  <c r="R2" i="73" a="1"/>
  <c r="R2" i="73" s="1"/>
  <c r="W5" i="75" a="1"/>
  <c r="W5" i="75" s="1"/>
  <c r="AI5" i="75" a="1"/>
  <c r="AI5" i="75" s="1"/>
  <c r="Y2" i="76" a="1"/>
  <c r="Y2" i="76" s="1"/>
  <c r="AB8" i="86" a="1"/>
  <c r="AB8" i="86" s="1"/>
  <c r="Q8" i="86" a="1"/>
  <c r="Q8" i="86" s="1"/>
  <c r="AF2" i="75" a="1"/>
  <c r="AF2" i="75" s="1"/>
  <c r="AI2" i="75" a="1"/>
  <c r="AI2" i="75" s="1"/>
  <c r="W9" i="71" a="1"/>
  <c r="W9" i="71" s="1"/>
  <c r="AC9" i="71" a="1"/>
  <c r="AC9" i="71" s="1"/>
  <c r="AE9" i="71" a="1"/>
  <c r="AE9" i="71" s="1"/>
  <c r="AH5" i="80" a="1"/>
  <c r="AH5" i="80" s="1"/>
  <c r="AC8" i="76" a="1"/>
  <c r="AC8" i="76" s="1"/>
  <c r="T8" i="76" a="1"/>
  <c r="T8" i="76" s="1"/>
  <c r="AJ8" i="76" a="1"/>
  <c r="AJ8" i="76" s="1"/>
  <c r="AI3" i="73" a="1"/>
  <c r="AI3" i="73" s="1"/>
  <c r="AF4" i="74" a="1"/>
  <c r="AF4" i="74" s="1"/>
  <c r="T4" i="74" a="1"/>
  <c r="T4" i="74" s="1"/>
  <c r="AH4" i="74" a="1"/>
  <c r="AH4" i="74" s="1"/>
  <c r="X6" i="75" a="1"/>
  <c r="X6" i="75" s="1"/>
  <c r="T2" i="79" a="1"/>
  <c r="T2" i="79" s="1"/>
  <c r="AG6" i="79" a="1"/>
  <c r="AG6" i="79" s="1"/>
  <c r="AD6" i="79" a="1"/>
  <c r="AD6" i="79" s="1"/>
  <c r="AH6" i="84" a="1"/>
  <c r="AH6" i="84" s="1"/>
  <c r="AB7" i="80" a="1"/>
  <c r="AB7" i="80" s="1"/>
  <c r="AJ7" i="80" a="1"/>
  <c r="AJ7" i="80" s="1"/>
  <c r="S7" i="80" a="1"/>
  <c r="S7" i="80" s="1"/>
  <c r="AB3" i="77" a="1"/>
  <c r="AB3" i="77" s="1"/>
  <c r="X3" i="77" a="1"/>
  <c r="X3" i="77" s="1"/>
  <c r="T3" i="74" a="1"/>
  <c r="T3" i="74" s="1"/>
  <c r="AA3" i="74" a="1"/>
  <c r="AA3" i="74" s="1"/>
  <c r="AJ3" i="74" a="1"/>
  <c r="AJ3" i="74" s="1"/>
  <c r="AE11" i="78" a="1"/>
  <c r="AE11" i="78" s="1"/>
  <c r="AI11" i="78" a="1"/>
  <c r="AI11" i="78" s="1"/>
  <c r="S11" i="78" a="1"/>
  <c r="S11" i="78" s="1"/>
  <c r="V7" i="78" a="1"/>
  <c r="V7" i="78" s="1"/>
  <c r="S7" i="78" a="1"/>
  <c r="S7" i="78" s="1"/>
  <c r="AD7" i="82" a="1"/>
  <c r="AD7" i="82" s="1"/>
  <c r="AG4" i="77" a="1"/>
  <c r="AG4" i="77" s="1"/>
  <c r="AA4" i="77" a="1"/>
  <c r="AA4" i="77" s="1"/>
  <c r="AG4" i="79" a="1"/>
  <c r="AG4" i="79" s="1"/>
  <c r="V6" i="86" a="1"/>
  <c r="V6" i="86" s="1"/>
  <c r="AA7" i="75" a="1"/>
  <c r="AA7" i="75" s="1"/>
  <c r="AE7" i="75" a="1"/>
  <c r="AE7" i="75" s="1"/>
  <c r="AF7" i="75" a="1"/>
  <c r="AF7" i="75" s="1"/>
  <c r="U7" i="74" a="1"/>
  <c r="U7" i="74" s="1"/>
  <c r="Q7" i="74" a="1"/>
  <c r="Q7" i="74" s="1"/>
  <c r="AF5" i="73" a="1"/>
  <c r="AF5" i="73" s="1"/>
  <c r="AG5" i="73" a="1"/>
  <c r="AG5" i="73" s="1"/>
  <c r="AA7" i="83" a="1"/>
  <c r="AA7" i="83" s="1"/>
  <c r="W3" i="80" a="1"/>
  <c r="W3" i="80" s="1"/>
  <c r="AI6" i="71" a="1"/>
  <c r="AI6" i="71" s="1"/>
  <c r="AF6" i="71" a="1"/>
  <c r="AF6" i="71" s="1"/>
  <c r="AG2" i="80" a="1"/>
  <c r="AG2" i="80" s="1"/>
  <c r="V2" i="80" a="1"/>
  <c r="V2" i="80" s="1"/>
  <c r="AI10" i="78" a="1"/>
  <c r="AI10" i="78" s="1"/>
  <c r="AJ10" i="78" a="1"/>
  <c r="AJ10" i="78" s="1"/>
  <c r="Z11" i="81" a="1"/>
  <c r="Z11" i="81" s="1"/>
  <c r="Y11" i="81" a="1"/>
  <c r="Y11" i="81" s="1"/>
  <c r="AA3" i="86" a="1"/>
  <c r="AA3" i="86" s="1"/>
  <c r="Q3" i="86" a="1"/>
  <c r="Q3" i="86" s="1"/>
  <c r="AC10" i="74" a="1"/>
  <c r="AC10" i="74" s="1"/>
  <c r="T10" i="80" a="1"/>
  <c r="T10" i="80" s="1"/>
  <c r="V9" i="74" a="1"/>
  <c r="V9" i="74" s="1"/>
  <c r="AG2" i="81" a="1"/>
  <c r="AG2" i="81" s="1"/>
  <c r="Z5" i="85" a="1"/>
  <c r="Z5" i="85" s="1"/>
  <c r="AC5" i="85" a="1"/>
  <c r="AC5" i="85" s="1"/>
  <c r="W5" i="85" a="1"/>
  <c r="W5" i="85" s="1"/>
  <c r="AB5" i="85" a="1"/>
  <c r="AB5" i="85" s="1"/>
  <c r="AH5" i="85" a="1"/>
  <c r="AH5" i="85" s="1"/>
  <c r="R9" i="81" a="1"/>
  <c r="R9" i="81" s="1"/>
  <c r="AI2" i="77" a="1"/>
  <c r="AI2" i="77" s="1"/>
  <c r="V7" i="86" a="1"/>
  <c r="V7" i="86" s="1"/>
  <c r="AH2" i="73" a="1"/>
  <c r="AH2" i="73" s="1"/>
  <c r="AF2" i="73" a="1"/>
  <c r="AF2" i="73" s="1"/>
  <c r="AG9" i="76" a="1"/>
  <c r="AG9" i="76" s="1"/>
  <c r="V9" i="76" a="1"/>
  <c r="V9" i="76" s="1"/>
  <c r="AH3" i="75" a="1"/>
  <c r="AH3" i="75" s="1"/>
  <c r="AH5" i="75" a="1"/>
  <c r="AH5" i="75" s="1"/>
  <c r="AA5" i="75" a="1"/>
  <c r="AA5" i="75" s="1"/>
  <c r="AI8" i="86" a="1"/>
  <c r="AI8" i="86" s="1"/>
  <c r="Y2" i="75" a="1"/>
  <c r="Y2" i="75" s="1"/>
  <c r="Q2" i="75" a="1"/>
  <c r="Q2" i="75" s="1"/>
  <c r="Y9" i="71" a="1"/>
  <c r="Y9" i="71" s="1"/>
  <c r="Z9" i="71" a="1"/>
  <c r="Z9" i="71" s="1"/>
  <c r="AA8" i="71" a="1"/>
  <c r="AA8" i="71" s="1"/>
  <c r="AF8" i="71" a="1"/>
  <c r="AF8" i="71" s="1"/>
  <c r="S11" i="82" a="1"/>
  <c r="S11" i="82" s="1"/>
  <c r="AI9" i="83" a="1"/>
  <c r="AI9" i="83" s="1"/>
  <c r="X5" i="80" a="1"/>
  <c r="X5" i="80" s="1"/>
  <c r="R5" i="80" a="1"/>
  <c r="R5" i="80" s="1"/>
  <c r="AA8" i="76" a="1"/>
  <c r="AA8" i="76" s="1"/>
  <c r="Y8" i="76" a="1"/>
  <c r="Y8" i="76" s="1"/>
  <c r="AI9" i="80" a="1"/>
  <c r="AI9" i="80" s="1"/>
  <c r="T3" i="73" a="1"/>
  <c r="T3" i="73" s="1"/>
  <c r="AG4" i="74" a="1"/>
  <c r="AG4" i="74" s="1"/>
  <c r="S4" i="74" a="1"/>
  <c r="S4" i="74" s="1"/>
  <c r="AB6" i="75" a="1"/>
  <c r="AB6" i="75" s="1"/>
  <c r="AJ6" i="75" a="1"/>
  <c r="AJ6" i="75" s="1"/>
  <c r="S2" i="79" a="1"/>
  <c r="S2" i="79" s="1"/>
  <c r="X6" i="79" a="1"/>
  <c r="X6" i="79" s="1"/>
  <c r="Y7" i="80" a="1"/>
  <c r="Y7" i="80" s="1"/>
  <c r="AC7" i="80" a="1"/>
  <c r="AC7" i="80" s="1"/>
  <c r="X8" i="81" a="1"/>
  <c r="X8" i="81" s="1"/>
  <c r="Y3" i="77" a="1"/>
  <c r="Y3" i="77" s="1"/>
  <c r="AE3" i="77" a="1"/>
  <c r="AE3" i="77" s="1"/>
  <c r="AD3" i="74" a="1"/>
  <c r="AD3" i="74" s="1"/>
  <c r="X3" i="74" a="1"/>
  <c r="X3" i="74" s="1"/>
  <c r="R11" i="78" a="1"/>
  <c r="R11" i="78" s="1"/>
  <c r="X11" i="78" a="1"/>
  <c r="X11" i="78" s="1"/>
  <c r="T7" i="78" a="1"/>
  <c r="T7" i="78" s="1"/>
  <c r="Q7" i="82" a="1"/>
  <c r="Q7" i="82" s="1"/>
  <c r="X7" i="82" a="1"/>
  <c r="X7" i="82" s="1"/>
  <c r="AI4" i="77" a="1"/>
  <c r="AI4" i="77" s="1"/>
  <c r="V4" i="77" a="1"/>
  <c r="V4" i="77" s="1"/>
  <c r="AI4" i="79" a="1"/>
  <c r="AI4" i="79" s="1"/>
  <c r="W6" i="86" a="1"/>
  <c r="W6" i="86" s="1"/>
  <c r="AB7" i="75" a="1"/>
  <c r="AB7" i="75" s="1"/>
  <c r="Q7" i="75" a="1"/>
  <c r="Q7" i="75" s="1"/>
  <c r="AJ7" i="75" a="1"/>
  <c r="AJ7" i="75" s="1"/>
  <c r="AH7" i="74" a="1"/>
  <c r="AH7" i="74" s="1"/>
  <c r="AF7" i="74" a="1"/>
  <c r="AF7" i="74" s="1"/>
  <c r="U5" i="73" a="1"/>
  <c r="U5" i="73" s="1"/>
  <c r="Q7" i="83" a="1"/>
  <c r="Q7" i="83" s="1"/>
  <c r="AC7" i="83" a="1"/>
  <c r="AC7" i="83" s="1"/>
  <c r="AE7" i="76" a="1"/>
  <c r="AE7" i="76" s="1"/>
  <c r="AA7" i="76" a="1"/>
  <c r="AA7" i="76" s="1"/>
  <c r="AC3" i="80" a="1"/>
  <c r="AC3" i="80" s="1"/>
  <c r="X6" i="71" a="1"/>
  <c r="X6" i="71" s="1"/>
  <c r="AC10" i="71" a="1"/>
  <c r="AC10" i="71" s="1"/>
  <c r="AJ10" i="71" a="1"/>
  <c r="AJ10" i="71" s="1"/>
  <c r="W2" i="80" a="1"/>
  <c r="W2" i="80" s="1"/>
  <c r="AA2" i="80" a="1"/>
  <c r="AA2" i="80" s="1"/>
  <c r="W10" i="78" a="1"/>
  <c r="W10" i="78" s="1"/>
  <c r="AB4" i="75" a="1"/>
  <c r="AB4" i="75" s="1"/>
  <c r="AF11" i="81" a="1"/>
  <c r="AF11" i="81" s="1"/>
  <c r="T9" i="77" a="1"/>
  <c r="T9" i="77" s="1"/>
  <c r="R3" i="86" a="1"/>
  <c r="R3" i="86" s="1"/>
  <c r="AC9" i="85" a="1"/>
  <c r="AC9" i="85" s="1"/>
  <c r="AB10" i="74" a="1"/>
  <c r="AB10" i="74" s="1"/>
  <c r="Z6" i="73" a="1"/>
  <c r="Z6" i="73" s="1"/>
  <c r="AB10" i="80" a="1"/>
  <c r="AB10" i="80" s="1"/>
  <c r="AF9" i="75" a="1"/>
  <c r="AF9" i="75" s="1"/>
  <c r="AF9" i="74" a="1"/>
  <c r="AF9" i="74" s="1"/>
  <c r="AE3" i="82" a="1"/>
  <c r="AE3" i="82" s="1"/>
  <c r="AC2" i="81" a="1"/>
  <c r="AC2" i="81" s="1"/>
  <c r="R2" i="85" a="1"/>
  <c r="R2" i="85" s="1"/>
  <c r="AF5" i="76" a="1"/>
  <c r="AF5" i="76" s="1"/>
  <c r="T2" i="82" a="1"/>
  <c r="T2" i="82" s="1"/>
  <c r="AC2" i="77" a="1"/>
  <c r="AC2" i="77" s="1"/>
  <c r="AI7" i="86" a="1"/>
  <c r="AI7" i="86" s="1"/>
  <c r="X10" i="71" a="1"/>
  <c r="X10" i="71" s="1"/>
  <c r="U10" i="78" a="1"/>
  <c r="U10" i="78" s="1"/>
  <c r="AH10" i="78" a="1"/>
  <c r="AH10" i="78" s="1"/>
  <c r="AC11" i="81" a="1"/>
  <c r="AC11" i="81" s="1"/>
  <c r="AB11" i="81" a="1"/>
  <c r="AB11" i="81" s="1"/>
  <c r="V11" i="81" a="1"/>
  <c r="V11" i="81" s="1"/>
  <c r="AB9" i="77" a="1"/>
  <c r="AB9" i="77" s="1"/>
  <c r="AF3" i="86" a="1"/>
  <c r="AF3" i="86" s="1"/>
  <c r="AE3" i="86" a="1"/>
  <c r="AE3" i="86" s="1"/>
  <c r="AJ3" i="86" a="1"/>
  <c r="AJ3" i="86" s="1"/>
  <c r="AD10" i="74" a="1"/>
  <c r="AD10" i="74" s="1"/>
  <c r="W10" i="74" a="1"/>
  <c r="W10" i="74" s="1"/>
  <c r="AF10" i="74" a="1"/>
  <c r="AF10" i="74" s="1"/>
  <c r="R9" i="75" a="1"/>
  <c r="R9" i="75" s="1"/>
  <c r="AG9" i="75" a="1"/>
  <c r="AG9" i="75" s="1"/>
  <c r="AJ2" i="81" a="1"/>
  <c r="AJ2" i="81" s="1"/>
  <c r="AF2" i="81" a="1"/>
  <c r="AF2" i="81" s="1"/>
  <c r="T2" i="81" a="1"/>
  <c r="T2" i="81" s="1"/>
  <c r="AC2" i="78" a="1"/>
  <c r="AC2" i="78" s="1"/>
  <c r="U2" i="78" a="1"/>
  <c r="U2" i="78" s="1"/>
  <c r="AC11" i="71" a="1"/>
  <c r="AC11" i="71" s="1"/>
  <c r="AH11" i="71" a="1"/>
  <c r="AH11" i="71" s="1"/>
  <c r="AB10" i="77" a="1"/>
  <c r="AB10" i="77" s="1"/>
  <c r="X10" i="77" a="1"/>
  <c r="X10" i="77" s="1"/>
  <c r="U5" i="85" a="1"/>
  <c r="U5" i="85" s="1"/>
  <c r="Q5" i="85" a="1"/>
  <c r="Q5" i="85" s="1"/>
  <c r="T2" i="71" a="1"/>
  <c r="T2" i="71" s="1"/>
  <c r="Y2" i="71" a="1"/>
  <c r="Y2" i="71" s="1"/>
  <c r="AD2" i="85" a="1"/>
  <c r="AD2" i="85" s="1"/>
  <c r="AG2" i="85" a="1"/>
  <c r="AG2" i="85" s="1"/>
  <c r="AG2" i="84" a="1"/>
  <c r="AG2" i="84" s="1"/>
  <c r="AE2" i="84" a="1"/>
  <c r="AE2" i="84" s="1"/>
  <c r="AF3" i="83" a="1"/>
  <c r="AF3" i="83" s="1"/>
  <c r="Q3" i="83" a="1"/>
  <c r="Q3" i="83" s="1"/>
  <c r="AG3" i="83" a="1"/>
  <c r="AG3" i="83" s="1"/>
  <c r="U5" i="76" a="1"/>
  <c r="U5" i="76" s="1"/>
  <c r="Y6" i="82" a="1"/>
  <c r="Y6" i="82" s="1"/>
  <c r="X6" i="82" a="1"/>
  <c r="X6" i="82" s="1"/>
  <c r="R2" i="82" a="1"/>
  <c r="R2" i="82" s="1"/>
  <c r="Z2" i="82" a="1"/>
  <c r="Z2" i="82" s="1"/>
  <c r="AI8" i="73" a="1"/>
  <c r="AI8" i="73" s="1"/>
  <c r="AJ8" i="73" a="1"/>
  <c r="AJ8" i="73" s="1"/>
  <c r="R8" i="73" a="1"/>
  <c r="R8" i="73" s="1"/>
  <c r="AJ9" i="81" a="1"/>
  <c r="AJ9" i="81" s="1"/>
  <c r="AA9" i="81" a="1"/>
  <c r="AA9" i="81" s="1"/>
  <c r="AB7" i="86" a="1"/>
  <c r="AB7" i="86" s="1"/>
  <c r="R7" i="86" a="1"/>
  <c r="R7" i="86" s="1"/>
  <c r="T4" i="85" a="1"/>
  <c r="T4" i="85" s="1"/>
  <c r="AE4" i="85" a="1"/>
  <c r="AE4" i="85" s="1"/>
  <c r="X10" i="78" a="1"/>
  <c r="X10" i="78" s="1"/>
  <c r="AC10" i="78" a="1"/>
  <c r="AC10" i="78" s="1"/>
  <c r="T11" i="81" a="1"/>
  <c r="T11" i="81" s="1"/>
  <c r="Y3" i="86" a="1"/>
  <c r="Y3" i="86" s="1"/>
  <c r="Z3" i="86" a="1"/>
  <c r="Z3" i="86" s="1"/>
  <c r="T3" i="86" a="1"/>
  <c r="T3" i="86" s="1"/>
  <c r="Z10" i="74" a="1"/>
  <c r="Z10" i="74" s="1"/>
  <c r="AG10" i="74" a="1"/>
  <c r="AG10" i="74" s="1"/>
  <c r="Y10" i="74" a="1"/>
  <c r="Y10" i="74" s="1"/>
  <c r="Y2" i="81" a="1"/>
  <c r="Y2" i="81" s="1"/>
  <c r="X2" i="81" a="1"/>
  <c r="X2" i="81" s="1"/>
  <c r="W2" i="81" a="1"/>
  <c r="W2" i="81" s="1"/>
  <c r="AD2" i="78" a="1"/>
  <c r="AD2" i="78" s="1"/>
  <c r="Q2" i="78" a="1"/>
  <c r="Q2" i="78" s="1"/>
  <c r="U10" i="77" a="1"/>
  <c r="U10" i="77" s="1"/>
  <c r="R10" i="77" a="1"/>
  <c r="R10" i="77" s="1"/>
  <c r="AA5" i="85" a="1"/>
  <c r="AA5" i="85" s="1"/>
  <c r="AI5" i="85" a="1"/>
  <c r="AI5" i="85" s="1"/>
  <c r="AB2" i="71" a="1"/>
  <c r="AB2" i="71" s="1"/>
  <c r="AH2" i="71" a="1"/>
  <c r="AH2" i="71" s="1"/>
  <c r="AG2" i="71" a="1"/>
  <c r="AG2" i="71" s="1"/>
  <c r="X2" i="84" a="1"/>
  <c r="X2" i="84" s="1"/>
  <c r="Y2" i="84" a="1"/>
  <c r="Y2" i="84" s="1"/>
  <c r="AB3" i="83" a="1"/>
  <c r="AB3" i="83" s="1"/>
  <c r="S5" i="76" a="1"/>
  <c r="S5" i="76" s="1"/>
  <c r="AB8" i="73" a="1"/>
  <c r="AB8" i="73" s="1"/>
  <c r="Y8" i="73" a="1"/>
  <c r="Y8" i="73" s="1"/>
  <c r="AA8" i="73" a="1"/>
  <c r="AA8" i="73" s="1"/>
  <c r="AF7" i="86" a="1"/>
  <c r="AF7" i="86" s="1"/>
  <c r="Y9" i="81" a="1"/>
  <c r="Y9" i="81" s="1"/>
  <c r="Y10" i="78" a="1"/>
  <c r="Y10" i="78" s="1"/>
  <c r="AG11" i="81" a="1"/>
  <c r="AG11" i="81" s="1"/>
  <c r="AH3" i="86" a="1"/>
  <c r="AH3" i="86" s="1"/>
  <c r="Q10" i="74" a="1"/>
  <c r="Q10" i="74" s="1"/>
  <c r="AH10" i="74" a="1"/>
  <c r="AH10" i="74" s="1"/>
  <c r="AC9" i="75" a="1"/>
  <c r="AC9" i="75" s="1"/>
  <c r="AI9" i="75" a="1"/>
  <c r="AI9" i="75" s="1"/>
  <c r="Z2" i="81" a="1"/>
  <c r="Z2" i="81" s="1"/>
  <c r="S2" i="81" a="1"/>
  <c r="S2" i="81" s="1"/>
  <c r="Z2" i="78" a="1"/>
  <c r="Z2" i="78" s="1"/>
  <c r="AI2" i="78" a="1"/>
  <c r="AI2" i="78" s="1"/>
  <c r="AG2" i="78" a="1"/>
  <c r="AG2" i="78" s="1"/>
  <c r="X11" i="71" a="1"/>
  <c r="X11" i="71" s="1"/>
  <c r="AB11" i="71" a="1"/>
  <c r="AB11" i="71" s="1"/>
  <c r="S11" i="71" a="1"/>
  <c r="S11" i="71" s="1"/>
  <c r="AA10" i="77" a="1"/>
  <c r="AA10" i="77" s="1"/>
  <c r="W10" i="77" a="1"/>
  <c r="W10" i="77" s="1"/>
  <c r="AH10" i="77" a="1"/>
  <c r="AH10" i="77" s="1"/>
  <c r="AF5" i="85" a="1"/>
  <c r="AF5" i="85" s="1"/>
  <c r="AE5" i="85" a="1"/>
  <c r="AE5" i="85" s="1"/>
  <c r="Y5" i="85" a="1"/>
  <c r="Y5" i="85" s="1"/>
  <c r="R2" i="71" a="1"/>
  <c r="R2" i="71" s="1"/>
  <c r="AI2" i="71" a="1"/>
  <c r="AI2" i="71" s="1"/>
  <c r="V2" i="85" a="1"/>
  <c r="V2" i="85" s="1"/>
  <c r="U2" i="85" a="1"/>
  <c r="U2" i="85" s="1"/>
  <c r="AJ2" i="85" a="1"/>
  <c r="AJ2" i="85" s="1"/>
  <c r="AA2" i="84" a="1"/>
  <c r="AA2" i="84" s="1"/>
  <c r="AF2" i="84" a="1"/>
  <c r="AF2" i="84" s="1"/>
  <c r="R3" i="83" a="1"/>
  <c r="R3" i="83" s="1"/>
  <c r="U3" i="83" a="1"/>
  <c r="U3" i="83" s="1"/>
  <c r="AD3" i="83" a="1"/>
  <c r="AD3" i="83" s="1"/>
  <c r="AA5" i="76" a="1"/>
  <c r="AA5" i="76" s="1"/>
  <c r="AH5" i="76" a="1"/>
  <c r="AH5" i="76" s="1"/>
  <c r="AA6" i="82" a="1"/>
  <c r="AA6" i="82" s="1"/>
  <c r="AG2" i="82" a="1"/>
  <c r="AG2" i="82" s="1"/>
  <c r="AI2" i="82" a="1"/>
  <c r="AI2" i="82" s="1"/>
  <c r="AF8" i="73" a="1"/>
  <c r="AF8" i="73" s="1"/>
  <c r="AC8" i="73" a="1"/>
  <c r="AC8" i="73" s="1"/>
  <c r="AC9" i="81" a="1"/>
  <c r="AC9" i="81" s="1"/>
  <c r="V9" i="81" a="1"/>
  <c r="V9" i="81" s="1"/>
  <c r="AJ7" i="86" a="1"/>
  <c r="AJ7" i="86" s="1"/>
  <c r="AG7" i="86" a="1"/>
  <c r="AG7" i="86" s="1"/>
  <c r="Y4" i="85" a="1"/>
  <c r="Y4" i="85" s="1"/>
  <c r="AB4" i="85" a="1"/>
  <c r="AB4" i="85" s="1"/>
  <c r="U4" i="85" a="1"/>
  <c r="U4" i="85" s="1"/>
  <c r="AB10" i="78" a="1"/>
  <c r="AB10" i="78" s="1"/>
  <c r="AE10" i="78" a="1"/>
  <c r="AE10" i="78" s="1"/>
  <c r="AJ11" i="81" a="1"/>
  <c r="AJ11" i="81" s="1"/>
  <c r="S11" i="81" a="1"/>
  <c r="S11" i="81" s="1"/>
  <c r="W3" i="86" a="1"/>
  <c r="W3" i="86" s="1"/>
  <c r="AA10" i="74" a="1"/>
  <c r="AA10" i="74" s="1"/>
  <c r="U9" i="75" a="1"/>
  <c r="U9" i="75" s="1"/>
  <c r="R2" i="81" a="1"/>
  <c r="R2" i="81" s="1"/>
  <c r="Y2" i="78" a="1"/>
  <c r="Y2" i="78" s="1"/>
  <c r="W2" i="78" a="1"/>
  <c r="W2" i="78" s="1"/>
  <c r="AB2" i="78" a="1"/>
  <c r="AB2" i="78" s="1"/>
  <c r="AA11" i="71" a="1"/>
  <c r="AA11" i="71" s="1"/>
  <c r="Q11" i="71" a="1"/>
  <c r="Q11" i="71" s="1"/>
  <c r="AJ10" i="77" a="1"/>
  <c r="AJ10" i="77" s="1"/>
  <c r="AC10" i="77" a="1"/>
  <c r="AC10" i="77" s="1"/>
  <c r="V5" i="85" a="1"/>
  <c r="V5" i="85" s="1"/>
  <c r="AJ5" i="85" a="1"/>
  <c r="AJ5" i="85" s="1"/>
  <c r="S5" i="85" a="1"/>
  <c r="S5" i="85" s="1"/>
  <c r="AD2" i="71" a="1"/>
  <c r="AD2" i="71" s="1"/>
  <c r="AF2" i="71" a="1"/>
  <c r="AF2" i="71" s="1"/>
  <c r="AJ2" i="71" a="1"/>
  <c r="AJ2" i="71" s="1"/>
  <c r="AA2" i="85" a="1"/>
  <c r="AA2" i="85" s="1"/>
  <c r="Q2" i="85" a="1"/>
  <c r="Q2" i="85" s="1"/>
  <c r="AB2" i="85" a="1"/>
  <c r="AB2" i="85" s="1"/>
  <c r="AJ2" i="84" a="1"/>
  <c r="AJ2" i="84" s="1"/>
  <c r="AD2" i="84" a="1"/>
  <c r="AD2" i="84" s="1"/>
  <c r="AC2" i="84" a="1"/>
  <c r="AC2" i="84" s="1"/>
  <c r="S3" i="83" a="1"/>
  <c r="S3" i="83" s="1"/>
  <c r="AE3" i="83" a="1"/>
  <c r="AE3" i="83" s="1"/>
  <c r="AJ3" i="83" a="1"/>
  <c r="AJ3" i="83" s="1"/>
  <c r="T5" i="76" a="1"/>
  <c r="T5" i="76" s="1"/>
  <c r="AI5" i="76" a="1"/>
  <c r="AI5" i="76" s="1"/>
  <c r="AJ5" i="76" a="1"/>
  <c r="AJ5" i="76" s="1"/>
  <c r="AA2" i="82" a="1"/>
  <c r="AA2" i="82" s="1"/>
  <c r="AJ2" i="82" a="1"/>
  <c r="AJ2" i="82" s="1"/>
  <c r="V2" i="82" a="1"/>
  <c r="V2" i="82" s="1"/>
  <c r="AD8" i="73" a="1"/>
  <c r="AD8" i="73" s="1"/>
  <c r="T8" i="73" a="1"/>
  <c r="T8" i="73" s="1"/>
  <c r="U9" i="81" a="1"/>
  <c r="U9" i="81" s="1"/>
  <c r="T9" i="81" a="1"/>
  <c r="T9" i="81" s="1"/>
  <c r="AD7" i="86" a="1"/>
  <c r="AD7" i="86" s="1"/>
  <c r="X7" i="86" a="1"/>
  <c r="X7" i="86" s="1"/>
  <c r="U7" i="86" a="1"/>
  <c r="U7" i="86" s="1"/>
  <c r="S4" i="85" a="1"/>
  <c r="S4" i="85" s="1"/>
  <c r="AJ4" i="85" a="1"/>
  <c r="AJ4" i="85" s="1"/>
  <c r="AA2" i="81" a="1"/>
  <c r="AA2" i="81" s="1"/>
  <c r="R2" i="78" a="1"/>
  <c r="R2" i="78" s="1"/>
  <c r="AJ2" i="78" a="1"/>
  <c r="AJ2" i="78" s="1"/>
  <c r="T10" i="77" a="1"/>
  <c r="T10" i="77" s="1"/>
  <c r="S10" i="77" a="1"/>
  <c r="S10" i="77" s="1"/>
  <c r="R5" i="85" a="1"/>
  <c r="R5" i="85" s="1"/>
  <c r="AG5" i="85" a="1"/>
  <c r="AG5" i="85" s="1"/>
  <c r="S2" i="71" a="1"/>
  <c r="S2" i="71" s="1"/>
  <c r="V2" i="71" a="1"/>
  <c r="V2" i="71" s="1"/>
  <c r="Q2" i="71" a="1"/>
  <c r="Q2" i="71" s="1"/>
  <c r="S2" i="85" a="1"/>
  <c r="S2" i="85" s="1"/>
  <c r="Y2" i="85" a="1"/>
  <c r="Y2" i="85" s="1"/>
  <c r="AH2" i="84" a="1"/>
  <c r="AH2" i="84" s="1"/>
  <c r="AC3" i="83" a="1"/>
  <c r="AC3" i="83" s="1"/>
  <c r="AC5" i="76" a="1"/>
  <c r="AC5" i="76" s="1"/>
  <c r="AG5" i="76" a="1"/>
  <c r="AG5" i="76" s="1"/>
  <c r="W5" i="76" a="1"/>
  <c r="W5" i="76" s="1"/>
  <c r="X2" i="82" a="1"/>
  <c r="X2" i="82" s="1"/>
  <c r="AD2" i="82" a="1"/>
  <c r="AD2" i="82" s="1"/>
  <c r="V8" i="73" a="1"/>
  <c r="V8" i="73" s="1"/>
  <c r="U8" i="73" a="1"/>
  <c r="U8" i="73" s="1"/>
  <c r="W9" i="81" a="1"/>
  <c r="W9" i="81" s="1"/>
  <c r="AE9" i="81" a="1"/>
  <c r="AE9" i="81" s="1"/>
  <c r="W7" i="86" a="1"/>
  <c r="W7" i="86" s="1"/>
  <c r="Z7" i="86" a="1"/>
  <c r="Z7" i="86" s="1"/>
  <c r="S7" i="86" a="1"/>
  <c r="S7" i="86" s="1"/>
  <c r="Q4" i="85" a="1"/>
  <c r="Q4" i="85" s="1"/>
  <c r="R4" i="85" a="1"/>
  <c r="R4" i="85" s="1"/>
  <c r="T11" i="83" a="1"/>
  <c r="T11" i="83" s="1"/>
  <c r="AE2" i="71" a="1"/>
  <c r="AE2" i="71" s="1"/>
  <c r="X2" i="71" a="1"/>
  <c r="X2" i="71" s="1"/>
  <c r="V5" i="76" a="1"/>
  <c r="V5" i="76" s="1"/>
  <c r="Z8" i="73" a="1"/>
  <c r="Z8" i="73" s="1"/>
  <c r="Q8" i="73" a="1"/>
  <c r="Q8" i="73" s="1"/>
  <c r="AD2" i="77" a="1"/>
  <c r="AD2" i="7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<sst xmlns="http://schemas.openxmlformats.org/spreadsheetml/2006/main" count="2452" uniqueCount="410">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</sst>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J31" sqref="J31"/>
    </sheetView>
  </sheetViews>
  <sheetFormatPr defaultColWidth="8.85546875" defaultRowHeight="15"/>
  <cols>
    <col min="9" max="9" width="40.7109375" customWidth="1"/>
    <col min="10" max="10" width="10.140625" bestFit="1" customWidth="1"/>
  </cols>
  <sheetData>
    <row r="1" spans="1:13">
      <c r="A1" s="1" t="s">
        <v>0</v>
      </c>
      <c r="B1" t="s">
        <v>237</v>
      </c>
      <c r="L1" s="63" t="s">
        <v>170</v>
      </c>
      <c r="M1" s="63" t="s">
        <v>170</v>
      </c>
    </row>
    <row r="2" spans="1:13">
      <c r="B2" t="s">
        <v>318</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5.75" thickBot="1">
      <c r="A24" t="s">
        <v>160</v>
      </c>
      <c r="L24" s="64" t="s">
        <v>214</v>
      </c>
      <c r="M24" s="64" t="s">
        <v>295</v>
      </c>
    </row>
    <row r="25" spans="1:13">
      <c r="A25" t="s">
        <v>161</v>
      </c>
      <c r="I25" s="46" t="s">
        <v>165</v>
      </c>
      <c r="J25" s="47"/>
      <c r="L25" s="64" t="s">
        <v>215</v>
      </c>
      <c r="M25" s="64" t="s">
        <v>296</v>
      </c>
    </row>
    <row r="26" spans="1:13" ht="15.75" thickBot="1">
      <c r="A26" t="s">
        <v>154</v>
      </c>
      <c r="I26" s="48" t="s">
        <v>169</v>
      </c>
      <c r="J26" s="100">
        <f>J28/J30</f>
        <v>4676.075479884883</v>
      </c>
      <c r="L26" s="64" t="s">
        <v>216</v>
      </c>
      <c r="M26" s="64" t="s">
        <v>297</v>
      </c>
    </row>
    <row r="27" spans="1:13" ht="15.75" thickBot="1">
      <c r="A27" s="41">
        <f>J27/J26</f>
        <v>1.0425171029831779</v>
      </c>
      <c r="B27" t="s">
        <v>155</v>
      </c>
      <c r="I27" s="48" t="s">
        <v>168</v>
      </c>
      <c r="J27" s="100">
        <f>J29/J31</f>
        <v>4874.8886626202611</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8501286</v>
      </c>
      <c r="L29" s="64" t="s">
        <v>219</v>
      </c>
      <c r="M29" s="64" t="s">
        <v>300</v>
      </c>
    </row>
    <row r="30" spans="1:13">
      <c r="A30" t="s">
        <v>131</v>
      </c>
      <c r="I30" s="48" t="s">
        <v>408</v>
      </c>
      <c r="J30" s="99">
        <f>'Summary table 1'!G82</f>
        <v>69863.607293191613</v>
      </c>
      <c r="L30" s="64" t="s">
        <v>220</v>
      </c>
      <c r="M30" s="64" t="s">
        <v>301</v>
      </c>
    </row>
    <row r="31" spans="1:13" ht="15.75" thickBot="1">
      <c r="A31" t="s">
        <v>144</v>
      </c>
      <c r="I31" s="50" t="s">
        <v>409</v>
      </c>
      <c r="J31" s="51">
        <f>SUMIFS('Summary table 1'!$G$8:$G$75,'Summary table 1'!$A$8:$A$75,$B$1)</f>
        <v>1743.8933662600909</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defaultColWidth="11.42578125" defaultRowHeight="15"/>
  <cols>
    <col min="15" max="15" width="15.42578125" bestFit="1" customWidth="1"/>
    <col min="16" max="16" width="33.4257812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8501286</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defaultColWidth="11" defaultRowHeight="12.75"/>
  <cols>
    <col min="1" max="1" width="43.5703125" style="67" customWidth="1"/>
    <col min="2" max="2" width="21.42578125" style="67" customWidth="1"/>
    <col min="3" max="9" width="16.7109375" style="67" customWidth="1"/>
    <col min="10" max="257" width="11" style="67"/>
    <col min="258" max="258" width="21.42578125" style="67" customWidth="1"/>
    <col min="259" max="265" width="16.7109375" style="67" customWidth="1"/>
    <col min="266" max="513" width="11" style="67"/>
    <col min="514" max="514" width="21.42578125" style="67" customWidth="1"/>
    <col min="515" max="521" width="16.7109375" style="67" customWidth="1"/>
    <col min="522" max="769" width="11" style="67"/>
    <col min="770" max="770" width="21.42578125" style="67" customWidth="1"/>
    <col min="771" max="777" width="16.7109375" style="67" customWidth="1"/>
    <col min="778" max="1025" width="11" style="67"/>
    <col min="1026" max="1026" width="21.42578125" style="67" customWidth="1"/>
    <col min="1027" max="1033" width="16.7109375" style="67" customWidth="1"/>
    <col min="1034" max="1281" width="11" style="67"/>
    <col min="1282" max="1282" width="21.42578125" style="67" customWidth="1"/>
    <col min="1283" max="1289" width="16.7109375" style="67" customWidth="1"/>
    <col min="1290" max="1537" width="11" style="67"/>
    <col min="1538" max="1538" width="21.42578125" style="67" customWidth="1"/>
    <col min="1539" max="1545" width="16.7109375" style="67" customWidth="1"/>
    <col min="1546" max="1793" width="11" style="67"/>
    <col min="1794" max="1794" width="21.42578125" style="67" customWidth="1"/>
    <col min="1795" max="1801" width="16.7109375" style="67" customWidth="1"/>
    <col min="1802" max="2049" width="11" style="67"/>
    <col min="2050" max="2050" width="21.42578125" style="67" customWidth="1"/>
    <col min="2051" max="2057" width="16.7109375" style="67" customWidth="1"/>
    <col min="2058" max="2305" width="11" style="67"/>
    <col min="2306" max="2306" width="21.42578125" style="67" customWidth="1"/>
    <col min="2307" max="2313" width="16.7109375" style="67" customWidth="1"/>
    <col min="2314" max="2561" width="11" style="67"/>
    <col min="2562" max="2562" width="21.42578125" style="67" customWidth="1"/>
    <col min="2563" max="2569" width="16.7109375" style="67" customWidth="1"/>
    <col min="2570" max="2817" width="11" style="67"/>
    <col min="2818" max="2818" width="21.42578125" style="67" customWidth="1"/>
    <col min="2819" max="2825" width="16.7109375" style="67" customWidth="1"/>
    <col min="2826" max="3073" width="11" style="67"/>
    <col min="3074" max="3074" width="21.42578125" style="67" customWidth="1"/>
    <col min="3075" max="3081" width="16.7109375" style="67" customWidth="1"/>
    <col min="3082" max="3329" width="11" style="67"/>
    <col min="3330" max="3330" width="21.42578125" style="67" customWidth="1"/>
    <col min="3331" max="3337" width="16.7109375" style="67" customWidth="1"/>
    <col min="3338" max="3585" width="11" style="67"/>
    <col min="3586" max="3586" width="21.42578125" style="67" customWidth="1"/>
    <col min="3587" max="3593" width="16.7109375" style="67" customWidth="1"/>
    <col min="3594" max="3841" width="11" style="67"/>
    <col min="3842" max="3842" width="21.42578125" style="67" customWidth="1"/>
    <col min="3843" max="3849" width="16.7109375" style="67" customWidth="1"/>
    <col min="3850" max="4097" width="11" style="67"/>
    <col min="4098" max="4098" width="21.42578125" style="67" customWidth="1"/>
    <col min="4099" max="4105" width="16.7109375" style="67" customWidth="1"/>
    <col min="4106" max="4353" width="11" style="67"/>
    <col min="4354" max="4354" width="21.42578125" style="67" customWidth="1"/>
    <col min="4355" max="4361" width="16.7109375" style="67" customWidth="1"/>
    <col min="4362" max="4609" width="11" style="67"/>
    <col min="4610" max="4610" width="21.42578125" style="67" customWidth="1"/>
    <col min="4611" max="4617" width="16.7109375" style="67" customWidth="1"/>
    <col min="4618" max="4865" width="11" style="67"/>
    <col min="4866" max="4866" width="21.42578125" style="67" customWidth="1"/>
    <col min="4867" max="4873" width="16.7109375" style="67" customWidth="1"/>
    <col min="4874" max="5121" width="11" style="67"/>
    <col min="5122" max="5122" width="21.42578125" style="67" customWidth="1"/>
    <col min="5123" max="5129" width="16.7109375" style="67" customWidth="1"/>
    <col min="5130" max="5377" width="11" style="67"/>
    <col min="5378" max="5378" width="21.42578125" style="67" customWidth="1"/>
    <col min="5379" max="5385" width="16.7109375" style="67" customWidth="1"/>
    <col min="5386" max="5633" width="11" style="67"/>
    <col min="5634" max="5634" width="21.42578125" style="67" customWidth="1"/>
    <col min="5635" max="5641" width="16.7109375" style="67" customWidth="1"/>
    <col min="5642" max="5889" width="11" style="67"/>
    <col min="5890" max="5890" width="21.42578125" style="67" customWidth="1"/>
    <col min="5891" max="5897" width="16.7109375" style="67" customWidth="1"/>
    <col min="5898" max="6145" width="11" style="67"/>
    <col min="6146" max="6146" width="21.42578125" style="67" customWidth="1"/>
    <col min="6147" max="6153" width="16.7109375" style="67" customWidth="1"/>
    <col min="6154" max="6401" width="11" style="67"/>
    <col min="6402" max="6402" width="21.42578125" style="67" customWidth="1"/>
    <col min="6403" max="6409" width="16.7109375" style="67" customWidth="1"/>
    <col min="6410" max="6657" width="11" style="67"/>
    <col min="6658" max="6658" width="21.42578125" style="67" customWidth="1"/>
    <col min="6659" max="6665" width="16.7109375" style="67" customWidth="1"/>
    <col min="6666" max="6913" width="11" style="67"/>
    <col min="6914" max="6914" width="21.42578125" style="67" customWidth="1"/>
    <col min="6915" max="6921" width="16.7109375" style="67" customWidth="1"/>
    <col min="6922" max="7169" width="11" style="67"/>
    <col min="7170" max="7170" width="21.42578125" style="67" customWidth="1"/>
    <col min="7171" max="7177" width="16.7109375" style="67" customWidth="1"/>
    <col min="7178" max="7425" width="11" style="67"/>
    <col min="7426" max="7426" width="21.42578125" style="67" customWidth="1"/>
    <col min="7427" max="7433" width="16.7109375" style="67" customWidth="1"/>
    <col min="7434" max="7681" width="11" style="67"/>
    <col min="7682" max="7682" width="21.42578125" style="67" customWidth="1"/>
    <col min="7683" max="7689" width="16.7109375" style="67" customWidth="1"/>
    <col min="7690" max="7937" width="11" style="67"/>
    <col min="7938" max="7938" width="21.42578125" style="67" customWidth="1"/>
    <col min="7939" max="7945" width="16.7109375" style="67" customWidth="1"/>
    <col min="7946" max="8193" width="11" style="67"/>
    <col min="8194" max="8194" width="21.42578125" style="67" customWidth="1"/>
    <col min="8195" max="8201" width="16.7109375" style="67" customWidth="1"/>
    <col min="8202" max="8449" width="11" style="67"/>
    <col min="8450" max="8450" width="21.42578125" style="67" customWidth="1"/>
    <col min="8451" max="8457" width="16.7109375" style="67" customWidth="1"/>
    <col min="8458" max="8705" width="11" style="67"/>
    <col min="8706" max="8706" width="21.42578125" style="67" customWidth="1"/>
    <col min="8707" max="8713" width="16.7109375" style="67" customWidth="1"/>
    <col min="8714" max="8961" width="11" style="67"/>
    <col min="8962" max="8962" width="21.42578125" style="67" customWidth="1"/>
    <col min="8963" max="8969" width="16.7109375" style="67" customWidth="1"/>
    <col min="8970" max="9217" width="11" style="67"/>
    <col min="9218" max="9218" width="21.42578125" style="67" customWidth="1"/>
    <col min="9219" max="9225" width="16.7109375" style="67" customWidth="1"/>
    <col min="9226" max="9473" width="11" style="67"/>
    <col min="9474" max="9474" width="21.42578125" style="67" customWidth="1"/>
    <col min="9475" max="9481" width="16.7109375" style="67" customWidth="1"/>
    <col min="9482" max="9729" width="11" style="67"/>
    <col min="9730" max="9730" width="21.42578125" style="67" customWidth="1"/>
    <col min="9731" max="9737" width="16.7109375" style="67" customWidth="1"/>
    <col min="9738" max="9985" width="11" style="67"/>
    <col min="9986" max="9986" width="21.42578125" style="67" customWidth="1"/>
    <col min="9987" max="9993" width="16.7109375" style="67" customWidth="1"/>
    <col min="9994" max="10241" width="11" style="67"/>
    <col min="10242" max="10242" width="21.42578125" style="67" customWidth="1"/>
    <col min="10243" max="10249" width="16.7109375" style="67" customWidth="1"/>
    <col min="10250" max="10497" width="11" style="67"/>
    <col min="10498" max="10498" width="21.42578125" style="67" customWidth="1"/>
    <col min="10499" max="10505" width="16.7109375" style="67" customWidth="1"/>
    <col min="10506" max="10753" width="11" style="67"/>
    <col min="10754" max="10754" width="21.42578125" style="67" customWidth="1"/>
    <col min="10755" max="10761" width="16.7109375" style="67" customWidth="1"/>
    <col min="10762" max="11009" width="11" style="67"/>
    <col min="11010" max="11010" width="21.42578125" style="67" customWidth="1"/>
    <col min="11011" max="11017" width="16.7109375" style="67" customWidth="1"/>
    <col min="11018" max="11265" width="11" style="67"/>
    <col min="11266" max="11266" width="21.42578125" style="67" customWidth="1"/>
    <col min="11267" max="11273" width="16.7109375" style="67" customWidth="1"/>
    <col min="11274" max="11521" width="11" style="67"/>
    <col min="11522" max="11522" width="21.42578125" style="67" customWidth="1"/>
    <col min="11523" max="11529" width="16.7109375" style="67" customWidth="1"/>
    <col min="11530" max="11777" width="11" style="67"/>
    <col min="11778" max="11778" width="21.42578125" style="67" customWidth="1"/>
    <col min="11779" max="11785" width="16.7109375" style="67" customWidth="1"/>
    <col min="11786" max="12033" width="11" style="67"/>
    <col min="12034" max="12034" width="21.42578125" style="67" customWidth="1"/>
    <col min="12035" max="12041" width="16.7109375" style="67" customWidth="1"/>
    <col min="12042" max="12289" width="11" style="67"/>
    <col min="12290" max="12290" width="21.42578125" style="67" customWidth="1"/>
    <col min="12291" max="12297" width="16.7109375" style="67" customWidth="1"/>
    <col min="12298" max="12545" width="11" style="67"/>
    <col min="12546" max="12546" width="21.42578125" style="67" customWidth="1"/>
    <col min="12547" max="12553" width="16.7109375" style="67" customWidth="1"/>
    <col min="12554" max="12801" width="11" style="67"/>
    <col min="12802" max="12802" width="21.42578125" style="67" customWidth="1"/>
    <col min="12803" max="12809" width="16.7109375" style="67" customWidth="1"/>
    <col min="12810" max="13057" width="11" style="67"/>
    <col min="13058" max="13058" width="21.42578125" style="67" customWidth="1"/>
    <col min="13059" max="13065" width="16.7109375" style="67" customWidth="1"/>
    <col min="13066" max="13313" width="11" style="67"/>
    <col min="13314" max="13314" width="21.42578125" style="67" customWidth="1"/>
    <col min="13315" max="13321" width="16.7109375" style="67" customWidth="1"/>
    <col min="13322" max="13569" width="11" style="67"/>
    <col min="13570" max="13570" width="21.42578125" style="67" customWidth="1"/>
    <col min="13571" max="13577" width="16.7109375" style="67" customWidth="1"/>
    <col min="13578" max="13825" width="11" style="67"/>
    <col min="13826" max="13826" width="21.42578125" style="67" customWidth="1"/>
    <col min="13827" max="13833" width="16.7109375" style="67" customWidth="1"/>
    <col min="13834" max="14081" width="11" style="67"/>
    <col min="14082" max="14082" width="21.42578125" style="67" customWidth="1"/>
    <col min="14083" max="14089" width="16.7109375" style="67" customWidth="1"/>
    <col min="14090" max="14337" width="11" style="67"/>
    <col min="14338" max="14338" width="21.42578125" style="67" customWidth="1"/>
    <col min="14339" max="14345" width="16.7109375" style="67" customWidth="1"/>
    <col min="14346" max="14593" width="11" style="67"/>
    <col min="14594" max="14594" width="21.42578125" style="67" customWidth="1"/>
    <col min="14595" max="14601" width="16.7109375" style="67" customWidth="1"/>
    <col min="14602" max="14849" width="11" style="67"/>
    <col min="14850" max="14850" width="21.42578125" style="67" customWidth="1"/>
    <col min="14851" max="14857" width="16.7109375" style="67" customWidth="1"/>
    <col min="14858" max="15105" width="11" style="67"/>
    <col min="15106" max="15106" width="21.42578125" style="67" customWidth="1"/>
    <col min="15107" max="15113" width="16.7109375" style="67" customWidth="1"/>
    <col min="15114" max="15361" width="11" style="67"/>
    <col min="15362" max="15362" width="21.42578125" style="67" customWidth="1"/>
    <col min="15363" max="15369" width="16.7109375" style="67" customWidth="1"/>
    <col min="15370" max="15617" width="11" style="67"/>
    <col min="15618" max="15618" width="21.42578125" style="67" customWidth="1"/>
    <col min="15619" max="15625" width="16.7109375" style="67" customWidth="1"/>
    <col min="15626" max="15873" width="11" style="67"/>
    <col min="15874" max="15874" width="21.42578125" style="67" customWidth="1"/>
    <col min="15875" max="15881" width="16.7109375" style="67" customWidth="1"/>
    <col min="15882" max="16129" width="11" style="67"/>
    <col min="16130" max="16130" width="21.42578125" style="67" customWidth="1"/>
    <col min="16131" max="16137" width="16.710937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5.5">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3.5" thickBot="1">
      <c r="B82" s="95" t="s">
        <v>399</v>
      </c>
      <c r="C82" s="96">
        <v>391975.18314972654</v>
      </c>
      <c r="D82" s="96">
        <v>655486.20623476699</v>
      </c>
      <c r="E82" s="97">
        <v>631682</v>
      </c>
      <c r="F82" s="97">
        <v>315871.85545985226</v>
      </c>
      <c r="G82" s="97">
        <v>69863.607293191613</v>
      </c>
      <c r="H82" s="98">
        <v>195541.62786246301</v>
      </c>
      <c r="I82" s="97">
        <v>2260420.4800000004</v>
      </c>
    </row>
    <row r="83" spans="2:9" ht="13.5"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defaultColWidth="11.4257812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42775</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defaultColWidth="8.85546875" defaultRowHeight="15"/>
  <cols>
    <col min="1" max="1" width="39.8554687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defaultColWidth="8.85546875" defaultRowHeight="15"/>
  <cols>
    <col min="1" max="1" width="33.85546875" customWidth="1"/>
    <col min="2" max="2" width="11" bestFit="1"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6.7763611693906565E-4</v>
      </c>
      <c r="C2" s="38">
        <f ca="1">$B2+($F2-$B2)*(C$1-$B$1)/($F$1-$B$1)</f>
        <v>6.8024240969652362E-4</v>
      </c>
      <c r="D2" s="38">
        <f t="shared" ref="D2:E12" ca="1" si="0">$B2+($F2-$B2)*(D$1-$B$1)/($F$1-$B$1)</f>
        <v>6.8284870245398149E-4</v>
      </c>
      <c r="E2" s="38">
        <f t="shared" ca="1" si="0"/>
        <v>6.8545499521143946E-4</v>
      </c>
      <c r="F2" s="37" cm="1">
        <f t="array" aca="1" ref="F2" ca="1">INDIRECT(CONCATENATE("'",HLOOKUP(F$1,$B$21:$E$23,3,FALSE),"'!",$B$25,ROW($A2)+3))*About!$A$27</f>
        <v>6.8806128796889744E-4</v>
      </c>
      <c r="G2" s="38">
        <f ca="1">$F2+($K2-$F2)*(G$1-$F$1)/($K$1-$F$1)</f>
        <v>6.9640142479276284E-4</v>
      </c>
      <c r="H2" s="38">
        <f t="shared" ref="H2:J12" ca="1" si="1">$F2+($K2-$F2)*(H$1-$F$1)/($K$1-$F$1)</f>
        <v>7.0474156161662825E-4</v>
      </c>
      <c r="I2" s="38">
        <f t="shared" ca="1" si="1"/>
        <v>7.1308169844049366E-4</v>
      </c>
      <c r="J2" s="38">
        <f t="shared" ca="1" si="1"/>
        <v>7.2142183526435907E-4</v>
      </c>
      <c r="K2" s="37" cm="1">
        <f t="array" aca="1" ref="K2" ca="1">INDIRECT(CONCATENATE("'",HLOOKUP(K$1,$B$21:$E$23,3,FALSE),"'!",$B$25,ROW($A2)+3))*About!$A$27</f>
        <v>7.2976197208822447E-4</v>
      </c>
      <c r="L2" s="38">
        <f ca="1">$K2+($P2-$K2)*(L$1-$K$1)/($P$1-$K$1)</f>
        <v>7.3810210891208988E-4</v>
      </c>
      <c r="M2" s="38">
        <f t="shared" ref="M2:O12" ca="1" si="2">$K2+($P2-$K2)*(M$1-$K$1)/($P$1-$K$1)</f>
        <v>7.4644224573595529E-4</v>
      </c>
      <c r="N2" s="38">
        <f t="shared" ca="1" si="2"/>
        <v>7.547823825598208E-4</v>
      </c>
      <c r="O2" s="38">
        <f t="shared" ca="1" si="2"/>
        <v>7.6312251938368621E-4</v>
      </c>
      <c r="P2" s="37" cm="1">
        <f t="array" aca="1" ref="P2" ca="1">INDIRECT(CONCATENATE("'",HLOOKUP(P$1,$B$21:$E$23,3,FALSE),"'!",$B$25,ROW($A2)+3))*About!$A$27</f>
        <v>7.7146265620755162E-4</v>
      </c>
      <c r="Q2" s="38" cm="1">
        <f t="array" aca="1" ref="Q2" ca="1">TREND($K2:$P2,$K$1:$P$1,Q$1)</f>
        <v>7.7980279303141789E-4</v>
      </c>
      <c r="R2" s="38" cm="1">
        <f t="array" aca="1" ref="R2" ca="1">TREND($K2:$P2,$K$1:$P$1,R$1)</f>
        <v>7.8814292985528167E-4</v>
      </c>
      <c r="S2" s="38" cm="1">
        <f t="array" aca="1" ref="S2" ca="1">TREND($K2:$P2,$K$1:$P$1,S$1)</f>
        <v>7.9648306667914892E-4</v>
      </c>
      <c r="T2" s="38" cm="1">
        <f t="array" aca="1" ref="T2" ca="1">TREND($K2:$P2,$K$1:$P$1,T$1)</f>
        <v>8.048232035030127E-4</v>
      </c>
      <c r="U2" s="38" cm="1">
        <f t="array" aca="1" ref="U2" ca="1">TREND($K2:$P2,$K$1:$P$1,U$1)</f>
        <v>8.1316334032687995E-4</v>
      </c>
      <c r="V2" s="38" cm="1">
        <f t="array" aca="1" ref="V2" ca="1">TREND($K2:$P2,$K$1:$P$1,V$1)</f>
        <v>8.2150347715074373E-4</v>
      </c>
      <c r="W2" s="38" cm="1">
        <f t="array" aca="1" ref="W2" ca="1">TREND($K2:$P2,$K$1:$P$1,W$1)</f>
        <v>8.2984361397461098E-4</v>
      </c>
      <c r="X2" s="38" cm="1">
        <f t="array" aca="1" ref="X2" ca="1">TREND($K2:$P2,$K$1:$P$1,X$1)</f>
        <v>8.3818375079847476E-4</v>
      </c>
      <c r="Y2" s="38" cm="1">
        <f t="array" aca="1" ref="Y2" ca="1">TREND($K2:$P2,$K$1:$P$1,Y$1)</f>
        <v>8.4652388762234201E-4</v>
      </c>
      <c r="Z2" s="38" cm="1">
        <f t="array" aca="1" ref="Z2" ca="1">TREND($K2:$P2,$K$1:$P$1,Z$1)</f>
        <v>8.5486402444620579E-4</v>
      </c>
      <c r="AA2" s="38" cm="1">
        <f t="array" aca="1" ref="AA2" ca="1">TREND($K2:$P2,$K$1:$P$1,AA$1)</f>
        <v>8.6320416127007304E-4</v>
      </c>
      <c r="AB2" s="38" cm="1">
        <f t="array" aca="1" ref="AB2" ca="1">TREND($K2:$P2,$K$1:$P$1,AB$1)</f>
        <v>8.7154429809393683E-4</v>
      </c>
      <c r="AC2" s="38" cm="1">
        <f t="array" aca="1" ref="AC2" ca="1">TREND($K2:$P2,$K$1:$P$1,AC$1)</f>
        <v>8.7988443491780408E-4</v>
      </c>
      <c r="AD2" s="38" cm="1">
        <f t="array" aca="1" ref="AD2" ca="1">TREND($K2:$P2,$K$1:$P$1,AD$1)</f>
        <v>8.8822457174166786E-4</v>
      </c>
      <c r="AE2" s="38" cm="1">
        <f t="array" aca="1" ref="AE2" ca="1">TREND($K2:$P2,$K$1:$P$1,AE$1)</f>
        <v>8.9656470856553511E-4</v>
      </c>
      <c r="AF2" s="38" cm="1">
        <f t="array" aca="1" ref="AF2" ca="1">TREND($K2:$P2,$K$1:$P$1,AF$1)</f>
        <v>9.0490484538939889E-4</v>
      </c>
      <c r="AG2" s="38" cm="1">
        <f t="array" aca="1" ref="AG2" ca="1">TREND($K2:$P2,$K$1:$P$1,AG$1)</f>
        <v>9.1324498221326614E-4</v>
      </c>
      <c r="AH2" s="38" cm="1">
        <f t="array" aca="1" ref="AH2" ca="1">TREND($K2:$P2,$K$1:$P$1,AH$1)</f>
        <v>9.2158511903712992E-4</v>
      </c>
      <c r="AI2" s="38" cm="1">
        <f t="array" aca="1" ref="AI2" ca="1">TREND($K2:$P2,$K$1:$P$1,AI$1)</f>
        <v>9.299252558609937E-4</v>
      </c>
      <c r="AJ2" s="38" cm="1">
        <f t="array" aca="1" ref="AJ2" ca="1">TREND($K2:$P2,$K$1:$P$1,AJ$1)</f>
        <v>9.3826539268486095E-4</v>
      </c>
    </row>
    <row r="3" spans="1:36">
      <c r="A3" t="s">
        <v>13</v>
      </c>
      <c r="B3" s="39" cm="1">
        <f t="array" aca="1" ref="B3" ca="1">INDIRECT(CONCATENATE("'",HLOOKUP(B$1,$B$21:$E$23,3,FALSE),"'!",$B$25,ROW($A3)+5))*About!$A$27</f>
        <v>3.3360547295461693E-4</v>
      </c>
      <c r="C3" s="38">
        <f t="shared" ref="C3:C12" ca="1" si="3">$B3+($F3-$B3)*(C$1-$B$1)/($F$1-$B$1)</f>
        <v>3.3360547295461693E-4</v>
      </c>
      <c r="D3" s="38">
        <f t="shared" ca="1" si="0"/>
        <v>3.3360547295461693E-4</v>
      </c>
      <c r="E3" s="38">
        <f t="shared" ca="1" si="0"/>
        <v>3.3360547295461693E-4</v>
      </c>
      <c r="F3" s="39" cm="1">
        <f t="array" aca="1" ref="F3" ca="1">INDIRECT(CONCATENATE("'",HLOOKUP(F$1,$B$21:$E$23,3,FALSE),"'!",$B$25,ROW($A3)+5))*About!$A$27</f>
        <v>3.3360547295461693E-4</v>
      </c>
      <c r="G3" s="38">
        <f t="shared" ref="G3:G12" ca="1" si="4">$F3+($K3-$F3)*(G$1-$F$1)/($K$1-$F$1)</f>
        <v>3.3569050716058331E-4</v>
      </c>
      <c r="H3" s="38">
        <f t="shared" ca="1" si="1"/>
        <v>3.3777554136654964E-4</v>
      </c>
      <c r="I3" s="38">
        <f t="shared" ca="1" si="1"/>
        <v>3.3986057557251601E-4</v>
      </c>
      <c r="J3" s="38">
        <f t="shared" ca="1" si="1"/>
        <v>3.4194560977848234E-4</v>
      </c>
      <c r="K3" s="39" cm="1">
        <f t="array" aca="1" ref="K3" ca="1">INDIRECT(CONCATENATE("'",HLOOKUP(K$1,$B$21:$E$23,3,FALSE),"'!",$B$25,ROW($A3)+5))*About!$A$27</f>
        <v>3.4403064398444872E-4</v>
      </c>
      <c r="L3" s="38">
        <f t="shared" ref="L3:L12" ca="1" si="5">$K3+($P3-$K3)*(L$1-$K$1)/($P$1-$K$1)</f>
        <v>3.461156781904151E-4</v>
      </c>
      <c r="M3" s="38">
        <f t="shared" ca="1" si="2"/>
        <v>3.4820071239638142E-4</v>
      </c>
      <c r="N3" s="38">
        <f t="shared" ca="1" si="2"/>
        <v>3.502857466023478E-4</v>
      </c>
      <c r="O3" s="38">
        <f t="shared" ca="1" si="2"/>
        <v>3.5237078080831413E-4</v>
      </c>
      <c r="P3" s="39" cm="1">
        <f t="array" aca="1" ref="P3" ca="1">INDIRECT(CONCATENATE("'",HLOOKUP(P$1,$B$21:$E$23,3,FALSE),"'!",$B$25,ROW($A3)+5))*About!$A$27</f>
        <v>3.544558150142805E-4</v>
      </c>
      <c r="Q3" s="38" cm="1">
        <f t="array" aca="1" ref="Q3" ca="1">TREND($K3:$P3,$K$1:$P$1,Q$1)</f>
        <v>3.5654084922024688E-4</v>
      </c>
      <c r="R3" s="38" cm="1">
        <f t="array" aca="1" ref="R3" ca="1">TREND($K3:$P3,$K$1:$P$1,R$1)</f>
        <v>3.5862588342621283E-4</v>
      </c>
      <c r="S3" s="38" cm="1">
        <f t="array" aca="1" ref="S3" ca="1">TREND($K3:$P3,$K$1:$P$1,S$1)</f>
        <v>3.6071091763217964E-4</v>
      </c>
      <c r="T3" s="38" cm="1">
        <f t="array" aca="1" ref="T3" ca="1">TREND($K3:$P3,$K$1:$P$1,T$1)</f>
        <v>3.6279595183814559E-4</v>
      </c>
      <c r="U3" s="38" cm="1">
        <f t="array" aca="1" ref="U3" ca="1">TREND($K3:$P3,$K$1:$P$1,U$1)</f>
        <v>3.648809860441124E-4</v>
      </c>
      <c r="V3" s="38" cm="1">
        <f t="array" aca="1" ref="V3" ca="1">TREND($K3:$P3,$K$1:$P$1,V$1)</f>
        <v>3.6696602025007834E-4</v>
      </c>
      <c r="W3" s="38" cm="1">
        <f t="array" aca="1" ref="W3" ca="1">TREND($K3:$P3,$K$1:$P$1,W$1)</f>
        <v>3.6905105445604516E-4</v>
      </c>
      <c r="X3" s="38" cm="1">
        <f t="array" aca="1" ref="X3" ca="1">TREND($K3:$P3,$K$1:$P$1,X$1)</f>
        <v>3.711360886620111E-4</v>
      </c>
      <c r="Y3" s="38" cm="1">
        <f t="array" aca="1" ref="Y3" ca="1">TREND($K3:$P3,$K$1:$P$1,Y$1)</f>
        <v>3.7322112286797791E-4</v>
      </c>
      <c r="Z3" s="38" cm="1">
        <f t="array" aca="1" ref="Z3" ca="1">TREND($K3:$P3,$K$1:$P$1,Z$1)</f>
        <v>3.7530615707394386E-4</v>
      </c>
      <c r="AA3" s="38" cm="1">
        <f t="array" aca="1" ref="AA3" ca="1">TREND($K3:$P3,$K$1:$P$1,AA$1)</f>
        <v>3.7739119127991067E-4</v>
      </c>
      <c r="AB3" s="38" cm="1">
        <f t="array" aca="1" ref="AB3" ca="1">TREND($K3:$P3,$K$1:$P$1,AB$1)</f>
        <v>3.7947622548587662E-4</v>
      </c>
      <c r="AC3" s="38" cm="1">
        <f t="array" aca="1" ref="AC3" ca="1">TREND($K3:$P3,$K$1:$P$1,AC$1)</f>
        <v>3.8156125969184343E-4</v>
      </c>
      <c r="AD3" s="38" cm="1">
        <f t="array" aca="1" ref="AD3" ca="1">TREND($K3:$P3,$K$1:$P$1,AD$1)</f>
        <v>3.8364629389780937E-4</v>
      </c>
      <c r="AE3" s="38" cm="1">
        <f t="array" aca="1" ref="AE3" ca="1">TREND($K3:$P3,$K$1:$P$1,AE$1)</f>
        <v>3.8573132810377619E-4</v>
      </c>
      <c r="AF3" s="38" cm="1">
        <f t="array" aca="1" ref="AF3" ca="1">TREND($K3:$P3,$K$1:$P$1,AF$1)</f>
        <v>3.8781636230974213E-4</v>
      </c>
      <c r="AG3" s="38" cm="1">
        <f t="array" aca="1" ref="AG3" ca="1">TREND($K3:$P3,$K$1:$P$1,AG$1)</f>
        <v>3.8990139651570895E-4</v>
      </c>
      <c r="AH3" s="38" cm="1">
        <f t="array" aca="1" ref="AH3" ca="1">TREND($K3:$P3,$K$1:$P$1,AH$1)</f>
        <v>3.9198643072167489E-4</v>
      </c>
      <c r="AI3" s="38" cm="1">
        <f t="array" aca="1" ref="AI3" ca="1">TREND($K3:$P3,$K$1:$P$1,AI$1)</f>
        <v>3.9407146492764084E-4</v>
      </c>
      <c r="AJ3" s="38" cm="1">
        <f t="array" aca="1" ref="AJ3" ca="1">TREND($K3:$P3,$K$1:$P$1,AJ$1)</f>
        <v>3.9615649913360765E-4</v>
      </c>
    </row>
    <row r="4" spans="1:36">
      <c r="A4" t="s">
        <v>14</v>
      </c>
      <c r="B4" s="39" cm="1">
        <f t="array" aca="1" ref="B4" ca="1">INDIRECT(CONCATENATE("'",HLOOKUP(B$1,$B$21:$E$23,3,FALSE),"'!",$B$25,ROW($A4)+5))*About!$A$27</f>
        <v>8.8613953753570115E-4</v>
      </c>
      <c r="C4" s="38">
        <f t="shared" ca="1" si="3"/>
        <v>8.8613953753570115E-4</v>
      </c>
      <c r="D4" s="38">
        <f t="shared" ca="1" si="0"/>
        <v>8.8613953753570115E-4</v>
      </c>
      <c r="E4" s="38">
        <f t="shared" ca="1" si="0"/>
        <v>8.8613953753570115E-4</v>
      </c>
      <c r="F4" s="39" cm="1">
        <f t="array" aca="1" ref="F4" ca="1">INDIRECT(CONCATENATE("'",HLOOKUP(F$1,$B$21:$E$23,3,FALSE),"'!",$B$25,ROW($A4)+5))*About!$A$27</f>
        <v>8.8613953753570115E-4</v>
      </c>
      <c r="G4" s="38">
        <f t="shared" ca="1" si="4"/>
        <v>8.9447967435956656E-4</v>
      </c>
      <c r="H4" s="38">
        <f t="shared" ca="1" si="1"/>
        <v>9.0281981118343197E-4</v>
      </c>
      <c r="I4" s="38">
        <f t="shared" ca="1" si="1"/>
        <v>9.1115994800729748E-4</v>
      </c>
      <c r="J4" s="38">
        <f t="shared" ca="1" si="1"/>
        <v>9.1950008483116289E-4</v>
      </c>
      <c r="K4" s="39" cm="1">
        <f t="array" aca="1" ref="K4" ca="1">INDIRECT(CONCATENATE("'",HLOOKUP(K$1,$B$21:$E$23,3,FALSE),"'!",$B$25,ROW($A4)+5))*About!$A$27</f>
        <v>9.278402216550283E-4</v>
      </c>
      <c r="L4" s="38">
        <f t="shared" ca="1" si="5"/>
        <v>9.4243546109679284E-4</v>
      </c>
      <c r="M4" s="38">
        <f t="shared" ca="1" si="2"/>
        <v>9.5703070053855727E-4</v>
      </c>
      <c r="N4" s="38">
        <f t="shared" ca="1" si="2"/>
        <v>9.7162593998032182E-4</v>
      </c>
      <c r="O4" s="38">
        <f t="shared" ca="1" si="2"/>
        <v>9.8622117942208636E-4</v>
      </c>
      <c r="P4" s="39" cm="1">
        <f t="array" aca="1" ref="P4" ca="1">INDIRECT(CONCATENATE("'",HLOOKUP(P$1,$B$21:$E$23,3,FALSE),"'!",$B$25,ROW($A4)+5))*About!$A$27</f>
        <v>1.0008164188638508E-3</v>
      </c>
      <c r="Q4" s="38" cm="1">
        <f t="array" aca="1" ref="Q4" ca="1">TREND($K4:$P4,$K$1:$P$1,Q$1)</f>
        <v>1.0154116583056191E-3</v>
      </c>
      <c r="R4" s="38" cm="1">
        <f t="array" aca="1" ref="R4" ca="1">TREND($K4:$P4,$K$1:$P$1,R$1)</f>
        <v>1.0300068977473834E-3</v>
      </c>
      <c r="S4" s="38" cm="1">
        <f t="array" aca="1" ref="S4" ca="1">TREND($K4:$P4,$K$1:$P$1,S$1)</f>
        <v>1.0446021371891476E-3</v>
      </c>
      <c r="T4" s="38" cm="1">
        <f t="array" aca="1" ref="T4" ca="1">TREND($K4:$P4,$K$1:$P$1,T$1)</f>
        <v>1.0591973766309118E-3</v>
      </c>
      <c r="U4" s="38" cm="1">
        <f t="array" aca="1" ref="U4" ca="1">TREND($K4:$P4,$K$1:$P$1,U$1)</f>
        <v>1.073792616072676E-3</v>
      </c>
      <c r="V4" s="38" cm="1">
        <f t="array" aca="1" ref="V4" ca="1">TREND($K4:$P4,$K$1:$P$1,V$1)</f>
        <v>1.0883878555144402E-3</v>
      </c>
      <c r="W4" s="38" cm="1">
        <f t="array" aca="1" ref="W4" ca="1">TREND($K4:$P4,$K$1:$P$1,W$1)</f>
        <v>1.1029830949562044E-3</v>
      </c>
      <c r="X4" s="38" cm="1">
        <f t="array" aca="1" ref="X4" ca="1">TREND($K4:$P4,$K$1:$P$1,X$1)</f>
        <v>1.1175783343979687E-3</v>
      </c>
      <c r="Y4" s="38" cm="1">
        <f t="array" aca="1" ref="Y4" ca="1">TREND($K4:$P4,$K$1:$P$1,Y$1)</f>
        <v>1.1321735738397329E-3</v>
      </c>
      <c r="Z4" s="38" cm="1">
        <f t="array" aca="1" ref="Z4" ca="1">TREND($K4:$P4,$K$1:$P$1,Z$1)</f>
        <v>1.1467688132814971E-3</v>
      </c>
      <c r="AA4" s="38" cm="1">
        <f t="array" aca="1" ref="AA4" ca="1">TREND($K4:$P4,$K$1:$P$1,AA$1)</f>
        <v>1.1613640527232613E-3</v>
      </c>
      <c r="AB4" s="38" cm="1">
        <f t="array" aca="1" ref="AB4" ca="1">TREND($K4:$P4,$K$1:$P$1,AB$1)</f>
        <v>1.175959292165029E-3</v>
      </c>
      <c r="AC4" s="38" cm="1">
        <f t="array" aca="1" ref="AC4" ca="1">TREND($K4:$P4,$K$1:$P$1,AC$1)</f>
        <v>1.1905545316067932E-3</v>
      </c>
      <c r="AD4" s="38" cm="1">
        <f t="array" aca="1" ref="AD4" ca="1">TREND($K4:$P4,$K$1:$P$1,AD$1)</f>
        <v>1.2051497710485574E-3</v>
      </c>
      <c r="AE4" s="38" cm="1">
        <f t="array" aca="1" ref="AE4" ca="1">TREND($K4:$P4,$K$1:$P$1,AE$1)</f>
        <v>1.2197450104903217E-3</v>
      </c>
      <c r="AF4" s="38" cm="1">
        <f t="array" aca="1" ref="AF4" ca="1">TREND($K4:$P4,$K$1:$P$1,AF$1)</f>
        <v>1.2343402499320859E-3</v>
      </c>
      <c r="AG4" s="38" cm="1">
        <f t="array" aca="1" ref="AG4" ca="1">TREND($K4:$P4,$K$1:$P$1,AG$1)</f>
        <v>1.2489354893738501E-3</v>
      </c>
      <c r="AH4" s="38" cm="1">
        <f t="array" aca="1" ref="AH4" ca="1">TREND($K4:$P4,$K$1:$P$1,AH$1)</f>
        <v>1.2635307288156143E-3</v>
      </c>
      <c r="AI4" s="38" cm="1">
        <f t="array" aca="1" ref="AI4" ca="1">TREND($K4:$P4,$K$1:$P$1,AI$1)</f>
        <v>1.2781259682573785E-3</v>
      </c>
      <c r="AJ4" s="38" cm="1">
        <f t="array" aca="1" ref="AJ4" ca="1">TREND($K4:$P4,$K$1:$P$1,AJ$1)</f>
        <v>1.2927212076991428E-3</v>
      </c>
    </row>
    <row r="5" spans="1:36">
      <c r="A5" t="s">
        <v>15</v>
      </c>
      <c r="B5" s="39" cm="1">
        <f t="array" aca="1" ref="B5" ca="1">INDIRECT(CONCATENATE("'",HLOOKUP(B$1,$B$21:$E$23,3,FALSE),"'!",$B$25,ROW($A5)+5))*About!$A$27</f>
        <v>1.1467688132814955E-2</v>
      </c>
      <c r="C5" s="38">
        <f t="shared" ca="1" si="3"/>
        <v>1.1467688132814955E-2</v>
      </c>
      <c r="D5" s="38">
        <f t="shared" ca="1" si="0"/>
        <v>1.1467688132814955E-2</v>
      </c>
      <c r="E5" s="38">
        <f t="shared" ca="1" si="0"/>
        <v>1.1467688132814955E-2</v>
      </c>
      <c r="F5" s="39" cm="1">
        <f t="array" aca="1" ref="F5" ca="1">INDIRECT(CONCATENATE("'",HLOOKUP(F$1,$B$21:$E$23,3,FALSE),"'!",$B$25,ROW($A5)+5))*About!$A$27</f>
        <v>1.1467688132814955E-2</v>
      </c>
      <c r="G5" s="38">
        <f t="shared" ca="1" si="4"/>
        <v>1.1467688132814955E-2</v>
      </c>
      <c r="H5" s="38">
        <f t="shared" ca="1" si="1"/>
        <v>1.1467688132814955E-2</v>
      </c>
      <c r="I5" s="38">
        <f t="shared" ca="1" si="1"/>
        <v>1.1467688132814955E-2</v>
      </c>
      <c r="J5" s="38">
        <f t="shared" ca="1" si="1"/>
        <v>1.1467688132814955E-2</v>
      </c>
      <c r="K5" s="39" cm="1">
        <f t="array" aca="1" ref="K5" ca="1">INDIRECT(CONCATENATE("'",HLOOKUP(K$1,$B$21:$E$23,3,FALSE),"'!",$B$25,ROW($A5)+5))*About!$A$27</f>
        <v>1.1467688132814955E-2</v>
      </c>
      <c r="L5" s="38">
        <f t="shared" ca="1" si="5"/>
        <v>1.1676191553411592E-2</v>
      </c>
      <c r="M5" s="38">
        <f t="shared" ca="1" si="2"/>
        <v>1.1884694974008228E-2</v>
      </c>
      <c r="N5" s="38">
        <f t="shared" ca="1" si="2"/>
        <v>1.2093198394604862E-2</v>
      </c>
      <c r="O5" s="38">
        <f t="shared" ca="1" si="2"/>
        <v>1.2301701815201498E-2</v>
      </c>
      <c r="P5" s="39" cm="1">
        <f t="array" aca="1" ref="P5" ca="1">INDIRECT(CONCATENATE("'",HLOOKUP(P$1,$B$21:$E$23,3,FALSE),"'!",$B$25,ROW($A5)+5))*About!$A$27</f>
        <v>1.2510205235798134E-2</v>
      </c>
      <c r="Q5" s="38" cm="1">
        <f t="array" aca="1" ref="Q5" ca="1">TREND($K5:$P5,$K$1:$P$1,Q$1)</f>
        <v>1.2718708656394795E-2</v>
      </c>
      <c r="R5" s="38" cm="1">
        <f t="array" aca="1" ref="R5" ca="1">TREND($K5:$P5,$K$1:$P$1,R$1)</f>
        <v>1.2927212076991434E-2</v>
      </c>
      <c r="S5" s="38" cm="1">
        <f t="array" aca="1" ref="S5" ca="1">TREND($K5:$P5,$K$1:$P$1,S$1)</f>
        <v>1.3135715497588074E-2</v>
      </c>
      <c r="T5" s="38" cm="1">
        <f t="array" aca="1" ref="T5" ca="1">TREND($K5:$P5,$K$1:$P$1,T$1)</f>
        <v>1.3344218918184714E-2</v>
      </c>
      <c r="U5" s="38" cm="1">
        <f t="array" aca="1" ref="U5" ca="1">TREND($K5:$P5,$K$1:$P$1,U$1)</f>
        <v>1.3552722338781353E-2</v>
      </c>
      <c r="V5" s="38" cm="1">
        <f t="array" aca="1" ref="V5" ca="1">TREND($K5:$P5,$K$1:$P$1,V$1)</f>
        <v>1.3761225759377993E-2</v>
      </c>
      <c r="W5" s="38" cm="1">
        <f t="array" aca="1" ref="W5" ca="1">TREND($K5:$P5,$K$1:$P$1,W$1)</f>
        <v>1.3969729179974633E-2</v>
      </c>
      <c r="X5" s="38" cm="1">
        <f t="array" aca="1" ref="X5" ca="1">TREND($K5:$P5,$K$1:$P$1,X$1)</f>
        <v>1.4178232600571272E-2</v>
      </c>
      <c r="Y5" s="38" cm="1">
        <f t="array" aca="1" ref="Y5" ca="1">TREND($K5:$P5,$K$1:$P$1,Y$1)</f>
        <v>1.4386736021167912E-2</v>
      </c>
      <c r="Z5" s="38" cm="1">
        <f t="array" aca="1" ref="Z5" ca="1">TREND($K5:$P5,$K$1:$P$1,Z$1)</f>
        <v>1.4595239441764551E-2</v>
      </c>
      <c r="AA5" s="38" cm="1">
        <f t="array" aca="1" ref="AA5" ca="1">TREND($K5:$P5,$K$1:$P$1,AA$1)</f>
        <v>1.4803742862361136E-2</v>
      </c>
      <c r="AB5" s="38" cm="1">
        <f t="array" aca="1" ref="AB5" ca="1">TREND($K5:$P5,$K$1:$P$1,AB$1)</f>
        <v>1.5012246282957775E-2</v>
      </c>
      <c r="AC5" s="38" cm="1">
        <f t="array" aca="1" ref="AC5" ca="1">TREND($K5:$P5,$K$1:$P$1,AC$1)</f>
        <v>1.5220749703554415E-2</v>
      </c>
      <c r="AD5" s="38" cm="1">
        <f t="array" aca="1" ref="AD5" ca="1">TREND($K5:$P5,$K$1:$P$1,AD$1)</f>
        <v>1.5429253124151054E-2</v>
      </c>
      <c r="AE5" s="38" cm="1">
        <f t="array" aca="1" ref="AE5" ca="1">TREND($K5:$P5,$K$1:$P$1,AE$1)</f>
        <v>1.5637756544747694E-2</v>
      </c>
      <c r="AF5" s="38" cm="1">
        <f t="array" aca="1" ref="AF5" ca="1">TREND($K5:$P5,$K$1:$P$1,AF$1)</f>
        <v>1.5846259965344334E-2</v>
      </c>
      <c r="AG5" s="38" cm="1">
        <f t="array" aca="1" ref="AG5" ca="1">TREND($K5:$P5,$K$1:$P$1,AG$1)</f>
        <v>1.6054763385940973E-2</v>
      </c>
      <c r="AH5" s="38" cm="1">
        <f t="array" aca="1" ref="AH5" ca="1">TREND($K5:$P5,$K$1:$P$1,AH$1)</f>
        <v>1.6263266806537613E-2</v>
      </c>
      <c r="AI5" s="38" cm="1">
        <f t="array" aca="1" ref="AI5" ca="1">TREND($K5:$P5,$K$1:$P$1,AI$1)</f>
        <v>1.6471770227134253E-2</v>
      </c>
      <c r="AJ5" s="38" cm="1">
        <f t="array" aca="1" ref="AJ5" ca="1">TREND($K5:$P5,$K$1:$P$1,AJ$1)</f>
        <v>1.6680273647730892E-2</v>
      </c>
    </row>
    <row r="6" spans="1:36">
      <c r="A6" t="s">
        <v>16</v>
      </c>
      <c r="B6" s="39" cm="1">
        <f t="array" aca="1" ref="B6" ca="1">INDIRECT(CONCATENATE("'",HLOOKUP(B$1,$B$21:$E$23,3,FALSE),"'!",$B$25,ROW($A6)+5))*About!$A$27</f>
        <v>1.6680273647730847E-2</v>
      </c>
      <c r="C6" s="38">
        <f t="shared" ca="1" si="3"/>
        <v>1.6680273647730847E-2</v>
      </c>
      <c r="D6" s="38">
        <f t="shared" ca="1" si="0"/>
        <v>1.6680273647730847E-2</v>
      </c>
      <c r="E6" s="38">
        <f t="shared" ca="1" si="0"/>
        <v>1.6680273647730847E-2</v>
      </c>
      <c r="F6" s="39" cm="1">
        <f t="array" aca="1" ref="F6" ca="1">INDIRECT(CONCATENATE("'",HLOOKUP(F$1,$B$21:$E$23,3,FALSE),"'!",$B$25,ROW($A6)+5))*About!$A$27</f>
        <v>1.6680273647730847E-2</v>
      </c>
      <c r="G6" s="38">
        <f t="shared" ca="1" si="4"/>
        <v>1.6680273647730847E-2</v>
      </c>
      <c r="H6" s="38">
        <f t="shared" ca="1" si="1"/>
        <v>1.6680273647730847E-2</v>
      </c>
      <c r="I6" s="38">
        <f t="shared" ca="1" si="1"/>
        <v>1.6680273647730847E-2</v>
      </c>
      <c r="J6" s="38">
        <f t="shared" ca="1" si="1"/>
        <v>1.6680273647730847E-2</v>
      </c>
      <c r="K6" s="39" cm="1">
        <f t="array" aca="1" ref="K6" ca="1">INDIRECT(CONCATENATE("'",HLOOKUP(K$1,$B$21:$E$23,3,FALSE),"'!",$B$25,ROW($A6)+5))*About!$A$27</f>
        <v>1.6680273647730847E-2</v>
      </c>
      <c r="L6" s="38">
        <f t="shared" ca="1" si="5"/>
        <v>1.6888777068327483E-2</v>
      </c>
      <c r="M6" s="38">
        <f t="shared" ca="1" si="2"/>
        <v>1.7097280488924119E-2</v>
      </c>
      <c r="N6" s="38">
        <f t="shared" ca="1" si="2"/>
        <v>1.7305783909520752E-2</v>
      </c>
      <c r="O6" s="38">
        <f t="shared" ca="1" si="2"/>
        <v>1.7514287330117388E-2</v>
      </c>
      <c r="P6" s="39" cm="1">
        <f t="array" aca="1" ref="P6" ca="1">INDIRECT(CONCATENATE("'",HLOOKUP(P$1,$B$21:$E$23,3,FALSE),"'!",$B$25,ROW($A6)+5))*About!$A$27</f>
        <v>1.7722790750714024E-2</v>
      </c>
      <c r="Q6" s="38" cm="1">
        <f t="array" aca="1" ref="Q6" ca="1">TREND($K6:$P6,$K$1:$P$1,Q$1)</f>
        <v>1.7931294171310619E-2</v>
      </c>
      <c r="R6" s="38" cm="1">
        <f t="array" aca="1" ref="R6" ca="1">TREND($K6:$P6,$K$1:$P$1,R$1)</f>
        <v>1.8139797591907258E-2</v>
      </c>
      <c r="S6" s="38" cm="1">
        <f t="array" aca="1" ref="S6" ca="1">TREND($K6:$P6,$K$1:$P$1,S$1)</f>
        <v>1.8348301012503898E-2</v>
      </c>
      <c r="T6" s="38" cm="1">
        <f t="array" aca="1" ref="T6" ca="1">TREND($K6:$P6,$K$1:$P$1,T$1)</f>
        <v>1.8556804433100538E-2</v>
      </c>
      <c r="U6" s="38" cm="1">
        <f t="array" aca="1" ref="U6" ca="1">TREND($K6:$P6,$K$1:$P$1,U$1)</f>
        <v>1.8765307853697177E-2</v>
      </c>
      <c r="V6" s="38" cm="1">
        <f t="array" aca="1" ref="V6" ca="1">TREND($K6:$P6,$K$1:$P$1,V$1)</f>
        <v>1.8973811274293817E-2</v>
      </c>
      <c r="W6" s="38" cm="1">
        <f t="array" aca="1" ref="W6" ca="1">TREND($K6:$P6,$K$1:$P$1,W$1)</f>
        <v>1.9182314694890457E-2</v>
      </c>
      <c r="X6" s="38" cm="1">
        <f t="array" aca="1" ref="X6" ca="1">TREND($K6:$P6,$K$1:$P$1,X$1)</f>
        <v>1.9390818115487096E-2</v>
      </c>
      <c r="Y6" s="38" cm="1">
        <f t="array" aca="1" ref="Y6" ca="1">TREND($K6:$P6,$K$1:$P$1,Y$1)</f>
        <v>1.9599321536083736E-2</v>
      </c>
      <c r="Z6" s="38" cm="1">
        <f t="array" aca="1" ref="Z6" ca="1">TREND($K6:$P6,$K$1:$P$1,Z$1)</f>
        <v>1.9807824956680375E-2</v>
      </c>
      <c r="AA6" s="38" cm="1">
        <f t="array" aca="1" ref="AA6" ca="1">TREND($K6:$P6,$K$1:$P$1,AA$1)</f>
        <v>2.0016328377277015E-2</v>
      </c>
      <c r="AB6" s="38" cm="1">
        <f t="array" aca="1" ref="AB6" ca="1">TREND($K6:$P6,$K$1:$P$1,AB$1)</f>
        <v>2.0224831797873599E-2</v>
      </c>
      <c r="AC6" s="38" cm="1">
        <f t="array" aca="1" ref="AC6" ca="1">TREND($K6:$P6,$K$1:$P$1,AC$1)</f>
        <v>2.0433335218470239E-2</v>
      </c>
      <c r="AD6" s="38" cm="1">
        <f t="array" aca="1" ref="AD6" ca="1">TREND($K6:$P6,$K$1:$P$1,AD$1)</f>
        <v>2.0641838639066878E-2</v>
      </c>
      <c r="AE6" s="38" cm="1">
        <f t="array" aca="1" ref="AE6" ca="1">TREND($K6:$P6,$K$1:$P$1,AE$1)</f>
        <v>2.0850342059663518E-2</v>
      </c>
      <c r="AF6" s="38" cm="1">
        <f t="array" aca="1" ref="AF6" ca="1">TREND($K6:$P6,$K$1:$P$1,AF$1)</f>
        <v>2.1058845480260158E-2</v>
      </c>
      <c r="AG6" s="38" cm="1">
        <f t="array" aca="1" ref="AG6" ca="1">TREND($K6:$P6,$K$1:$P$1,AG$1)</f>
        <v>2.1267348900856797E-2</v>
      </c>
      <c r="AH6" s="38" cm="1">
        <f t="array" aca="1" ref="AH6" ca="1">TREND($K6:$P6,$K$1:$P$1,AH$1)</f>
        <v>2.1475852321453437E-2</v>
      </c>
      <c r="AI6" s="38" cm="1">
        <f t="array" aca="1" ref="AI6" ca="1">TREND($K6:$P6,$K$1:$P$1,AI$1)</f>
        <v>2.1684355742050077E-2</v>
      </c>
      <c r="AJ6" s="38" cm="1">
        <f t="array" aca="1" ref="AJ6" ca="1">TREND($K6:$P6,$K$1:$P$1,AJ$1)</f>
        <v>2.1892859162646716E-2</v>
      </c>
    </row>
    <row r="7" spans="1:36">
      <c r="A7" t="s">
        <v>162</v>
      </c>
      <c r="B7" s="39" cm="1">
        <f t="array" aca="1" ref="B7" ca="1">INDIRECT(CONCATENATE("'",HLOOKUP(B$1,$B$21:$E$23,3,FALSE),"'!",$B$25,ROW($A7)+5))*About!$A$27</f>
        <v>0.46913269634243004</v>
      </c>
      <c r="C7" s="38">
        <f t="shared" ca="1" si="3"/>
        <v>0.47173898909988798</v>
      </c>
      <c r="D7" s="38">
        <f t="shared" ca="1" si="0"/>
        <v>0.47434528185734592</v>
      </c>
      <c r="E7" s="38">
        <f t="shared" ca="1" si="0"/>
        <v>0.47695157461480392</v>
      </c>
      <c r="F7" s="39" cm="1">
        <f t="array" aca="1" ref="F7" ca="1">INDIRECT(CONCATENATE("'",HLOOKUP(F$1,$B$21:$E$23,3,FALSE),"'!",$B$25,ROW($A7)+5))*About!$A$27</f>
        <v>0.47955786737226186</v>
      </c>
      <c r="G7" s="38">
        <f t="shared" ca="1" si="4"/>
        <v>0.47955786737226186</v>
      </c>
      <c r="H7" s="38">
        <f t="shared" ca="1" si="1"/>
        <v>0.47955786737226186</v>
      </c>
      <c r="I7" s="38">
        <f t="shared" ca="1" si="1"/>
        <v>0.47955786737226186</v>
      </c>
      <c r="J7" s="38">
        <f t="shared" ca="1" si="1"/>
        <v>0.47955786737226186</v>
      </c>
      <c r="K7" s="39" cm="1">
        <f t="array" aca="1" ref="K7" ca="1">INDIRECT(CONCATENATE("'",HLOOKUP(K$1,$B$21:$E$23,3,FALSE),"'!",$B$25,ROW($A7)+5))*About!$A$27</f>
        <v>0.47955786737226186</v>
      </c>
      <c r="L7" s="38">
        <f t="shared" ca="1" si="5"/>
        <v>0.47955786737226186</v>
      </c>
      <c r="M7" s="38">
        <f t="shared" ca="1" si="2"/>
        <v>0.47955786737226186</v>
      </c>
      <c r="N7" s="38">
        <f t="shared" ca="1" si="2"/>
        <v>0.47955786737226186</v>
      </c>
      <c r="O7" s="38">
        <f t="shared" ca="1" si="2"/>
        <v>0.47955786737226186</v>
      </c>
      <c r="P7" s="39" cm="1">
        <f t="array" aca="1" ref="P7" ca="1">INDIRECT(CONCATENATE("'",HLOOKUP(P$1,$B$21:$E$23,3,FALSE),"'!",$B$25,ROW($A7)+5))*About!$A$27</f>
        <v>0.47955786737226186</v>
      </c>
      <c r="Q7" s="38" cm="1">
        <f t="array" aca="1" ref="Q7" ca="1">TREND($K7:$P7,$K$1:$P$1,Q$1)</f>
        <v>0.47955786737226186</v>
      </c>
      <c r="R7" s="38" cm="1">
        <f t="array" aca="1" ref="R7" ca="1">TREND($K7:$P7,$K$1:$P$1,R$1)</f>
        <v>0.47955786737226186</v>
      </c>
      <c r="S7" s="38" cm="1">
        <f t="array" aca="1" ref="S7" ca="1">TREND($K7:$P7,$K$1:$P$1,S$1)</f>
        <v>0.47955786737226186</v>
      </c>
      <c r="T7" s="38" cm="1">
        <f t="array" aca="1" ref="T7" ca="1">TREND($K7:$P7,$K$1:$P$1,T$1)</f>
        <v>0.47955786737226186</v>
      </c>
      <c r="U7" s="38" cm="1">
        <f t="array" aca="1" ref="U7" ca="1">TREND($K7:$P7,$K$1:$P$1,U$1)</f>
        <v>0.47955786737226186</v>
      </c>
      <c r="V7" s="38" cm="1">
        <f t="array" aca="1" ref="V7" ca="1">TREND($K7:$P7,$K$1:$P$1,V$1)</f>
        <v>0.47955786737226186</v>
      </c>
      <c r="W7" s="38" cm="1">
        <f t="array" aca="1" ref="W7" ca="1">TREND($K7:$P7,$K$1:$P$1,W$1)</f>
        <v>0.47955786737226186</v>
      </c>
      <c r="X7" s="38" cm="1">
        <f t="array" aca="1" ref="X7" ca="1">TREND($K7:$P7,$K$1:$P$1,X$1)</f>
        <v>0.47955786737226186</v>
      </c>
      <c r="Y7" s="38" cm="1">
        <f t="array" aca="1" ref="Y7" ca="1">TREND($K7:$P7,$K$1:$P$1,Y$1)</f>
        <v>0.47955786737226186</v>
      </c>
      <c r="Z7" s="38" cm="1">
        <f t="array" aca="1" ref="Z7" ca="1">TREND($K7:$P7,$K$1:$P$1,Z$1)</f>
        <v>0.47955786737226186</v>
      </c>
      <c r="AA7" s="38" cm="1">
        <f t="array" aca="1" ref="AA7" ca="1">TREND($K7:$P7,$K$1:$P$1,AA$1)</f>
        <v>0.47955786737226186</v>
      </c>
      <c r="AB7" s="38" cm="1">
        <f t="array" aca="1" ref="AB7" ca="1">TREND($K7:$P7,$K$1:$P$1,AB$1)</f>
        <v>0.47955786737226186</v>
      </c>
      <c r="AC7" s="38" cm="1">
        <f t="array" aca="1" ref="AC7" ca="1">TREND($K7:$P7,$K$1:$P$1,AC$1)</f>
        <v>0.47955786737226186</v>
      </c>
      <c r="AD7" s="38" cm="1">
        <f t="array" aca="1" ref="AD7" ca="1">TREND($K7:$P7,$K$1:$P$1,AD$1)</f>
        <v>0.47955786737226186</v>
      </c>
      <c r="AE7" s="38" cm="1">
        <f t="array" aca="1" ref="AE7" ca="1">TREND($K7:$P7,$K$1:$P$1,AE$1)</f>
        <v>0.47955786737226186</v>
      </c>
      <c r="AF7" s="38" cm="1">
        <f t="array" aca="1" ref="AF7" ca="1">TREND($K7:$P7,$K$1:$P$1,AF$1)</f>
        <v>0.47955786737226186</v>
      </c>
      <c r="AG7" s="38" cm="1">
        <f t="array" aca="1" ref="AG7" ca="1">TREND($K7:$P7,$K$1:$P$1,AG$1)</f>
        <v>0.47955786737226186</v>
      </c>
      <c r="AH7" s="38" cm="1">
        <f t="array" aca="1" ref="AH7" ca="1">TREND($K7:$P7,$K$1:$P$1,AH$1)</f>
        <v>0.47955786737226186</v>
      </c>
      <c r="AI7" s="38" cm="1">
        <f t="array" aca="1" ref="AI7" ca="1">TREND($K7:$P7,$K$1:$P$1,AI$1)</f>
        <v>0.47955786737226186</v>
      </c>
      <c r="AJ7" s="38" cm="1">
        <f t="array" aca="1" ref="AJ7" ca="1">TREND($K7:$P7,$K$1:$P$1,AJ$1)</f>
        <v>0.47955786737226186</v>
      </c>
    </row>
    <row r="8" spans="1:36">
      <c r="A8" t="s">
        <v>17</v>
      </c>
      <c r="B8" s="39" cm="1">
        <f t="array" aca="1" ref="B8" ca="1">INDIRECT(CONCATENATE("'",HLOOKUP(B$1,$B$21:$E$23,3,FALSE),"'!",$B$25,ROW($A8)+5))*About!$A$27</f>
        <v>7.9231299826721516E-2</v>
      </c>
      <c r="C8" s="38">
        <f t="shared" ca="1" si="3"/>
        <v>7.9491929102467315E-2</v>
      </c>
      <c r="D8" s="38">
        <f t="shared" ca="1" si="0"/>
        <v>7.9752558378213101E-2</v>
      </c>
      <c r="E8" s="38">
        <f t="shared" ca="1" si="0"/>
        <v>8.00131876539589E-2</v>
      </c>
      <c r="F8" s="39" cm="1">
        <f t="array" aca="1" ref="F8" ca="1">INDIRECT(CONCATENATE("'",HLOOKUP(F$1,$B$21:$E$23,3,FALSE),"'!",$B$25,ROW($A8)+5))*About!$A$27</f>
        <v>8.02738169297047E-2</v>
      </c>
      <c r="G8" s="38">
        <f t="shared" ca="1" si="4"/>
        <v>8.02738169297047E-2</v>
      </c>
      <c r="H8" s="38">
        <f t="shared" ca="1" si="1"/>
        <v>8.02738169297047E-2</v>
      </c>
      <c r="I8" s="38">
        <f t="shared" ca="1" si="1"/>
        <v>8.02738169297047E-2</v>
      </c>
      <c r="J8" s="38">
        <f t="shared" ca="1" si="1"/>
        <v>8.02738169297047E-2</v>
      </c>
      <c r="K8" s="39" cm="1">
        <f t="array" aca="1" ref="K8" ca="1">INDIRECT(CONCATENATE("'",HLOOKUP(K$1,$B$21:$E$23,3,FALSE),"'!",$B$25,ROW($A8)+5))*About!$A$27</f>
        <v>8.02738169297047E-2</v>
      </c>
      <c r="L8" s="38">
        <f t="shared" ca="1" si="5"/>
        <v>8.048232035030134E-2</v>
      </c>
      <c r="M8" s="38">
        <f t="shared" ca="1" si="2"/>
        <v>8.0690823770897965E-2</v>
      </c>
      <c r="N8" s="38">
        <f t="shared" ca="1" si="2"/>
        <v>8.0899327191494605E-2</v>
      </c>
      <c r="O8" s="38">
        <f t="shared" ca="1" si="2"/>
        <v>8.1107830612091231E-2</v>
      </c>
      <c r="P8" s="39" cm="1">
        <f t="array" aca="1" ref="P8" ca="1">INDIRECT(CONCATENATE("'",HLOOKUP(P$1,$B$21:$E$23,3,FALSE),"'!",$B$25,ROW($A8)+5))*About!$A$27</f>
        <v>8.131633403268787E-2</v>
      </c>
      <c r="Q8" s="38" cm="1">
        <f t="array" aca="1" ref="Q8" ca="1">TREND($K8:$P8,$K$1:$P$1,Q$1)</f>
        <v>8.1524837453284538E-2</v>
      </c>
      <c r="R8" s="38" cm="1">
        <f t="array" aca="1" ref="R8" ca="1">TREND($K8:$P8,$K$1:$P$1,R$1)</f>
        <v>8.1733340873881177E-2</v>
      </c>
      <c r="S8" s="38" cm="1">
        <f t="array" aca="1" ref="S8" ca="1">TREND($K8:$P8,$K$1:$P$1,S$1)</f>
        <v>8.1941844294477817E-2</v>
      </c>
      <c r="T8" s="38" cm="1">
        <f t="array" aca="1" ref="T8" ca="1">TREND($K8:$P8,$K$1:$P$1,T$1)</f>
        <v>8.2150347715074457E-2</v>
      </c>
      <c r="U8" s="38" cm="1">
        <f t="array" aca="1" ref="U8" ca="1">TREND($K8:$P8,$K$1:$P$1,U$1)</f>
        <v>8.2358851135671041E-2</v>
      </c>
      <c r="V8" s="38" cm="1">
        <f t="array" aca="1" ref="V8" ca="1">TREND($K8:$P8,$K$1:$P$1,V$1)</f>
        <v>8.256735455626768E-2</v>
      </c>
      <c r="W8" s="38" cm="1">
        <f t="array" aca="1" ref="W8" ca="1">TREND($K8:$P8,$K$1:$P$1,W$1)</f>
        <v>8.277585797686432E-2</v>
      </c>
      <c r="X8" s="38" cm="1">
        <f t="array" aca="1" ref="X8" ca="1">TREND($K8:$P8,$K$1:$P$1,X$1)</f>
        <v>8.298436139746096E-2</v>
      </c>
      <c r="Y8" s="38" cm="1">
        <f t="array" aca="1" ref="Y8" ca="1">TREND($K8:$P8,$K$1:$P$1,Y$1)</f>
        <v>8.3192864818057599E-2</v>
      </c>
      <c r="Z8" s="38" cm="1">
        <f t="array" aca="1" ref="Z8" ca="1">TREND($K8:$P8,$K$1:$P$1,Z$1)</f>
        <v>8.3401368238654239E-2</v>
      </c>
      <c r="AA8" s="38" cm="1">
        <f t="array" aca="1" ref="AA8" ca="1">TREND($K8:$P8,$K$1:$P$1,AA$1)</f>
        <v>8.3609871659250878E-2</v>
      </c>
      <c r="AB8" s="38" cm="1">
        <f t="array" aca="1" ref="AB8" ca="1">TREND($K8:$P8,$K$1:$P$1,AB$1)</f>
        <v>8.3818375079847518E-2</v>
      </c>
      <c r="AC8" s="38" cm="1">
        <f t="array" aca="1" ref="AC8" ca="1">TREND($K8:$P8,$K$1:$P$1,AC$1)</f>
        <v>8.4026878500444158E-2</v>
      </c>
      <c r="AD8" s="38" cm="1">
        <f t="array" aca="1" ref="AD8" ca="1">TREND($K8:$P8,$K$1:$P$1,AD$1)</f>
        <v>8.4235381921040742E-2</v>
      </c>
      <c r="AE8" s="38" cm="1">
        <f t="array" aca="1" ref="AE8" ca="1">TREND($K8:$P8,$K$1:$P$1,AE$1)</f>
        <v>8.4443885341637381E-2</v>
      </c>
      <c r="AF8" s="38" cm="1">
        <f t="array" aca="1" ref="AF8" ca="1">TREND($K8:$P8,$K$1:$P$1,AF$1)</f>
        <v>8.4652388762234021E-2</v>
      </c>
      <c r="AG8" s="38" cm="1">
        <f t="array" aca="1" ref="AG8" ca="1">TREND($K8:$P8,$K$1:$P$1,AG$1)</f>
        <v>8.4860892182830661E-2</v>
      </c>
      <c r="AH8" s="38" cm="1">
        <f t="array" aca="1" ref="AH8" ca="1">TREND($K8:$P8,$K$1:$P$1,AH$1)</f>
        <v>8.50693956034273E-2</v>
      </c>
      <c r="AI8" s="38" cm="1">
        <f t="array" aca="1" ref="AI8" ca="1">TREND($K8:$P8,$K$1:$P$1,AI$1)</f>
        <v>8.527789902402394E-2</v>
      </c>
      <c r="AJ8" s="38" cm="1">
        <f t="array" aca="1" ref="AJ8" ca="1">TREND($K8:$P8,$K$1:$P$1,AJ$1)</f>
        <v>8.5486402444620579E-2</v>
      </c>
    </row>
    <row r="9" spans="1:36">
      <c r="A9" t="s">
        <v>18</v>
      </c>
      <c r="B9" s="39" cm="1">
        <f t="array" aca="1" ref="B9" ca="1">INDIRECT(CONCATENATE("'",HLOOKUP(B$1,$B$21:$E$23,3,FALSE),"'!",$B$25,ROW($A9)+5))*About!$A$27</f>
        <v>1.8765307853697202E-2</v>
      </c>
      <c r="C9" s="38">
        <f t="shared" ca="1" si="3"/>
        <v>1.8765307853697202E-2</v>
      </c>
      <c r="D9" s="38">
        <f t="shared" ca="1" si="0"/>
        <v>1.8765307853697202E-2</v>
      </c>
      <c r="E9" s="38">
        <f t="shared" ca="1" si="0"/>
        <v>1.8765307853697202E-2</v>
      </c>
      <c r="F9" s="39" cm="1">
        <f t="array" aca="1" ref="F9" ca="1">INDIRECT(CONCATENATE("'",HLOOKUP(F$1,$B$21:$E$23,3,FALSE),"'!",$B$25,ROW($A9)+5))*About!$A$27</f>
        <v>1.8765307853697202E-2</v>
      </c>
      <c r="G9" s="38">
        <f t="shared" ca="1" si="4"/>
        <v>1.8973811274293838E-2</v>
      </c>
      <c r="H9" s="38">
        <f t="shared" ca="1" si="1"/>
        <v>1.9182314694890474E-2</v>
      </c>
      <c r="I9" s="38">
        <f t="shared" ca="1" si="1"/>
        <v>1.9390818115487107E-2</v>
      </c>
      <c r="J9" s="38">
        <f t="shared" ca="1" si="1"/>
        <v>1.9599321536083743E-2</v>
      </c>
      <c r="K9" s="39" cm="1">
        <f t="array" aca="1" ref="K9" ca="1">INDIRECT(CONCATENATE("'",HLOOKUP(K$1,$B$21:$E$23,3,FALSE),"'!",$B$25,ROW($A9)+5))*About!$A$27</f>
        <v>1.9807824956680379E-2</v>
      </c>
      <c r="L9" s="38">
        <f t="shared" ca="1" si="5"/>
        <v>2.0016328377277015E-2</v>
      </c>
      <c r="M9" s="38">
        <f t="shared" ca="1" si="2"/>
        <v>2.0224831797873651E-2</v>
      </c>
      <c r="N9" s="38">
        <f t="shared" ca="1" si="2"/>
        <v>2.0433335218470287E-2</v>
      </c>
      <c r="O9" s="38">
        <f t="shared" ca="1" si="2"/>
        <v>2.0641838639066924E-2</v>
      </c>
      <c r="P9" s="39" cm="1">
        <f t="array" aca="1" ref="P9" ca="1">INDIRECT(CONCATENATE("'",HLOOKUP(P$1,$B$21:$E$23,3,FALSE),"'!",$B$25,ROW($A9)+5))*About!$A$27</f>
        <v>2.085034205966356E-2</v>
      </c>
      <c r="Q9" s="38" cm="1">
        <f t="array" aca="1" ref="Q9" ca="1">TREND($K9:$P9,$K$1:$P$1,Q$1)</f>
        <v>2.1058845480260213E-2</v>
      </c>
      <c r="R9" s="38" cm="1">
        <f t="array" aca="1" ref="R9" ca="1">TREND($K9:$P9,$K$1:$P$1,R$1)</f>
        <v>2.1267348900856853E-2</v>
      </c>
      <c r="S9" s="38" cm="1">
        <f t="array" aca="1" ref="S9" ca="1">TREND($K9:$P9,$K$1:$P$1,S$1)</f>
        <v>2.1475852321453492E-2</v>
      </c>
      <c r="T9" s="38" cm="1">
        <f t="array" aca="1" ref="T9" ca="1">TREND($K9:$P9,$K$1:$P$1,T$1)</f>
        <v>2.1684355742050132E-2</v>
      </c>
      <c r="U9" s="38" cm="1">
        <f t="array" aca="1" ref="U9" ca="1">TREND($K9:$P9,$K$1:$P$1,U$1)</f>
        <v>2.1892859162646772E-2</v>
      </c>
      <c r="V9" s="38" cm="1">
        <f t="array" aca="1" ref="V9" ca="1">TREND($K9:$P9,$K$1:$P$1,V$1)</f>
        <v>2.2101362583243411E-2</v>
      </c>
      <c r="W9" s="38" cm="1">
        <f t="array" aca="1" ref="W9" ca="1">TREND($K9:$P9,$K$1:$P$1,W$1)</f>
        <v>2.2309866003840051E-2</v>
      </c>
      <c r="X9" s="38" cm="1">
        <f t="array" aca="1" ref="X9" ca="1">TREND($K9:$P9,$K$1:$P$1,X$1)</f>
        <v>2.2518369424436691E-2</v>
      </c>
      <c r="Y9" s="38" cm="1">
        <f t="array" aca="1" ref="Y9" ca="1">TREND($K9:$P9,$K$1:$P$1,Y$1)</f>
        <v>2.272687284503333E-2</v>
      </c>
      <c r="Z9" s="38" cm="1">
        <f t="array" aca="1" ref="Z9" ca="1">TREND($K9:$P9,$K$1:$P$1,Z$1)</f>
        <v>2.2935376265629914E-2</v>
      </c>
      <c r="AA9" s="38" cm="1">
        <f t="array" aca="1" ref="AA9" ca="1">TREND($K9:$P9,$K$1:$P$1,AA$1)</f>
        <v>2.3143879686226554E-2</v>
      </c>
      <c r="AB9" s="38" cm="1">
        <f t="array" aca="1" ref="AB9" ca="1">TREND($K9:$P9,$K$1:$P$1,AB$1)</f>
        <v>2.3352383106823194E-2</v>
      </c>
      <c r="AC9" s="38" cm="1">
        <f t="array" aca="1" ref="AC9" ca="1">TREND($K9:$P9,$K$1:$P$1,AC$1)</f>
        <v>2.3560886527419833E-2</v>
      </c>
      <c r="AD9" s="38" cm="1">
        <f t="array" aca="1" ref="AD9" ca="1">TREND($K9:$P9,$K$1:$P$1,AD$1)</f>
        <v>2.3769389948016473E-2</v>
      </c>
      <c r="AE9" s="38" cm="1">
        <f t="array" aca="1" ref="AE9" ca="1">TREND($K9:$P9,$K$1:$P$1,AE$1)</f>
        <v>2.3977893368613112E-2</v>
      </c>
      <c r="AF9" s="38" cm="1">
        <f t="array" aca="1" ref="AF9" ca="1">TREND($K9:$P9,$K$1:$P$1,AF$1)</f>
        <v>2.4186396789209752E-2</v>
      </c>
      <c r="AG9" s="38" cm="1">
        <f t="array" aca="1" ref="AG9" ca="1">TREND($K9:$P9,$K$1:$P$1,AG$1)</f>
        <v>2.4394900209806392E-2</v>
      </c>
      <c r="AH9" s="38" cm="1">
        <f t="array" aca="1" ref="AH9" ca="1">TREND($K9:$P9,$K$1:$P$1,AH$1)</f>
        <v>2.4603403630403031E-2</v>
      </c>
      <c r="AI9" s="38" cm="1">
        <f t="array" aca="1" ref="AI9" ca="1">TREND($K9:$P9,$K$1:$P$1,AI$1)</f>
        <v>2.4811907050999671E-2</v>
      </c>
      <c r="AJ9" s="38" cm="1">
        <f t="array" aca="1" ref="AJ9" ca="1">TREND($K9:$P9,$K$1:$P$1,AJ$1)</f>
        <v>2.502041047159631E-2</v>
      </c>
    </row>
    <row r="10" spans="1:36">
      <c r="A10" t="s">
        <v>19</v>
      </c>
      <c r="B10" s="39" cm="1">
        <f t="array" aca="1" ref="B10" ca="1">INDIRECT(CONCATENATE("'",HLOOKUP(B$1,$B$21:$E$23,3,FALSE),"'!",$B$25,ROW($A10)+5))*About!$A$27</f>
        <v>1.5637756544747668E-4</v>
      </c>
      <c r="C10" s="38">
        <f t="shared" ca="1" si="3"/>
        <v>1.5898385820493463E-4</v>
      </c>
      <c r="D10" s="38">
        <f t="shared" ca="1" si="0"/>
        <v>1.6159015096239257E-4</v>
      </c>
      <c r="E10" s="38">
        <f t="shared" ca="1" si="0"/>
        <v>1.6419644371985052E-4</v>
      </c>
      <c r="F10" s="39" cm="1">
        <f t="array" aca="1" ref="F10" ca="1">INDIRECT(CONCATENATE("'",HLOOKUP(F$1,$B$21:$E$23,3,FALSE),"'!",$B$25,ROW($A10)+5))*About!$A$27</f>
        <v>1.6680273647730847E-4</v>
      </c>
      <c r="G10" s="38">
        <f t="shared" ca="1" si="4"/>
        <v>1.6888777068327482E-4</v>
      </c>
      <c r="H10" s="38">
        <f t="shared" ca="1" si="1"/>
        <v>1.7097280488924117E-4</v>
      </c>
      <c r="I10" s="38">
        <f t="shared" ca="1" si="1"/>
        <v>1.7305783909520755E-4</v>
      </c>
      <c r="J10" s="38">
        <f t="shared" ca="1" si="1"/>
        <v>1.751428733011739E-4</v>
      </c>
      <c r="K10" s="39" cm="1">
        <f t="array" aca="1" ref="K10" ca="1">INDIRECT(CONCATENATE("'",HLOOKUP(K$1,$B$21:$E$23,3,FALSE),"'!",$B$25,ROW($A10)+5))*About!$A$27</f>
        <v>1.7722790750714025E-4</v>
      </c>
      <c r="L10" s="38">
        <f t="shared" ca="1" si="5"/>
        <v>1.793129417131066E-4</v>
      </c>
      <c r="M10" s="38">
        <f t="shared" ca="1" si="2"/>
        <v>1.8139797591907296E-4</v>
      </c>
      <c r="N10" s="38">
        <f t="shared" ca="1" si="2"/>
        <v>1.8348301012503933E-4</v>
      </c>
      <c r="O10" s="38">
        <f t="shared" ca="1" si="2"/>
        <v>1.8556804433100569E-4</v>
      </c>
      <c r="P10" s="39" cm="1">
        <f t="array" aca="1" ref="P10" ca="1">INDIRECT(CONCATENATE("'",HLOOKUP(P$1,$B$21:$E$23,3,FALSE),"'!",$B$25,ROW($A10)+5))*About!$A$27</f>
        <v>1.8765307853697204E-4</v>
      </c>
      <c r="Q10" s="38" cm="1">
        <f t="array" aca="1" ref="Q10" ca="1">TREND($K10:$P10,$K$1:$P$1,Q$1)</f>
        <v>1.8973811274293831E-4</v>
      </c>
      <c r="R10" s="38" cm="1">
        <f t="array" aca="1" ref="R10" ca="1">TREND($K10:$P10,$K$1:$P$1,R$1)</f>
        <v>1.9182314694890425E-4</v>
      </c>
      <c r="S10" s="38" cm="1">
        <f t="array" aca="1" ref="S10" ca="1">TREND($K10:$P10,$K$1:$P$1,S$1)</f>
        <v>1.9390818115487107E-4</v>
      </c>
      <c r="T10" s="38" cm="1">
        <f t="array" aca="1" ref="T10" ca="1">TREND($K10:$P10,$K$1:$P$1,T$1)</f>
        <v>1.9599321536083701E-4</v>
      </c>
      <c r="U10" s="38" cm="1">
        <f t="array" aca="1" ref="U10" ca="1">TREND($K10:$P10,$K$1:$P$1,U$1)</f>
        <v>1.9807824956680382E-4</v>
      </c>
      <c r="V10" s="38" cm="1">
        <f t="array" aca="1" ref="V10" ca="1">TREND($K10:$P10,$K$1:$P$1,V$1)</f>
        <v>2.0016328377276977E-4</v>
      </c>
      <c r="W10" s="38" cm="1">
        <f t="array" aca="1" ref="W10" ca="1">TREND($K10:$P10,$K$1:$P$1,W$1)</f>
        <v>2.0224831797873658E-4</v>
      </c>
      <c r="X10" s="38" cm="1">
        <f t="array" aca="1" ref="X10" ca="1">TREND($K10:$P10,$K$1:$P$1,X$1)</f>
        <v>2.0433335218470253E-4</v>
      </c>
      <c r="Y10" s="38" cm="1">
        <f t="array" aca="1" ref="Y10" ca="1">TREND($K10:$P10,$K$1:$P$1,Y$1)</f>
        <v>2.0641838639066934E-4</v>
      </c>
      <c r="Z10" s="38" cm="1">
        <f t="array" aca="1" ref="Z10" ca="1">TREND($K10:$P10,$K$1:$P$1,Z$1)</f>
        <v>2.0850342059663528E-4</v>
      </c>
      <c r="AA10" s="38" cm="1">
        <f t="array" aca="1" ref="AA10" ca="1">TREND($K10:$P10,$K$1:$P$1,AA$1)</f>
        <v>2.105884548026021E-4</v>
      </c>
      <c r="AB10" s="38" cm="1">
        <f t="array" aca="1" ref="AB10" ca="1">TREND($K10:$P10,$K$1:$P$1,AB$1)</f>
        <v>2.1267348900856804E-4</v>
      </c>
      <c r="AC10" s="38" cm="1">
        <f t="array" aca="1" ref="AC10" ca="1">TREND($K10:$P10,$K$1:$P$1,AC$1)</f>
        <v>2.1475852321453485E-4</v>
      </c>
      <c r="AD10" s="38" cm="1">
        <f t="array" aca="1" ref="AD10" ca="1">TREND($K10:$P10,$K$1:$P$1,AD$1)</f>
        <v>2.168435574205008E-4</v>
      </c>
      <c r="AE10" s="38" cm="1">
        <f t="array" aca="1" ref="AE10" ca="1">TREND($K10:$P10,$K$1:$P$1,AE$1)</f>
        <v>2.1892859162646761E-4</v>
      </c>
      <c r="AF10" s="38" cm="1">
        <f t="array" aca="1" ref="AF10" ca="1">TREND($K10:$P10,$K$1:$P$1,AF$1)</f>
        <v>2.2101362583243356E-4</v>
      </c>
      <c r="AG10" s="38" cm="1">
        <f t="array" aca="1" ref="AG10" ca="1">TREND($K10:$P10,$K$1:$P$1,AG$1)</f>
        <v>2.2309866003840037E-4</v>
      </c>
      <c r="AH10" s="38" cm="1">
        <f t="array" aca="1" ref="AH10" ca="1">TREND($K10:$P10,$K$1:$P$1,AH$1)</f>
        <v>2.2518369424436632E-4</v>
      </c>
      <c r="AI10" s="38" cm="1">
        <f t="array" aca="1" ref="AI10" ca="1">TREND($K10:$P10,$K$1:$P$1,AI$1)</f>
        <v>2.2726872845033226E-4</v>
      </c>
      <c r="AJ10" s="38" cm="1">
        <f t="array" aca="1" ref="AJ10" ca="1">TREND($K10:$P10,$K$1:$P$1,AJ$1)</f>
        <v>2.2935376265629907E-4</v>
      </c>
    </row>
    <row r="11" spans="1:36">
      <c r="A11" t="s">
        <v>20</v>
      </c>
      <c r="B11" s="39" cm="1">
        <f t="array" aca="1" ref="B11" ca="1">INDIRECT(CONCATENATE("'",HLOOKUP(B$1,$B$21:$E$23,3,FALSE),"'!",$B$25,ROW($A11)+5))*About!$A$27</f>
        <v>1.4595239441764489E-4</v>
      </c>
      <c r="C11" s="38">
        <f t="shared" ca="1" si="3"/>
        <v>1.4855868717510284E-4</v>
      </c>
      <c r="D11" s="38">
        <f t="shared" ca="1" si="0"/>
        <v>1.5116497993256079E-4</v>
      </c>
      <c r="E11" s="38">
        <f t="shared" ca="1" si="0"/>
        <v>1.5377127269001873E-4</v>
      </c>
      <c r="F11" s="39" cm="1">
        <f t="array" aca="1" ref="F11" ca="1">INDIRECT(CONCATENATE("'",HLOOKUP(F$1,$B$21:$E$23,3,FALSE),"'!",$B$25,ROW($A11)+5))*About!$A$27</f>
        <v>1.5637756544747668E-4</v>
      </c>
      <c r="G11" s="38">
        <f t="shared" ca="1" si="4"/>
        <v>1.6054763385940938E-4</v>
      </c>
      <c r="H11" s="38">
        <f t="shared" ca="1" si="1"/>
        <v>1.6471770227134211E-4</v>
      </c>
      <c r="I11" s="38">
        <f t="shared" ca="1" si="1"/>
        <v>1.6888777068327482E-4</v>
      </c>
      <c r="J11" s="38">
        <f t="shared" ca="1" si="1"/>
        <v>1.7305783909520755E-4</v>
      </c>
      <c r="K11" s="39" cm="1">
        <f t="array" aca="1" ref="K11" ca="1">INDIRECT(CONCATENATE("'",HLOOKUP(K$1,$B$21:$E$23,3,FALSE),"'!",$B$25,ROW($A11)+5))*About!$A$27</f>
        <v>1.7722790750714025E-4</v>
      </c>
      <c r="L11" s="38">
        <f t="shared" ca="1" si="5"/>
        <v>1.793129417131066E-4</v>
      </c>
      <c r="M11" s="38">
        <f t="shared" ca="1" si="2"/>
        <v>1.8139797591907296E-4</v>
      </c>
      <c r="N11" s="38">
        <f t="shared" ca="1" si="2"/>
        <v>1.8348301012503933E-4</v>
      </c>
      <c r="O11" s="38">
        <f t="shared" ca="1" si="2"/>
        <v>1.8556804433100569E-4</v>
      </c>
      <c r="P11" s="39" cm="1">
        <f t="array" aca="1" ref="P11" ca="1">INDIRECT(CONCATENATE("'",HLOOKUP(P$1,$B$21:$E$23,3,FALSE),"'!",$B$25,ROW($A11)+5))*About!$A$27</f>
        <v>1.8765307853697204E-4</v>
      </c>
      <c r="Q11" s="38" cm="1">
        <f t="array" aca="1" ref="Q11" ca="1">TREND($K11:$P11,$K$1:$P$1,Q$1)</f>
        <v>1.8973811274293831E-4</v>
      </c>
      <c r="R11" s="38" cm="1">
        <f t="array" aca="1" ref="R11" ca="1">TREND($K11:$P11,$K$1:$P$1,R$1)</f>
        <v>1.9182314694890425E-4</v>
      </c>
      <c r="S11" s="38" cm="1">
        <f t="array" aca="1" ref="S11" ca="1">TREND($K11:$P11,$K$1:$P$1,S$1)</f>
        <v>1.9390818115487107E-4</v>
      </c>
      <c r="T11" s="38" cm="1">
        <f t="array" aca="1" ref="T11" ca="1">TREND($K11:$P11,$K$1:$P$1,T$1)</f>
        <v>1.9599321536083701E-4</v>
      </c>
      <c r="U11" s="38" cm="1">
        <f t="array" aca="1" ref="U11" ca="1">TREND($K11:$P11,$K$1:$P$1,U$1)</f>
        <v>1.9807824956680382E-4</v>
      </c>
      <c r="V11" s="38" cm="1">
        <f t="array" aca="1" ref="V11" ca="1">TREND($K11:$P11,$K$1:$P$1,V$1)</f>
        <v>2.0016328377276977E-4</v>
      </c>
      <c r="W11" s="38" cm="1">
        <f t="array" aca="1" ref="W11" ca="1">TREND($K11:$P11,$K$1:$P$1,W$1)</f>
        <v>2.0224831797873658E-4</v>
      </c>
      <c r="X11" s="38" cm="1">
        <f t="array" aca="1" ref="X11" ca="1">TREND($K11:$P11,$K$1:$P$1,X$1)</f>
        <v>2.0433335218470253E-4</v>
      </c>
      <c r="Y11" s="38" cm="1">
        <f t="array" aca="1" ref="Y11" ca="1">TREND($K11:$P11,$K$1:$P$1,Y$1)</f>
        <v>2.0641838639066934E-4</v>
      </c>
      <c r="Z11" s="38" cm="1">
        <f t="array" aca="1" ref="Z11" ca="1">TREND($K11:$P11,$K$1:$P$1,Z$1)</f>
        <v>2.0850342059663528E-4</v>
      </c>
      <c r="AA11" s="38" cm="1">
        <f t="array" aca="1" ref="AA11" ca="1">TREND($K11:$P11,$K$1:$P$1,AA$1)</f>
        <v>2.105884548026021E-4</v>
      </c>
      <c r="AB11" s="38" cm="1">
        <f t="array" aca="1" ref="AB11" ca="1">TREND($K11:$P11,$K$1:$P$1,AB$1)</f>
        <v>2.1267348900856804E-4</v>
      </c>
      <c r="AC11" s="38" cm="1">
        <f t="array" aca="1" ref="AC11" ca="1">TREND($K11:$P11,$K$1:$P$1,AC$1)</f>
        <v>2.1475852321453485E-4</v>
      </c>
      <c r="AD11" s="38" cm="1">
        <f t="array" aca="1" ref="AD11" ca="1">TREND($K11:$P11,$K$1:$P$1,AD$1)</f>
        <v>2.168435574205008E-4</v>
      </c>
      <c r="AE11" s="38" cm="1">
        <f t="array" aca="1" ref="AE11" ca="1">TREND($K11:$P11,$K$1:$P$1,AE$1)</f>
        <v>2.1892859162646761E-4</v>
      </c>
      <c r="AF11" s="38" cm="1">
        <f t="array" aca="1" ref="AF11" ca="1">TREND($K11:$P11,$K$1:$P$1,AF$1)</f>
        <v>2.2101362583243356E-4</v>
      </c>
      <c r="AG11" s="38" cm="1">
        <f t="array" aca="1" ref="AG11" ca="1">TREND($K11:$P11,$K$1:$P$1,AG$1)</f>
        <v>2.2309866003840037E-4</v>
      </c>
      <c r="AH11" s="38" cm="1">
        <f t="array" aca="1" ref="AH11" ca="1">TREND($K11:$P11,$K$1:$P$1,AH$1)</f>
        <v>2.2518369424436632E-4</v>
      </c>
      <c r="AI11" s="38" cm="1">
        <f t="array" aca="1" ref="AI11" ca="1">TREND($K11:$P11,$K$1:$P$1,AI$1)</f>
        <v>2.2726872845033226E-4</v>
      </c>
      <c r="AJ11" s="38" cm="1">
        <f t="array" aca="1" ref="AJ11" ca="1">TREND($K11:$P11,$K$1:$P$1,AJ$1)</f>
        <v>2.2935376265629907E-4</v>
      </c>
    </row>
    <row r="12" spans="1:36">
      <c r="A12" t="s">
        <v>111</v>
      </c>
      <c r="B12" s="40">
        <f ca="1">SUM(INDIRECT(CONCATENATE("'",HLOOKUP(B$1,$B$21:$E$23,3,FALSE),"'!",$B$25,ROW($A12)+5,":",$B$25,ROW($A12)+6)))*About!$A$27</f>
        <v>6.9223135638083009E-4</v>
      </c>
      <c r="C12" s="38">
        <f t="shared" ca="1" si="3"/>
        <v>7.0109275175618709E-4</v>
      </c>
      <c r="D12" s="38">
        <f t="shared" ca="1" si="0"/>
        <v>7.099541471315442E-4</v>
      </c>
      <c r="E12" s="38">
        <f t="shared" ca="1" si="0"/>
        <v>7.188155425069012E-4</v>
      </c>
      <c r="F12" s="40">
        <f ca="1">SUM(INDIRECT(CONCATENATE("'",HLOOKUP(F$1,$B$21:$E$23,3,FALSE),"'!",$B$25,ROW($A12)+5,":",$B$25,ROW($A12)+6)))*About!$A$27</f>
        <v>7.276769378822582E-4</v>
      </c>
      <c r="G12" s="38">
        <f t="shared" ca="1" si="4"/>
        <v>7.3935312943566975E-4</v>
      </c>
      <c r="H12" s="38">
        <f t="shared" ca="1" si="1"/>
        <v>7.5102932098908141E-4</v>
      </c>
      <c r="I12" s="38">
        <f t="shared" ca="1" si="1"/>
        <v>7.6270551254249295E-4</v>
      </c>
      <c r="J12" s="38">
        <f t="shared" ca="1" si="1"/>
        <v>7.7438170409590461E-4</v>
      </c>
      <c r="K12" s="40">
        <f ca="1">SUM(INDIRECT(CONCATENATE("'",HLOOKUP(K$1,$B$21:$E$23,3,FALSE),"'!",$B$25,ROW($A12)+5,":",$B$25,ROW($A12)+6)))*About!$A$27</f>
        <v>7.8605789564931616E-4</v>
      </c>
      <c r="L12" s="38">
        <f t="shared" ca="1" si="5"/>
        <v>7.9961061798809741E-4</v>
      </c>
      <c r="M12" s="38">
        <f t="shared" ca="1" si="2"/>
        <v>8.1316334032687876E-4</v>
      </c>
      <c r="N12" s="38">
        <f t="shared" ca="1" si="2"/>
        <v>8.2671606266566001E-4</v>
      </c>
      <c r="O12" s="38">
        <f t="shared" ca="1" si="2"/>
        <v>8.4026878500444136E-4</v>
      </c>
      <c r="P12" s="40">
        <f ca="1">SUM(INDIRECT(CONCATENATE("'",HLOOKUP(P$1,$B$21:$E$23,3,FALSE),"'!",$B$25,ROW($A12)+5,":",$B$25,ROW($A12)+6)))*About!$A$27</f>
        <v>8.5382150734322261E-4</v>
      </c>
      <c r="Q12" s="38" cm="1">
        <f t="array" aca="1" ref="Q12" ca="1">TREND($K12:$P12,$K$1:$P$1,Q$1)</f>
        <v>8.673742296820032E-4</v>
      </c>
      <c r="R12" s="38" cm="1">
        <f t="array" aca="1" ref="R12" ca="1">TREND($K12:$P12,$K$1:$P$1,R$1)</f>
        <v>8.8092695202078575E-4</v>
      </c>
      <c r="S12" s="38" cm="1">
        <f t="array" aca="1" ref="S12" ca="1">TREND($K12:$P12,$K$1:$P$1,S$1)</f>
        <v>8.9447967435956482E-4</v>
      </c>
      <c r="T12" s="38" cm="1">
        <f t="array" aca="1" ref="T12" ca="1">TREND($K12:$P12,$K$1:$P$1,T$1)</f>
        <v>9.0803239669834737E-4</v>
      </c>
      <c r="U12" s="38" cm="1">
        <f t="array" aca="1" ref="U12" ca="1">TREND($K12:$P12,$K$1:$P$1,U$1)</f>
        <v>9.2158511903712992E-4</v>
      </c>
      <c r="V12" s="38" cm="1">
        <f t="array" aca="1" ref="V12" ca="1">TREND($K12:$P12,$K$1:$P$1,V$1)</f>
        <v>9.35137841375909E-4</v>
      </c>
      <c r="W12" s="38" cm="1">
        <f t="array" aca="1" ref="W12" ca="1">TREND($K12:$P12,$K$1:$P$1,W$1)</f>
        <v>9.4869056371469154E-4</v>
      </c>
      <c r="X12" s="38" cm="1">
        <f t="array" aca="1" ref="X12" ca="1">TREND($K12:$P12,$K$1:$P$1,X$1)</f>
        <v>9.6224328605347409E-4</v>
      </c>
      <c r="Y12" s="38" cm="1">
        <f t="array" aca="1" ref="Y12" ca="1">TREND($K12:$P12,$K$1:$P$1,Y$1)</f>
        <v>9.7579600839225317E-4</v>
      </c>
      <c r="Z12" s="38" cm="1">
        <f t="array" aca="1" ref="Z12" ca="1">TREND($K12:$P12,$K$1:$P$1,Z$1)</f>
        <v>9.8934873073103571E-4</v>
      </c>
      <c r="AA12" s="38" cm="1">
        <f t="array" aca="1" ref="AA12" ca="1">TREND($K12:$P12,$K$1:$P$1,AA$1)</f>
        <v>1.0029014530698183E-3</v>
      </c>
      <c r="AB12" s="38" cm="1">
        <f t="array" aca="1" ref="AB12" ca="1">TREND($K12:$P12,$K$1:$P$1,AB$1)</f>
        <v>1.0164541754085973E-3</v>
      </c>
      <c r="AC12" s="38" cm="1">
        <f t="array" aca="1" ref="AC12" ca="1">TREND($K12:$P12,$K$1:$P$1,AC$1)</f>
        <v>1.0300068977473799E-3</v>
      </c>
      <c r="AD12" s="38" cm="1">
        <f t="array" aca="1" ref="AD12" ca="1">TREND($K12:$P12,$K$1:$P$1,AD$1)</f>
        <v>1.043559620086159E-3</v>
      </c>
      <c r="AE12" s="38" cm="1">
        <f t="array" aca="1" ref="AE12" ca="1">TREND($K12:$P12,$K$1:$P$1,AE$1)</f>
        <v>1.0571123424249415E-3</v>
      </c>
      <c r="AF12" s="38" cm="1">
        <f t="array" aca="1" ref="AF12" ca="1">TREND($K12:$P12,$K$1:$P$1,AF$1)</f>
        <v>1.0706650647637241E-3</v>
      </c>
      <c r="AG12" s="38" cm="1">
        <f t="array" aca="1" ref="AG12" ca="1">TREND($K12:$P12,$K$1:$P$1,AG$1)</f>
        <v>1.0842177871025031E-3</v>
      </c>
      <c r="AH12" s="38" cm="1">
        <f t="array" aca="1" ref="AH12" ca="1">TREND($K12:$P12,$K$1:$P$1,AH$1)</f>
        <v>1.0977705094412857E-3</v>
      </c>
      <c r="AI12" s="38" cm="1">
        <f t="array" aca="1" ref="AI12" ca="1">TREND($K12:$P12,$K$1:$P$1,AI$1)</f>
        <v>1.1113232317800682E-3</v>
      </c>
      <c r="AJ12" s="38" cm="1">
        <f t="array" aca="1" ref="AJ12" ca="1">TREND($K12:$P12,$K$1:$P$1,AJ$1)</f>
        <v>1.1248759541188473E-3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1.6680273647730847E-2</v>
      </c>
      <c r="C2" s="38">
        <f ca="1">$B2+($F2-$B2)*(C$1-$B$1)/($F$1-$B$1)</f>
        <v>1.6680273647730847E-2</v>
      </c>
      <c r="D2" s="38">
        <f t="shared" ref="D2:E12" ca="1" si="0">$B2+($F2-$B2)*(D$1-$B$1)/($F$1-$B$1)</f>
        <v>1.6680273647730847E-2</v>
      </c>
      <c r="E2" s="38">
        <f t="shared" ca="1" si="0"/>
        <v>1.6680273647730847E-2</v>
      </c>
      <c r="F2" s="37" cm="1">
        <f t="array" aca="1" ref="F2" ca="1">INDIRECT(CONCATENATE("'",HLOOKUP(F$1,$B$21:$E$23,3,FALSE),"'!",$B$25,ROW($A2)+3))*About!$A$27</f>
        <v>1.6680273647730847E-2</v>
      </c>
      <c r="G2" s="38">
        <f ca="1">$F2+($K2-$F2)*(G$1-$F$1)/($K$1-$F$1)</f>
        <v>1.6888777068327483E-2</v>
      </c>
      <c r="H2" s="38">
        <f t="shared" ref="H2:J12" ca="1" si="1">$F2+($K2-$F2)*(H$1-$F$1)/($K$1-$F$1)</f>
        <v>1.7097280488924119E-2</v>
      </c>
      <c r="I2" s="38">
        <f t="shared" ca="1" si="1"/>
        <v>1.7305783909520752E-2</v>
      </c>
      <c r="J2" s="38">
        <f t="shared" ca="1" si="1"/>
        <v>1.7514287330117388E-2</v>
      </c>
      <c r="K2" s="37" cm="1">
        <f t="array" aca="1" ref="K2" ca="1">INDIRECT(CONCATENATE("'",HLOOKUP(K$1,$B$21:$E$23,3,FALSE),"'!",$B$25,ROW($A2)+3))*About!$A$27</f>
        <v>1.7722790750714024E-2</v>
      </c>
      <c r="L2" s="38">
        <f ca="1">$K2+($P2-$K2)*(L$1-$K$1)/($P$1-$K$1)</f>
        <v>1.7931294171310661E-2</v>
      </c>
      <c r="M2" s="38">
        <f t="shared" ref="M2:O12" ca="1" si="2">$K2+($P2-$K2)*(M$1-$K$1)/($P$1-$K$1)</f>
        <v>1.8139797591907297E-2</v>
      </c>
      <c r="N2" s="38">
        <f t="shared" ca="1" si="2"/>
        <v>1.8348301012503929E-2</v>
      </c>
      <c r="O2" s="38">
        <f t="shared" ca="1" si="2"/>
        <v>1.8556804433100565E-2</v>
      </c>
      <c r="P2" s="37" cm="1">
        <f t="array" aca="1" ref="P2" ca="1">INDIRECT(CONCATENATE("'",HLOOKUP(P$1,$B$21:$E$23,3,FALSE),"'!",$B$25,ROW($A2)+3))*About!$A$27</f>
        <v>1.8765307853697202E-2</v>
      </c>
      <c r="Q2" s="38" cm="1">
        <f t="array" aca="1" ref="Q2" ca="1">TREND($K2:$P2,$K$1:$P$1,Q$1)</f>
        <v>1.8973811274293817E-2</v>
      </c>
      <c r="R2" s="38" cm="1">
        <f t="array" aca="1" ref="R2" ca="1">TREND($K2:$P2,$K$1:$P$1,R$1)</f>
        <v>1.9182314694890457E-2</v>
      </c>
      <c r="S2" s="38" cm="1">
        <f t="array" aca="1" ref="S2" ca="1">TREND($K2:$P2,$K$1:$P$1,S$1)</f>
        <v>1.9390818115487096E-2</v>
      </c>
      <c r="T2" s="38" cm="1">
        <f t="array" aca="1" ref="T2" ca="1">TREND($K2:$P2,$K$1:$P$1,T$1)</f>
        <v>1.9599321536083736E-2</v>
      </c>
      <c r="U2" s="38" cm="1">
        <f t="array" aca="1" ref="U2" ca="1">TREND($K2:$P2,$K$1:$P$1,U$1)</f>
        <v>1.9807824956680375E-2</v>
      </c>
      <c r="V2" s="38" cm="1">
        <f t="array" aca="1" ref="V2" ca="1">TREND($K2:$P2,$K$1:$P$1,V$1)</f>
        <v>2.0016328377277015E-2</v>
      </c>
      <c r="W2" s="38" cm="1">
        <f t="array" aca="1" ref="W2" ca="1">TREND($K2:$P2,$K$1:$P$1,W$1)</f>
        <v>2.0224831797873655E-2</v>
      </c>
      <c r="X2" s="38" cm="1">
        <f t="array" aca="1" ref="X2" ca="1">TREND($K2:$P2,$K$1:$P$1,X$1)</f>
        <v>2.0433335218470294E-2</v>
      </c>
      <c r="Y2" s="38" cm="1">
        <f t="array" aca="1" ref="Y2" ca="1">TREND($K2:$P2,$K$1:$P$1,Y$1)</f>
        <v>2.0641838639066934E-2</v>
      </c>
      <c r="Z2" s="38" cm="1">
        <f t="array" aca="1" ref="Z2" ca="1">TREND($K2:$P2,$K$1:$P$1,Z$1)</f>
        <v>2.0850342059663574E-2</v>
      </c>
      <c r="AA2" s="38" cm="1">
        <f t="array" aca="1" ref="AA2" ca="1">TREND($K2:$P2,$K$1:$P$1,AA$1)</f>
        <v>2.1058845480260213E-2</v>
      </c>
      <c r="AB2" s="38" cm="1">
        <f t="array" aca="1" ref="AB2" ca="1">TREND($K2:$P2,$K$1:$P$1,AB$1)</f>
        <v>2.1267348900856797E-2</v>
      </c>
      <c r="AC2" s="38" cm="1">
        <f t="array" aca="1" ref="AC2" ca="1">TREND($K2:$P2,$K$1:$P$1,AC$1)</f>
        <v>2.1475852321453437E-2</v>
      </c>
      <c r="AD2" s="38" cm="1">
        <f t="array" aca="1" ref="AD2" ca="1">TREND($K2:$P2,$K$1:$P$1,AD$1)</f>
        <v>2.1684355742050077E-2</v>
      </c>
      <c r="AE2" s="38" cm="1">
        <f t="array" aca="1" ref="AE2" ca="1">TREND($K2:$P2,$K$1:$P$1,AE$1)</f>
        <v>2.1892859162646716E-2</v>
      </c>
      <c r="AF2" s="38" cm="1">
        <f t="array" aca="1" ref="AF2" ca="1">TREND($K2:$P2,$K$1:$P$1,AF$1)</f>
        <v>2.2101362583243356E-2</v>
      </c>
      <c r="AG2" s="38" cm="1">
        <f t="array" aca="1" ref="AG2" ca="1">TREND($K2:$P2,$K$1:$P$1,AG$1)</f>
        <v>2.2309866003839995E-2</v>
      </c>
      <c r="AH2" s="38" cm="1">
        <f t="array" aca="1" ref="AH2" ca="1">TREND($K2:$P2,$K$1:$P$1,AH$1)</f>
        <v>2.2518369424436635E-2</v>
      </c>
      <c r="AI2" s="38" cm="1">
        <f t="array" aca="1" ref="AI2" ca="1">TREND($K2:$P2,$K$1:$P$1,AI$1)</f>
        <v>2.2726872845033275E-2</v>
      </c>
      <c r="AJ2" s="38" cm="1">
        <f t="array" aca="1" ref="AJ2" ca="1">TREND($K2:$P2,$K$1:$P$1,AJ$1)</f>
        <v>2.2935376265629914E-2</v>
      </c>
    </row>
    <row r="3" spans="1:36">
      <c r="A3" t="s">
        <v>13</v>
      </c>
      <c r="B3" s="39" cm="1">
        <f t="array" aca="1" ref="B3" ca="1">INDIRECT(CONCATENATE("'",HLOOKUP(B$1,$B$21:$E$23,3,FALSE),"'!",$B$25,ROW($A3)+5))*About!$A$27</f>
        <v>9.1741505062519664E-3</v>
      </c>
      <c r="C3" s="38">
        <f t="shared" ref="C3:C12" ca="1" si="3">$B3+($F3-$B3)*(C$1-$B$1)/($F$1-$B$1)</f>
        <v>9.2523392889757045E-3</v>
      </c>
      <c r="D3" s="38">
        <f t="shared" ca="1" si="0"/>
        <v>9.3305280716994426E-3</v>
      </c>
      <c r="E3" s="38">
        <f t="shared" ca="1" si="0"/>
        <v>9.4087168544231808E-3</v>
      </c>
      <c r="F3" s="39" cm="1">
        <f t="array" aca="1" ref="F3" ca="1">INDIRECT(CONCATENATE("'",HLOOKUP(F$1,$B$21:$E$23,3,FALSE),"'!",$B$25,ROW($A3)+5))*About!$A$27</f>
        <v>9.4869056371469189E-3</v>
      </c>
      <c r="G3" s="38">
        <f t="shared" ref="G3:G12" ca="1" si="4">$F3+($K3-$F3)*(G$1-$F$1)/($K$1-$F$1)</f>
        <v>9.5494566633259094E-3</v>
      </c>
      <c r="H3" s="38">
        <f t="shared" ca="1" si="1"/>
        <v>9.6120076895048999E-3</v>
      </c>
      <c r="I3" s="38">
        <f t="shared" ca="1" si="1"/>
        <v>9.6745587156838921E-3</v>
      </c>
      <c r="J3" s="38">
        <f t="shared" ca="1" si="1"/>
        <v>9.7371097418628826E-3</v>
      </c>
      <c r="K3" s="39" cm="1">
        <f t="array" aca="1" ref="K3" ca="1">INDIRECT(CONCATENATE("'",HLOOKUP(K$1,$B$21:$E$23,3,FALSE),"'!",$B$25,ROW($A3)+5))*About!$A$27</f>
        <v>9.7996607680418731E-3</v>
      </c>
      <c r="L3" s="38">
        <f t="shared" ref="L3:L12" ca="1" si="5">$K3+($P3-$K3)*(L$1-$K$1)/($P$1-$K$1)</f>
        <v>9.8830621362805265E-3</v>
      </c>
      <c r="M3" s="38">
        <f t="shared" ca="1" si="2"/>
        <v>9.9664635045191817E-3</v>
      </c>
      <c r="N3" s="38">
        <f t="shared" ca="1" si="2"/>
        <v>1.0049864872757835E-2</v>
      </c>
      <c r="O3" s="38">
        <f t="shared" ca="1" si="2"/>
        <v>1.013326624099649E-2</v>
      </c>
      <c r="P3" s="39" cm="1">
        <f t="array" aca="1" ref="P3" ca="1">INDIRECT(CONCATENATE("'",HLOOKUP(P$1,$B$21:$E$23,3,FALSE),"'!",$B$25,ROW($A3)+5))*About!$A$27</f>
        <v>1.0216667609235144E-2</v>
      </c>
      <c r="Q3" s="38" cm="1">
        <f t="array" aca="1" ref="Q3" ca="1">TREND($K3:$P3,$K$1:$P$1,Q$1)</f>
        <v>1.0300068977473792E-2</v>
      </c>
      <c r="R3" s="38" cm="1">
        <f t="array" aca="1" ref="R3" ca="1">TREND($K3:$P3,$K$1:$P$1,R$1)</f>
        <v>1.0383470345712464E-2</v>
      </c>
      <c r="S3" s="38" cm="1">
        <f t="array" aca="1" ref="S3" ca="1">TREND($K3:$P3,$K$1:$P$1,S$1)</f>
        <v>1.0466871713951109E-2</v>
      </c>
      <c r="T3" s="38" cm="1">
        <f t="array" aca="1" ref="T3" ca="1">TREND($K3:$P3,$K$1:$P$1,T$1)</f>
        <v>1.0550273082189754E-2</v>
      </c>
      <c r="U3" s="38" cm="1">
        <f t="array" aca="1" ref="U3" ca="1">TREND($K3:$P3,$K$1:$P$1,U$1)</f>
        <v>1.0633674450428426E-2</v>
      </c>
      <c r="V3" s="38" cm="1">
        <f t="array" aca="1" ref="V3" ca="1">TREND($K3:$P3,$K$1:$P$1,V$1)</f>
        <v>1.0717075818667071E-2</v>
      </c>
      <c r="W3" s="38" cm="1">
        <f t="array" aca="1" ref="W3" ca="1">TREND($K3:$P3,$K$1:$P$1,W$1)</f>
        <v>1.0800477186905716E-2</v>
      </c>
      <c r="X3" s="38" cm="1">
        <f t="array" aca="1" ref="X3" ca="1">TREND($K3:$P3,$K$1:$P$1,X$1)</f>
        <v>1.0883878555144388E-2</v>
      </c>
      <c r="Y3" s="38" cm="1">
        <f t="array" aca="1" ref="Y3" ca="1">TREND($K3:$P3,$K$1:$P$1,Y$1)</f>
        <v>1.0967279923383033E-2</v>
      </c>
      <c r="Z3" s="38" cm="1">
        <f t="array" aca="1" ref="Z3" ca="1">TREND($K3:$P3,$K$1:$P$1,Z$1)</f>
        <v>1.1050681291621678E-2</v>
      </c>
      <c r="AA3" s="38" cm="1">
        <f t="array" aca="1" ref="AA3" ca="1">TREND($K3:$P3,$K$1:$P$1,AA$1)</f>
        <v>1.113408265986035E-2</v>
      </c>
      <c r="AB3" s="38" cm="1">
        <f t="array" aca="1" ref="AB3" ca="1">TREND($K3:$P3,$K$1:$P$1,AB$1)</f>
        <v>1.1217484028098995E-2</v>
      </c>
      <c r="AC3" s="38" cm="1">
        <f t="array" aca="1" ref="AC3" ca="1">TREND($K3:$P3,$K$1:$P$1,AC$1)</f>
        <v>1.130088539633764E-2</v>
      </c>
      <c r="AD3" s="38" cm="1">
        <f t="array" aca="1" ref="AD3" ca="1">TREND($K3:$P3,$K$1:$P$1,AD$1)</f>
        <v>1.1384286764576312E-2</v>
      </c>
      <c r="AE3" s="38" cm="1">
        <f t="array" aca="1" ref="AE3" ca="1">TREND($K3:$P3,$K$1:$P$1,AE$1)</f>
        <v>1.1467688132814957E-2</v>
      </c>
      <c r="AF3" s="38" cm="1">
        <f t="array" aca="1" ref="AF3" ca="1">TREND($K3:$P3,$K$1:$P$1,AF$1)</f>
        <v>1.1551089501053602E-2</v>
      </c>
      <c r="AG3" s="38" cm="1">
        <f t="array" aca="1" ref="AG3" ca="1">TREND($K3:$P3,$K$1:$P$1,AG$1)</f>
        <v>1.1634490869292274E-2</v>
      </c>
      <c r="AH3" s="38" cm="1">
        <f t="array" aca="1" ref="AH3" ca="1">TREND($K3:$P3,$K$1:$P$1,AH$1)</f>
        <v>1.1717892237530919E-2</v>
      </c>
      <c r="AI3" s="38" cm="1">
        <f t="array" aca="1" ref="AI3" ca="1">TREND($K3:$P3,$K$1:$P$1,AI$1)</f>
        <v>1.1801293605769564E-2</v>
      </c>
      <c r="AJ3" s="38" cm="1">
        <f t="array" aca="1" ref="AJ3" ca="1">TREND($K3:$P3,$K$1:$P$1,AJ$1)</f>
        <v>1.1884694974008236E-2</v>
      </c>
    </row>
    <row r="4" spans="1:36">
      <c r="A4" t="s">
        <v>14</v>
      </c>
      <c r="B4" s="39" cm="1">
        <f t="array" aca="1" ref="B4" ca="1">INDIRECT(CONCATENATE("'",HLOOKUP(B$1,$B$21:$E$23,3,FALSE),"'!",$B$25,ROW($A4)+5))*About!$A$27</f>
        <v>2.1892859162646737E-2</v>
      </c>
      <c r="C4" s="38">
        <f t="shared" ca="1" si="3"/>
        <v>2.1892859162646737E-2</v>
      </c>
      <c r="D4" s="38">
        <f t="shared" ca="1" si="0"/>
        <v>2.1892859162646737E-2</v>
      </c>
      <c r="E4" s="38">
        <f t="shared" ca="1" si="0"/>
        <v>2.1892859162646737E-2</v>
      </c>
      <c r="F4" s="39" cm="1">
        <f t="array" aca="1" ref="F4" ca="1">INDIRECT(CONCATENATE("'",HLOOKUP(F$1,$B$21:$E$23,3,FALSE),"'!",$B$25,ROW($A4)+5))*About!$A$27</f>
        <v>2.1892859162646737E-2</v>
      </c>
      <c r="G4" s="38">
        <f t="shared" ca="1" si="4"/>
        <v>2.2101362583243373E-2</v>
      </c>
      <c r="H4" s="38">
        <f t="shared" ca="1" si="1"/>
        <v>2.2309866003840006E-2</v>
      </c>
      <c r="I4" s="38">
        <f t="shared" ca="1" si="1"/>
        <v>2.2518369424436642E-2</v>
      </c>
      <c r="J4" s="38">
        <f t="shared" ca="1" si="1"/>
        <v>2.2726872845033275E-2</v>
      </c>
      <c r="K4" s="39" cm="1">
        <f t="array" aca="1" ref="K4" ca="1">INDIRECT(CONCATENATE("'",HLOOKUP(K$1,$B$21:$E$23,3,FALSE),"'!",$B$25,ROW($A4)+5))*About!$A$27</f>
        <v>2.2935376265629911E-2</v>
      </c>
      <c r="L4" s="38">
        <f t="shared" ca="1" si="5"/>
        <v>2.3352383106823183E-2</v>
      </c>
      <c r="M4" s="38">
        <f t="shared" ca="1" si="2"/>
        <v>2.3769389948016455E-2</v>
      </c>
      <c r="N4" s="38">
        <f t="shared" ca="1" si="2"/>
        <v>2.4186396789209724E-2</v>
      </c>
      <c r="O4" s="38">
        <f t="shared" ca="1" si="2"/>
        <v>2.4603403630402997E-2</v>
      </c>
      <c r="P4" s="39" cm="1">
        <f t="array" aca="1" ref="P4" ca="1">INDIRECT(CONCATENATE("'",HLOOKUP(P$1,$B$21:$E$23,3,FALSE),"'!",$B$25,ROW($A4)+5))*About!$A$27</f>
        <v>2.5020410471596269E-2</v>
      </c>
      <c r="Q4" s="38" cm="1">
        <f t="array" aca="1" ref="Q4" ca="1">TREND($K4:$P4,$K$1:$P$1,Q$1)</f>
        <v>2.543741731278959E-2</v>
      </c>
      <c r="R4" s="38" cm="1">
        <f t="array" aca="1" ref="R4" ca="1">TREND($K4:$P4,$K$1:$P$1,R$1)</f>
        <v>2.5854424153982869E-2</v>
      </c>
      <c r="S4" s="38" cm="1">
        <f t="array" aca="1" ref="S4" ca="1">TREND($K4:$P4,$K$1:$P$1,S$1)</f>
        <v>2.6271430995176148E-2</v>
      </c>
      <c r="T4" s="38" cm="1">
        <f t="array" aca="1" ref="T4" ca="1">TREND($K4:$P4,$K$1:$P$1,T$1)</f>
        <v>2.6688437836369427E-2</v>
      </c>
      <c r="U4" s="38" cm="1">
        <f t="array" aca="1" ref="U4" ca="1">TREND($K4:$P4,$K$1:$P$1,U$1)</f>
        <v>2.7105444677562707E-2</v>
      </c>
      <c r="V4" s="38" cm="1">
        <f t="array" aca="1" ref="V4" ca="1">TREND($K4:$P4,$K$1:$P$1,V$1)</f>
        <v>2.7522451518755986E-2</v>
      </c>
      <c r="W4" s="38" cm="1">
        <f t="array" aca="1" ref="W4" ca="1">TREND($K4:$P4,$K$1:$P$1,W$1)</f>
        <v>2.7939458359949265E-2</v>
      </c>
      <c r="X4" s="38" cm="1">
        <f t="array" aca="1" ref="X4" ca="1">TREND($K4:$P4,$K$1:$P$1,X$1)</f>
        <v>2.8356465201142544E-2</v>
      </c>
      <c r="Y4" s="38" cm="1">
        <f t="array" aca="1" ref="Y4" ca="1">TREND($K4:$P4,$K$1:$P$1,Y$1)</f>
        <v>2.8773472042335824E-2</v>
      </c>
      <c r="Z4" s="38" cm="1">
        <f t="array" aca="1" ref="Z4" ca="1">TREND($K4:$P4,$K$1:$P$1,Z$1)</f>
        <v>2.9190478883529103E-2</v>
      </c>
      <c r="AA4" s="38" cm="1">
        <f t="array" aca="1" ref="AA4" ca="1">TREND($K4:$P4,$K$1:$P$1,AA$1)</f>
        <v>2.9607485724722271E-2</v>
      </c>
      <c r="AB4" s="38" cm="1">
        <f t="array" aca="1" ref="AB4" ca="1">TREND($K4:$P4,$K$1:$P$1,AB$1)</f>
        <v>3.002449256591555E-2</v>
      </c>
      <c r="AC4" s="38" cm="1">
        <f t="array" aca="1" ref="AC4" ca="1">TREND($K4:$P4,$K$1:$P$1,AC$1)</f>
        <v>3.044149940710883E-2</v>
      </c>
      <c r="AD4" s="38" cm="1">
        <f t="array" aca="1" ref="AD4" ca="1">TREND($K4:$P4,$K$1:$P$1,AD$1)</f>
        <v>3.0858506248302109E-2</v>
      </c>
      <c r="AE4" s="38" cm="1">
        <f t="array" aca="1" ref="AE4" ca="1">TREND($K4:$P4,$K$1:$P$1,AE$1)</f>
        <v>3.1275513089495388E-2</v>
      </c>
      <c r="AF4" s="38" cm="1">
        <f t="array" aca="1" ref="AF4" ca="1">TREND($K4:$P4,$K$1:$P$1,AF$1)</f>
        <v>3.1692519930688667E-2</v>
      </c>
      <c r="AG4" s="38" cm="1">
        <f t="array" aca="1" ref="AG4" ca="1">TREND($K4:$P4,$K$1:$P$1,AG$1)</f>
        <v>3.2109526771881947E-2</v>
      </c>
      <c r="AH4" s="38" cm="1">
        <f t="array" aca="1" ref="AH4" ca="1">TREND($K4:$P4,$K$1:$P$1,AH$1)</f>
        <v>3.2526533613075226E-2</v>
      </c>
      <c r="AI4" s="38" cm="1">
        <f t="array" aca="1" ref="AI4" ca="1">TREND($K4:$P4,$K$1:$P$1,AI$1)</f>
        <v>3.2943540454268505E-2</v>
      </c>
      <c r="AJ4" s="38" cm="1">
        <f t="array" aca="1" ref="AJ4" ca="1">TREND($K4:$P4,$K$1:$P$1,AJ$1)</f>
        <v>3.3360547295461784E-2</v>
      </c>
    </row>
    <row r="5" spans="1:36">
      <c r="A5" t="s">
        <v>15</v>
      </c>
      <c r="B5" s="39" cm="1">
        <f t="array" aca="1" ref="B5" ca="1">INDIRECT(CONCATENATE("'",HLOOKUP(B$1,$B$21:$E$23,3,FALSE),"'!",$B$25,ROW($A5)+5))*About!$A$27</f>
        <v>0.28147961780545805</v>
      </c>
      <c r="C5" s="38">
        <f t="shared" ca="1" si="3"/>
        <v>0.28147961780545805</v>
      </c>
      <c r="D5" s="38">
        <f t="shared" ca="1" si="0"/>
        <v>0.28147961780545805</v>
      </c>
      <c r="E5" s="38">
        <f t="shared" ca="1" si="0"/>
        <v>0.28147961780545805</v>
      </c>
      <c r="F5" s="39" cm="1">
        <f t="array" aca="1" ref="F5" ca="1">INDIRECT(CONCATENATE("'",HLOOKUP(F$1,$B$21:$E$23,3,FALSE),"'!",$B$25,ROW($A5)+5))*About!$A$27</f>
        <v>0.28147961780545805</v>
      </c>
      <c r="G5" s="38">
        <f t="shared" ca="1" si="4"/>
        <v>0.28564968621739073</v>
      </c>
      <c r="H5" s="38">
        <f t="shared" ca="1" si="1"/>
        <v>0.28981975462932347</v>
      </c>
      <c r="I5" s="38">
        <f t="shared" ca="1" si="1"/>
        <v>0.29398982304125615</v>
      </c>
      <c r="J5" s="38">
        <f t="shared" ca="1" si="1"/>
        <v>0.29815989145318889</v>
      </c>
      <c r="K5" s="39" cm="1">
        <f t="array" aca="1" ref="K5" ca="1">INDIRECT(CONCATENATE("'",HLOOKUP(K$1,$B$21:$E$23,3,FALSE),"'!",$B$25,ROW($A5)+5))*About!$A$27</f>
        <v>0.30232995986512157</v>
      </c>
      <c r="L5" s="38">
        <f t="shared" ca="1" si="5"/>
        <v>0.3065000282770543</v>
      </c>
      <c r="M5" s="38">
        <f t="shared" ca="1" si="2"/>
        <v>0.31067009668898699</v>
      </c>
      <c r="N5" s="38">
        <f t="shared" ca="1" si="2"/>
        <v>0.31484016510091972</v>
      </c>
      <c r="O5" s="38">
        <f t="shared" ca="1" si="2"/>
        <v>0.3190102335128524</v>
      </c>
      <c r="P5" s="39" cm="1">
        <f t="array" aca="1" ref="P5" ca="1">INDIRECT(CONCATENATE("'",HLOOKUP(P$1,$B$21:$E$23,3,FALSE),"'!",$B$25,ROW($A5)+5))*About!$A$27</f>
        <v>0.32318030192478514</v>
      </c>
      <c r="Q5" s="38" cm="1">
        <f t="array" aca="1" ref="Q5" ca="1">TREND($K5:$P5,$K$1:$P$1,Q$1)</f>
        <v>0.32735037033671865</v>
      </c>
      <c r="R5" s="38" cm="1">
        <f t="array" aca="1" ref="R5" ca="1">TREND($K5:$P5,$K$1:$P$1,R$1)</f>
        <v>0.331520438748651</v>
      </c>
      <c r="S5" s="38" cm="1">
        <f t="array" aca="1" ref="S5" ca="1">TREND($K5:$P5,$K$1:$P$1,S$1)</f>
        <v>0.33569050716058335</v>
      </c>
      <c r="T5" s="38" cm="1">
        <f t="array" aca="1" ref="T5" ca="1">TREND($K5:$P5,$K$1:$P$1,T$1)</f>
        <v>0.3398605755725157</v>
      </c>
      <c r="U5" s="38" cm="1">
        <f t="array" aca="1" ref="U5" ca="1">TREND($K5:$P5,$K$1:$P$1,U$1)</f>
        <v>0.34403064398444805</v>
      </c>
      <c r="V5" s="38" cm="1">
        <f t="array" aca="1" ref="V5" ca="1">TREND($K5:$P5,$K$1:$P$1,V$1)</f>
        <v>0.34820071239638217</v>
      </c>
      <c r="W5" s="38" cm="1">
        <f t="array" aca="1" ref="W5" ca="1">TREND($K5:$P5,$K$1:$P$1,W$1)</f>
        <v>0.35237078080831452</v>
      </c>
      <c r="X5" s="38" cm="1">
        <f t="array" aca="1" ref="X5" ca="1">TREND($K5:$P5,$K$1:$P$1,X$1)</f>
        <v>0.35654084922024687</v>
      </c>
      <c r="Y5" s="38" cm="1">
        <f t="array" aca="1" ref="Y5" ca="1">TREND($K5:$P5,$K$1:$P$1,Y$1)</f>
        <v>0.36071091763217922</v>
      </c>
      <c r="Z5" s="38" cm="1">
        <f t="array" aca="1" ref="Z5" ca="1">TREND($K5:$P5,$K$1:$P$1,Z$1)</f>
        <v>0.36488098604411157</v>
      </c>
      <c r="AA5" s="38" cm="1">
        <f t="array" aca="1" ref="AA5" ca="1">TREND($K5:$P5,$K$1:$P$1,AA$1)</f>
        <v>0.36905105445604569</v>
      </c>
      <c r="AB5" s="38" cm="1">
        <f t="array" aca="1" ref="AB5" ca="1">TREND($K5:$P5,$K$1:$P$1,AB$1)</f>
        <v>0.37322112286797804</v>
      </c>
      <c r="AC5" s="38" cm="1">
        <f t="array" aca="1" ref="AC5" ca="1">TREND($K5:$P5,$K$1:$P$1,AC$1)</f>
        <v>0.37739119127991039</v>
      </c>
      <c r="AD5" s="38" cm="1">
        <f t="array" aca="1" ref="AD5" ca="1">TREND($K5:$P5,$K$1:$P$1,AD$1)</f>
        <v>0.38156125969184274</v>
      </c>
      <c r="AE5" s="38" cm="1">
        <f t="array" aca="1" ref="AE5" ca="1">TREND($K5:$P5,$K$1:$P$1,AE$1)</f>
        <v>0.38573132810377508</v>
      </c>
      <c r="AF5" s="38" cm="1">
        <f t="array" aca="1" ref="AF5" ca="1">TREND($K5:$P5,$K$1:$P$1,AF$1)</f>
        <v>0.38990139651570921</v>
      </c>
      <c r="AG5" s="38" cm="1">
        <f t="array" aca="1" ref="AG5" ca="1">TREND($K5:$P5,$K$1:$P$1,AG$1)</f>
        <v>0.39407146492764156</v>
      </c>
      <c r="AH5" s="38" cm="1">
        <f t="array" aca="1" ref="AH5" ca="1">TREND($K5:$P5,$K$1:$P$1,AH$1)</f>
        <v>0.39824153333957391</v>
      </c>
      <c r="AI5" s="38" cm="1">
        <f t="array" aca="1" ref="AI5" ca="1">TREND($K5:$P5,$K$1:$P$1,AI$1)</f>
        <v>0.40241160175150625</v>
      </c>
      <c r="AJ5" s="38" cm="1">
        <f t="array" aca="1" ref="AJ5" ca="1">TREND($K5:$P5,$K$1:$P$1,AJ$1)</f>
        <v>0.4065816701634386</v>
      </c>
    </row>
    <row r="6" spans="1:36">
      <c r="A6" t="s">
        <v>16</v>
      </c>
      <c r="B6" s="39" cm="1">
        <f t="array" aca="1" ref="B6" ca="1">INDIRECT(CONCATENATE("'",HLOOKUP(B$1,$B$21:$E$23,3,FALSE),"'!",$B$25,ROW($A6)+5))*About!$A$27</f>
        <v>0.40658167016343938</v>
      </c>
      <c r="C6" s="38">
        <f t="shared" ca="1" si="3"/>
        <v>0.40658167016343938</v>
      </c>
      <c r="D6" s="38">
        <f t="shared" ca="1" si="0"/>
        <v>0.40658167016343938</v>
      </c>
      <c r="E6" s="38">
        <f t="shared" ca="1" si="0"/>
        <v>0.40658167016343938</v>
      </c>
      <c r="F6" s="39" cm="1">
        <f t="array" aca="1" ref="F6" ca="1">INDIRECT(CONCATENATE("'",HLOOKUP(F$1,$B$21:$E$23,3,FALSE),"'!",$B$25,ROW($A6)+5))*About!$A$27</f>
        <v>0.40658167016343938</v>
      </c>
      <c r="G6" s="38">
        <f t="shared" ca="1" si="4"/>
        <v>0.41075173857537206</v>
      </c>
      <c r="H6" s="38">
        <f t="shared" ca="1" si="1"/>
        <v>0.4149218069873048</v>
      </c>
      <c r="I6" s="38">
        <f t="shared" ca="1" si="1"/>
        <v>0.41909187539923748</v>
      </c>
      <c r="J6" s="38">
        <f t="shared" ca="1" si="1"/>
        <v>0.42326194381117022</v>
      </c>
      <c r="K6" s="39" cm="1">
        <f t="array" aca="1" ref="K6" ca="1">INDIRECT(CONCATENATE("'",HLOOKUP(K$1,$B$21:$E$23,3,FALSE),"'!",$B$25,ROW($A6)+5))*About!$A$27</f>
        <v>0.4274320122231029</v>
      </c>
      <c r="L6" s="38">
        <f t="shared" ca="1" si="5"/>
        <v>0.43368711484100197</v>
      </c>
      <c r="M6" s="38">
        <f t="shared" ca="1" si="2"/>
        <v>0.43994221745890105</v>
      </c>
      <c r="N6" s="38">
        <f t="shared" ca="1" si="2"/>
        <v>0.44619732007680013</v>
      </c>
      <c r="O6" s="38">
        <f t="shared" ca="1" si="2"/>
        <v>0.45245242269469921</v>
      </c>
      <c r="P6" s="39" cm="1">
        <f t="array" aca="1" ref="P6" ca="1">INDIRECT(CONCATENATE("'",HLOOKUP(P$1,$B$21:$E$23,3,FALSE),"'!",$B$25,ROW($A6)+5))*About!$A$27</f>
        <v>0.45870752531259829</v>
      </c>
      <c r="Q6" s="38" cm="1">
        <f t="array" aca="1" ref="Q6" ca="1">TREND($K6:$P6,$K$1:$P$1,Q$1)</f>
        <v>0.46496262793049681</v>
      </c>
      <c r="R6" s="38" cm="1">
        <f t="array" aca="1" ref="R6" ca="1">TREND($K6:$P6,$K$1:$P$1,R$1)</f>
        <v>0.47121773054839622</v>
      </c>
      <c r="S6" s="38" cm="1">
        <f t="array" aca="1" ref="S6" ca="1">TREND($K6:$P6,$K$1:$P$1,S$1)</f>
        <v>0.47747283316629563</v>
      </c>
      <c r="T6" s="38" cm="1">
        <f t="array" aca="1" ref="T6" ca="1">TREND($K6:$P6,$K$1:$P$1,T$1)</f>
        <v>0.48372793578419504</v>
      </c>
      <c r="U6" s="38" cm="1">
        <f t="array" aca="1" ref="U6" ca="1">TREND($K6:$P6,$K$1:$P$1,U$1)</f>
        <v>0.48998303840209267</v>
      </c>
      <c r="V6" s="38" cm="1">
        <f t="array" aca="1" ref="V6" ca="1">TREND($K6:$P6,$K$1:$P$1,V$1)</f>
        <v>0.49623814101999209</v>
      </c>
      <c r="W6" s="38" cm="1">
        <f t="array" aca="1" ref="W6" ca="1">TREND($K6:$P6,$K$1:$P$1,W$1)</f>
        <v>0.5024932436378915</v>
      </c>
      <c r="X6" s="38" cm="1">
        <f t="array" aca="1" ref="X6" ca="1">TREND($K6:$P6,$K$1:$P$1,X$1)</f>
        <v>0.50874834625579091</v>
      </c>
      <c r="Y6" s="38" cm="1">
        <f t="array" aca="1" ref="Y6" ca="1">TREND($K6:$P6,$K$1:$P$1,Y$1)</f>
        <v>0.51500344887369032</v>
      </c>
      <c r="Z6" s="38" cm="1">
        <f t="array" aca="1" ref="Z6" ca="1">TREND($K6:$P6,$K$1:$P$1,Z$1)</f>
        <v>0.52125855149158973</v>
      </c>
      <c r="AA6" s="38" cm="1">
        <f t="array" aca="1" ref="AA6" ca="1">TREND($K6:$P6,$K$1:$P$1,AA$1)</f>
        <v>0.52751365410948736</v>
      </c>
      <c r="AB6" s="38" cm="1">
        <f t="array" aca="1" ref="AB6" ca="1">TREND($K6:$P6,$K$1:$P$1,AB$1)</f>
        <v>0.53376875672738677</v>
      </c>
      <c r="AC6" s="38" cm="1">
        <f t="array" aca="1" ref="AC6" ca="1">TREND($K6:$P6,$K$1:$P$1,AC$1)</f>
        <v>0.54002385934528618</v>
      </c>
      <c r="AD6" s="38" cm="1">
        <f t="array" aca="1" ref="AD6" ca="1">TREND($K6:$P6,$K$1:$P$1,AD$1)</f>
        <v>0.54627896196318559</v>
      </c>
      <c r="AE6" s="38" cm="1">
        <f t="array" aca="1" ref="AE6" ca="1">TREND($K6:$P6,$K$1:$P$1,AE$1)</f>
        <v>0.552534064581085</v>
      </c>
      <c r="AF6" s="38" cm="1">
        <f t="array" aca="1" ref="AF6" ca="1">TREND($K6:$P6,$K$1:$P$1,AF$1)</f>
        <v>0.55878916719898264</v>
      </c>
      <c r="AG6" s="38" cm="1">
        <f t="array" aca="1" ref="AG6" ca="1">TREND($K6:$P6,$K$1:$P$1,AG$1)</f>
        <v>0.56504426981688205</v>
      </c>
      <c r="AH6" s="38" cm="1">
        <f t="array" aca="1" ref="AH6" ca="1">TREND($K6:$P6,$K$1:$P$1,AH$1)</f>
        <v>0.57129937243478146</v>
      </c>
      <c r="AI6" s="38" cm="1">
        <f t="array" aca="1" ref="AI6" ca="1">TREND($K6:$P6,$K$1:$P$1,AI$1)</f>
        <v>0.57755447505268087</v>
      </c>
      <c r="AJ6" s="38" cm="1">
        <f t="array" aca="1" ref="AJ6" ca="1">TREND($K6:$P6,$K$1:$P$1,AJ$1)</f>
        <v>0.58380957767058028</v>
      </c>
    </row>
    <row r="7" spans="1:36">
      <c r="A7" t="s">
        <v>162</v>
      </c>
      <c r="B7" s="39" cm="1">
        <f t="array" aca="1" ref="B7" ca="1">INDIRECT(CONCATENATE("'",HLOOKUP(B$1,$B$21:$E$23,3,FALSE),"'!",$B$25,ROW($A7)+5))*About!$A$27</f>
        <v>12.510205235798136</v>
      </c>
      <c r="C7" s="38">
        <f t="shared" ca="1" si="3"/>
        <v>12.510205235798136</v>
      </c>
      <c r="D7" s="38">
        <f t="shared" ca="1" si="0"/>
        <v>12.510205235798136</v>
      </c>
      <c r="E7" s="38">
        <f t="shared" ca="1" si="0"/>
        <v>12.510205235798136</v>
      </c>
      <c r="F7" s="39" cm="1">
        <f t="array" aca="1" ref="F7" ca="1">INDIRECT(CONCATENATE("'",HLOOKUP(F$1,$B$21:$E$23,3,FALSE),"'!",$B$25,ROW($A7)+5))*About!$A$27</f>
        <v>12.510205235798136</v>
      </c>
      <c r="G7" s="38">
        <f t="shared" ca="1" si="4"/>
        <v>12.510205235798136</v>
      </c>
      <c r="H7" s="38">
        <f t="shared" ca="1" si="1"/>
        <v>12.510205235798136</v>
      </c>
      <c r="I7" s="38">
        <f t="shared" ca="1" si="1"/>
        <v>12.510205235798136</v>
      </c>
      <c r="J7" s="38">
        <f t="shared" ca="1" si="1"/>
        <v>12.510205235798136</v>
      </c>
      <c r="K7" s="39" cm="1">
        <f t="array" aca="1" ref="K7" ca="1">INDIRECT(CONCATENATE("'",HLOOKUP(K$1,$B$21:$E$23,3,FALSE),"'!",$B$25,ROW($A7)+5))*About!$A$27</f>
        <v>12.510205235798136</v>
      </c>
      <c r="L7" s="38">
        <f t="shared" ca="1" si="5"/>
        <v>12.510205235798136</v>
      </c>
      <c r="M7" s="38">
        <f t="shared" ca="1" si="2"/>
        <v>12.510205235798136</v>
      </c>
      <c r="N7" s="38">
        <f t="shared" ca="1" si="2"/>
        <v>12.510205235798136</v>
      </c>
      <c r="O7" s="38">
        <f t="shared" ca="1" si="2"/>
        <v>12.510205235798136</v>
      </c>
      <c r="P7" s="39" cm="1">
        <f t="array" aca="1" ref="P7" ca="1">INDIRECT(CONCATENATE("'",HLOOKUP(P$1,$B$21:$E$23,3,FALSE),"'!",$B$25,ROW($A7)+5))*About!$A$27</f>
        <v>12.510205235798136</v>
      </c>
      <c r="Q7" s="38" cm="1">
        <f t="array" aca="1" ref="Q7" ca="1">TREND($K7:$P7,$K$1:$P$1,Q$1)</f>
        <v>12.510205235798137</v>
      </c>
      <c r="R7" s="38" cm="1">
        <f t="array" aca="1" ref="R7" ca="1">TREND($K7:$P7,$K$1:$P$1,R$1)</f>
        <v>12.510205235798137</v>
      </c>
      <c r="S7" s="38" cm="1">
        <f t="array" aca="1" ref="S7" ca="1">TREND($K7:$P7,$K$1:$P$1,S$1)</f>
        <v>12.510205235798137</v>
      </c>
      <c r="T7" s="38" cm="1">
        <f t="array" aca="1" ref="T7" ca="1">TREND($K7:$P7,$K$1:$P$1,T$1)</f>
        <v>12.510205235798137</v>
      </c>
      <c r="U7" s="38" cm="1">
        <f t="array" aca="1" ref="U7" ca="1">TREND($K7:$P7,$K$1:$P$1,U$1)</f>
        <v>12.510205235798137</v>
      </c>
      <c r="V7" s="38" cm="1">
        <f t="array" aca="1" ref="V7" ca="1">TREND($K7:$P7,$K$1:$P$1,V$1)</f>
        <v>12.510205235798137</v>
      </c>
      <c r="W7" s="38" cm="1">
        <f t="array" aca="1" ref="W7" ca="1">TREND($K7:$P7,$K$1:$P$1,W$1)</f>
        <v>12.510205235798137</v>
      </c>
      <c r="X7" s="38" cm="1">
        <f t="array" aca="1" ref="X7" ca="1">TREND($K7:$P7,$K$1:$P$1,X$1)</f>
        <v>12.510205235798137</v>
      </c>
      <c r="Y7" s="38" cm="1">
        <f t="array" aca="1" ref="Y7" ca="1">TREND($K7:$P7,$K$1:$P$1,Y$1)</f>
        <v>12.510205235798137</v>
      </c>
      <c r="Z7" s="38" cm="1">
        <f t="array" aca="1" ref="Z7" ca="1">TREND($K7:$P7,$K$1:$P$1,Z$1)</f>
        <v>12.510205235798137</v>
      </c>
      <c r="AA7" s="38" cm="1">
        <f t="array" aca="1" ref="AA7" ca="1">TREND($K7:$P7,$K$1:$P$1,AA$1)</f>
        <v>12.510205235798137</v>
      </c>
      <c r="AB7" s="38" cm="1">
        <f t="array" aca="1" ref="AB7" ca="1">TREND($K7:$P7,$K$1:$P$1,AB$1)</f>
        <v>12.510205235798137</v>
      </c>
      <c r="AC7" s="38" cm="1">
        <f t="array" aca="1" ref="AC7" ca="1">TREND($K7:$P7,$K$1:$P$1,AC$1)</f>
        <v>12.510205235798137</v>
      </c>
      <c r="AD7" s="38" cm="1">
        <f t="array" aca="1" ref="AD7" ca="1">TREND($K7:$P7,$K$1:$P$1,AD$1)</f>
        <v>12.510205235798137</v>
      </c>
      <c r="AE7" s="38" cm="1">
        <f t="array" aca="1" ref="AE7" ca="1">TREND($K7:$P7,$K$1:$P$1,AE$1)</f>
        <v>12.510205235798137</v>
      </c>
      <c r="AF7" s="38" cm="1">
        <f t="array" aca="1" ref="AF7" ca="1">TREND($K7:$P7,$K$1:$P$1,AF$1)</f>
        <v>12.510205235798137</v>
      </c>
      <c r="AG7" s="38" cm="1">
        <f t="array" aca="1" ref="AG7" ca="1">TREND($K7:$P7,$K$1:$P$1,AG$1)</f>
        <v>12.510205235798137</v>
      </c>
      <c r="AH7" s="38" cm="1">
        <f t="array" aca="1" ref="AH7" ca="1">TREND($K7:$P7,$K$1:$P$1,AH$1)</f>
        <v>12.510205235798137</v>
      </c>
      <c r="AI7" s="38" cm="1">
        <f t="array" aca="1" ref="AI7" ca="1">TREND($K7:$P7,$K$1:$P$1,AI$1)</f>
        <v>12.510205235798137</v>
      </c>
      <c r="AJ7" s="38" cm="1">
        <f t="array" aca="1" ref="AJ7" ca="1">TREND($K7:$P7,$K$1:$P$1,AJ$1)</f>
        <v>12.510205235798137</v>
      </c>
    </row>
    <row r="8" spans="1:36">
      <c r="A8" t="s">
        <v>17</v>
      </c>
      <c r="B8" s="39" cm="1">
        <f t="array" aca="1" ref="B8" ca="1">INDIRECT(CONCATENATE("'",HLOOKUP(B$1,$B$21:$E$23,3,FALSE),"'!",$B$25,ROW($A8)+5))*About!$A$27</f>
        <v>1.980782495668038</v>
      </c>
      <c r="C8" s="38">
        <f t="shared" ca="1" si="3"/>
        <v>2.0068454232426176</v>
      </c>
      <c r="D8" s="38">
        <f t="shared" ca="1" si="0"/>
        <v>2.032908350817197</v>
      </c>
      <c r="E8" s="38">
        <f t="shared" ca="1" si="0"/>
        <v>2.0589712783917764</v>
      </c>
      <c r="F8" s="39" cm="1">
        <f t="array" aca="1" ref="F8" ca="1">INDIRECT(CONCATENATE("'",HLOOKUP(F$1,$B$21:$E$23,3,FALSE),"'!",$B$25,ROW($A8)+5))*About!$A$27</f>
        <v>2.0850342059663558</v>
      </c>
      <c r="G8" s="38">
        <f t="shared" ca="1" si="4"/>
        <v>2.0850342059663558</v>
      </c>
      <c r="H8" s="38">
        <f t="shared" ca="1" si="1"/>
        <v>2.0850342059663558</v>
      </c>
      <c r="I8" s="38">
        <f t="shared" ca="1" si="1"/>
        <v>2.0850342059663558</v>
      </c>
      <c r="J8" s="38">
        <f t="shared" ca="1" si="1"/>
        <v>2.0850342059663558</v>
      </c>
      <c r="K8" s="39" cm="1">
        <f t="array" aca="1" ref="K8" ca="1">INDIRECT(CONCATENATE("'",HLOOKUP(K$1,$B$21:$E$23,3,FALSE),"'!",$B$25,ROW($A8)+5))*About!$A$27</f>
        <v>2.0850342059663558</v>
      </c>
      <c r="L8" s="38">
        <f t="shared" ca="1" si="5"/>
        <v>2.1058845480260193</v>
      </c>
      <c r="M8" s="38">
        <f t="shared" ca="1" si="2"/>
        <v>2.1267348900856828</v>
      </c>
      <c r="N8" s="38">
        <f t="shared" ca="1" si="2"/>
        <v>2.1475852321453468</v>
      </c>
      <c r="O8" s="38">
        <f t="shared" ca="1" si="2"/>
        <v>2.1684355742050103</v>
      </c>
      <c r="P8" s="39" cm="1">
        <f t="array" aca="1" ref="P8" ca="1">INDIRECT(CONCATENATE("'",HLOOKUP(P$1,$B$21:$E$23,3,FALSE),"'!",$B$25,ROW($A8)+5))*About!$A$27</f>
        <v>2.1892859162646738</v>
      </c>
      <c r="Q8" s="38" cm="1">
        <f t="array" aca="1" ref="Q8" ca="1">TREND($K8:$P8,$K$1:$P$1,Q$1)</f>
        <v>2.21013625832434</v>
      </c>
      <c r="R8" s="38" cm="1">
        <f t="array" aca="1" ref="R8" ca="1">TREND($K8:$P8,$K$1:$P$1,R$1)</f>
        <v>2.2309866003840071</v>
      </c>
      <c r="S8" s="38" cm="1">
        <f t="array" aca="1" ref="S8" ca="1">TREND($K8:$P8,$K$1:$P$1,S$1)</f>
        <v>2.2518369424436671</v>
      </c>
      <c r="T8" s="38" cm="1">
        <f t="array" aca="1" ref="T8" ca="1">TREND($K8:$P8,$K$1:$P$1,T$1)</f>
        <v>2.2726872845033341</v>
      </c>
      <c r="U8" s="38" cm="1">
        <f t="array" aca="1" ref="U8" ca="1">TREND($K8:$P8,$K$1:$P$1,U$1)</f>
        <v>2.2935376265629941</v>
      </c>
      <c r="V8" s="38" cm="1">
        <f t="array" aca="1" ref="V8" ca="1">TREND($K8:$P8,$K$1:$P$1,V$1)</f>
        <v>2.3143879686226612</v>
      </c>
      <c r="W8" s="38" cm="1">
        <f t="array" aca="1" ref="W8" ca="1">TREND($K8:$P8,$K$1:$P$1,W$1)</f>
        <v>2.3352383106823211</v>
      </c>
      <c r="X8" s="38" cm="1">
        <f t="array" aca="1" ref="X8" ca="1">TREND($K8:$P8,$K$1:$P$1,X$1)</f>
        <v>2.3560886527419882</v>
      </c>
      <c r="Y8" s="38" cm="1">
        <f t="array" aca="1" ref="Y8" ca="1">TREND($K8:$P8,$K$1:$P$1,Y$1)</f>
        <v>2.3769389948016482</v>
      </c>
      <c r="Z8" s="38" cm="1">
        <f t="array" aca="1" ref="Z8" ca="1">TREND($K8:$P8,$K$1:$P$1,Z$1)</f>
        <v>2.3977893368613152</v>
      </c>
      <c r="AA8" s="38" cm="1">
        <f t="array" aca="1" ref="AA8" ca="1">TREND($K8:$P8,$K$1:$P$1,AA$1)</f>
        <v>2.4186396789209752</v>
      </c>
      <c r="AB8" s="38" cm="1">
        <f t="array" aca="1" ref="AB8" ca="1">TREND($K8:$P8,$K$1:$P$1,AB$1)</f>
        <v>2.4394900209806423</v>
      </c>
      <c r="AC8" s="38" cm="1">
        <f t="array" aca="1" ref="AC8" ca="1">TREND($K8:$P8,$K$1:$P$1,AC$1)</f>
        <v>2.4603403630403022</v>
      </c>
      <c r="AD8" s="38" cm="1">
        <f t="array" aca="1" ref="AD8" ca="1">TREND($K8:$P8,$K$1:$P$1,AD$1)</f>
        <v>2.4811907050999693</v>
      </c>
      <c r="AE8" s="38" cm="1">
        <f t="array" aca="1" ref="AE8" ca="1">TREND($K8:$P8,$K$1:$P$1,AE$1)</f>
        <v>2.5020410471596293</v>
      </c>
      <c r="AF8" s="38" cm="1">
        <f t="array" aca="1" ref="AF8" ca="1">TREND($K8:$P8,$K$1:$P$1,AF$1)</f>
        <v>2.5228913892192963</v>
      </c>
      <c r="AG8" s="38" cm="1">
        <f t="array" aca="1" ref="AG8" ca="1">TREND($K8:$P8,$K$1:$P$1,AG$1)</f>
        <v>2.5437417312789563</v>
      </c>
      <c r="AH8" s="38" cm="1">
        <f t="array" aca="1" ref="AH8" ca="1">TREND($K8:$P8,$K$1:$P$1,AH$1)</f>
        <v>2.5645920733386234</v>
      </c>
      <c r="AI8" s="38" cm="1">
        <f t="array" aca="1" ref="AI8" ca="1">TREND($K8:$P8,$K$1:$P$1,AI$1)</f>
        <v>2.5854424153982904</v>
      </c>
      <c r="AJ8" s="38" cm="1">
        <f t="array" aca="1" ref="AJ8" ca="1">TREND($K8:$P8,$K$1:$P$1,AJ$1)</f>
        <v>2.6062927574579504</v>
      </c>
    </row>
    <row r="9" spans="1:36">
      <c r="A9" t="s">
        <v>18</v>
      </c>
      <c r="B9" s="39" cm="1">
        <f t="array" aca="1" ref="B9" ca="1">INDIRECT(CONCATENATE("'",HLOOKUP(B$1,$B$21:$E$23,3,FALSE),"'!",$B$25,ROW($A9)+5))*About!$A$27</f>
        <v>0.46913269634243004</v>
      </c>
      <c r="C9" s="38">
        <f t="shared" ca="1" si="3"/>
        <v>0.47173898909988798</v>
      </c>
      <c r="D9" s="38">
        <f t="shared" ca="1" si="0"/>
        <v>0.47434528185734592</v>
      </c>
      <c r="E9" s="38">
        <f t="shared" ca="1" si="0"/>
        <v>0.47695157461480392</v>
      </c>
      <c r="F9" s="39" cm="1">
        <f t="array" aca="1" ref="F9" ca="1">INDIRECT(CONCATENATE("'",HLOOKUP(F$1,$B$21:$E$23,3,FALSE),"'!",$B$25,ROW($A9)+5))*About!$A$27</f>
        <v>0.47955786737226186</v>
      </c>
      <c r="G9" s="38">
        <f t="shared" ca="1" si="4"/>
        <v>0.48372793578419454</v>
      </c>
      <c r="H9" s="38">
        <f t="shared" ca="1" si="1"/>
        <v>0.48789800419612722</v>
      </c>
      <c r="I9" s="38">
        <f t="shared" ca="1" si="1"/>
        <v>0.49206807260805996</v>
      </c>
      <c r="J9" s="38">
        <f t="shared" ca="1" si="1"/>
        <v>0.49623814101999264</v>
      </c>
      <c r="K9" s="39" cm="1">
        <f t="array" aca="1" ref="K9" ca="1">INDIRECT(CONCATENATE("'",HLOOKUP(K$1,$B$21:$E$23,3,FALSE),"'!",$B$25,ROW($A9)+5))*About!$A$27</f>
        <v>0.50040820943192532</v>
      </c>
      <c r="L9" s="38">
        <f t="shared" ca="1" si="5"/>
        <v>0.5066633120498244</v>
      </c>
      <c r="M9" s="38">
        <f t="shared" ca="1" si="2"/>
        <v>0.51291841466772348</v>
      </c>
      <c r="N9" s="38">
        <f t="shared" ca="1" si="2"/>
        <v>0.51917351728562255</v>
      </c>
      <c r="O9" s="38">
        <f t="shared" ca="1" si="2"/>
        <v>0.52542861990352163</v>
      </c>
      <c r="P9" s="39" cm="1">
        <f t="array" aca="1" ref="P9" ca="1">INDIRECT(CONCATENATE("'",HLOOKUP(P$1,$B$21:$E$23,3,FALSE),"'!",$B$25,ROW($A9)+5))*About!$A$27</f>
        <v>0.53168372252142071</v>
      </c>
      <c r="Q9" s="38" cm="1">
        <f t="array" aca="1" ref="Q9" ca="1">TREND($K9:$P9,$K$1:$P$1,Q$1)</f>
        <v>0.53793882513931912</v>
      </c>
      <c r="R9" s="38" cm="1">
        <f t="array" aca="1" ref="R9" ca="1">TREND($K9:$P9,$K$1:$P$1,R$1)</f>
        <v>0.54419392775721853</v>
      </c>
      <c r="S9" s="38" cm="1">
        <f t="array" aca="1" ref="S9" ca="1">TREND($K9:$P9,$K$1:$P$1,S$1)</f>
        <v>0.55044903037511794</v>
      </c>
      <c r="T9" s="38" cm="1">
        <f t="array" aca="1" ref="T9" ca="1">TREND($K9:$P9,$K$1:$P$1,T$1)</f>
        <v>0.55670413299301735</v>
      </c>
      <c r="U9" s="38" cm="1">
        <f t="array" aca="1" ref="U9" ca="1">TREND($K9:$P9,$K$1:$P$1,U$1)</f>
        <v>0.56295923561091499</v>
      </c>
      <c r="V9" s="38" cm="1">
        <f t="array" aca="1" ref="V9" ca="1">TREND($K9:$P9,$K$1:$P$1,V$1)</f>
        <v>0.5692143382288144</v>
      </c>
      <c r="W9" s="38" cm="1">
        <f t="array" aca="1" ref="W9" ca="1">TREND($K9:$P9,$K$1:$P$1,W$1)</f>
        <v>0.57546944084671381</v>
      </c>
      <c r="X9" s="38" cm="1">
        <f t="array" aca="1" ref="X9" ca="1">TREND($K9:$P9,$K$1:$P$1,X$1)</f>
        <v>0.58172454346461322</v>
      </c>
      <c r="Y9" s="38" cm="1">
        <f t="array" aca="1" ref="Y9" ca="1">TREND($K9:$P9,$K$1:$P$1,Y$1)</f>
        <v>0.58797964608251263</v>
      </c>
      <c r="Z9" s="38" cm="1">
        <f t="array" aca="1" ref="Z9" ca="1">TREND($K9:$P9,$K$1:$P$1,Z$1)</f>
        <v>0.59423474870041204</v>
      </c>
      <c r="AA9" s="38" cm="1">
        <f t="array" aca="1" ref="AA9" ca="1">TREND($K9:$P9,$K$1:$P$1,AA$1)</f>
        <v>0.60048985131830968</v>
      </c>
      <c r="AB9" s="38" cm="1">
        <f t="array" aca="1" ref="AB9" ca="1">TREND($K9:$P9,$K$1:$P$1,AB$1)</f>
        <v>0.60674495393620909</v>
      </c>
      <c r="AC9" s="38" cm="1">
        <f t="array" aca="1" ref="AC9" ca="1">TREND($K9:$P9,$K$1:$P$1,AC$1)</f>
        <v>0.6130000565541085</v>
      </c>
      <c r="AD9" s="38" cm="1">
        <f t="array" aca="1" ref="AD9" ca="1">TREND($K9:$P9,$K$1:$P$1,AD$1)</f>
        <v>0.61925515917200791</v>
      </c>
      <c r="AE9" s="38" cm="1">
        <f t="array" aca="1" ref="AE9" ca="1">TREND($K9:$P9,$K$1:$P$1,AE$1)</f>
        <v>0.62551026178990732</v>
      </c>
      <c r="AF9" s="38" cm="1">
        <f t="array" aca="1" ref="AF9" ca="1">TREND($K9:$P9,$K$1:$P$1,AF$1)</f>
        <v>0.63176536440780495</v>
      </c>
      <c r="AG9" s="38" cm="1">
        <f t="array" aca="1" ref="AG9" ca="1">TREND($K9:$P9,$K$1:$P$1,AG$1)</f>
        <v>0.63802046702570436</v>
      </c>
      <c r="AH9" s="38" cm="1">
        <f t="array" aca="1" ref="AH9" ca="1">TREND($K9:$P9,$K$1:$P$1,AH$1)</f>
        <v>0.64427556964360377</v>
      </c>
      <c r="AI9" s="38" cm="1">
        <f t="array" aca="1" ref="AI9" ca="1">TREND($K9:$P9,$K$1:$P$1,AI$1)</f>
        <v>0.65053067226150318</v>
      </c>
      <c r="AJ9" s="38" cm="1">
        <f t="array" aca="1" ref="AJ9" ca="1">TREND($K9:$P9,$K$1:$P$1,AJ$1)</f>
        <v>0.6567857748794026</v>
      </c>
    </row>
    <row r="10" spans="1:36">
      <c r="A10" t="s">
        <v>19</v>
      </c>
      <c r="B10" s="39" cm="1">
        <f t="array" aca="1" ref="B10" ca="1">INDIRECT(CONCATENATE("'",HLOOKUP(B$1,$B$21:$E$23,3,FALSE),"'!",$B$25,ROW($A10)+5))*About!$A$27</f>
        <v>3.8573132810377584E-3</v>
      </c>
      <c r="C10" s="38">
        <f t="shared" ca="1" si="3"/>
        <v>3.9355020637614965E-3</v>
      </c>
      <c r="D10" s="38">
        <f t="shared" ca="1" si="0"/>
        <v>4.0136908464852347E-3</v>
      </c>
      <c r="E10" s="38">
        <f t="shared" ca="1" si="0"/>
        <v>4.0918796292089736E-3</v>
      </c>
      <c r="F10" s="39" cm="1">
        <f t="array" aca="1" ref="F10" ca="1">INDIRECT(CONCATENATE("'",HLOOKUP(F$1,$B$21:$E$23,3,FALSE),"'!",$B$25,ROW($A10)+5))*About!$A$27</f>
        <v>4.1700684119327118E-3</v>
      </c>
      <c r="G10" s="38">
        <f t="shared" ca="1" si="4"/>
        <v>4.2534697801713661E-3</v>
      </c>
      <c r="H10" s="38">
        <f t="shared" ca="1" si="1"/>
        <v>4.3368711484100203E-3</v>
      </c>
      <c r="I10" s="38">
        <f t="shared" ca="1" si="1"/>
        <v>4.4202725166486746E-3</v>
      </c>
      <c r="J10" s="38">
        <f t="shared" ca="1" si="1"/>
        <v>4.5036738848873289E-3</v>
      </c>
      <c r="K10" s="39" cm="1">
        <f t="array" aca="1" ref="K10" ca="1">INDIRECT(CONCATENATE("'",HLOOKUP(K$1,$B$21:$E$23,3,FALSE),"'!",$B$25,ROW($A10)+5))*About!$A$27</f>
        <v>4.5870752531259832E-3</v>
      </c>
      <c r="L10" s="38">
        <f t="shared" ca="1" si="5"/>
        <v>4.6704766213646375E-3</v>
      </c>
      <c r="M10" s="38">
        <f t="shared" ca="1" si="2"/>
        <v>4.7538779896032918E-3</v>
      </c>
      <c r="N10" s="38">
        <f t="shared" ca="1" si="2"/>
        <v>4.8372793578419452E-3</v>
      </c>
      <c r="O10" s="38">
        <f t="shared" ca="1" si="2"/>
        <v>4.9206807260805995E-3</v>
      </c>
      <c r="P10" s="39" cm="1">
        <f t="array" aca="1" ref="P10" ca="1">INDIRECT(CONCATENATE("'",HLOOKUP(P$1,$B$21:$E$23,3,FALSE),"'!",$B$25,ROW($A10)+5))*About!$A$27</f>
        <v>5.0040820943192538E-3</v>
      </c>
      <c r="Q10" s="38" cm="1">
        <f t="array" aca="1" ref="Q10" ca="1">TREND($K10:$P10,$K$1:$P$1,Q$1)</f>
        <v>5.0874834625579124E-3</v>
      </c>
      <c r="R10" s="38" cm="1">
        <f t="array" aca="1" ref="R10" ca="1">TREND($K10:$P10,$K$1:$P$1,R$1)</f>
        <v>5.1708848307965849E-3</v>
      </c>
      <c r="S10" s="38" cm="1">
        <f t="array" aca="1" ref="S10" ca="1">TREND($K10:$P10,$K$1:$P$1,S$1)</f>
        <v>5.2542861990352296E-3</v>
      </c>
      <c r="T10" s="38" cm="1">
        <f t="array" aca="1" ref="T10" ca="1">TREND($K10:$P10,$K$1:$P$1,T$1)</f>
        <v>5.3376875672738744E-3</v>
      </c>
      <c r="U10" s="38" cm="1">
        <f t="array" aca="1" ref="U10" ca="1">TREND($K10:$P10,$K$1:$P$1,U$1)</f>
        <v>5.4210889355125469E-3</v>
      </c>
      <c r="V10" s="38" cm="1">
        <f t="array" aca="1" ref="V10" ca="1">TREND($K10:$P10,$K$1:$P$1,V$1)</f>
        <v>5.5044903037511916E-3</v>
      </c>
      <c r="W10" s="38" cm="1">
        <f t="array" aca="1" ref="W10" ca="1">TREND($K10:$P10,$K$1:$P$1,W$1)</f>
        <v>5.5878916719898364E-3</v>
      </c>
      <c r="X10" s="38" cm="1">
        <f t="array" aca="1" ref="X10" ca="1">TREND($K10:$P10,$K$1:$P$1,X$1)</f>
        <v>5.6712930402285089E-3</v>
      </c>
      <c r="Y10" s="38" cm="1">
        <f t="array" aca="1" ref="Y10" ca="1">TREND($K10:$P10,$K$1:$P$1,Y$1)</f>
        <v>5.7546944084671536E-3</v>
      </c>
      <c r="Z10" s="38" cm="1">
        <f t="array" aca="1" ref="Z10" ca="1">TREND($K10:$P10,$K$1:$P$1,Z$1)</f>
        <v>5.8380957767057984E-3</v>
      </c>
      <c r="AA10" s="38" cm="1">
        <f t="array" aca="1" ref="AA10" ca="1">TREND($K10:$P10,$K$1:$P$1,AA$1)</f>
        <v>5.9214971449444709E-3</v>
      </c>
      <c r="AB10" s="38" cm="1">
        <f t="array" aca="1" ref="AB10" ca="1">TREND($K10:$P10,$K$1:$P$1,AB$1)</f>
        <v>6.0048985131831156E-3</v>
      </c>
      <c r="AC10" s="38" cm="1">
        <f t="array" aca="1" ref="AC10" ca="1">TREND($K10:$P10,$K$1:$P$1,AC$1)</f>
        <v>6.0882998814217604E-3</v>
      </c>
      <c r="AD10" s="38" cm="1">
        <f t="array" aca="1" ref="AD10" ca="1">TREND($K10:$P10,$K$1:$P$1,AD$1)</f>
        <v>6.1717012496604329E-3</v>
      </c>
      <c r="AE10" s="38" cm="1">
        <f t="array" aca="1" ref="AE10" ca="1">TREND($K10:$P10,$K$1:$P$1,AE$1)</f>
        <v>6.2551026178990776E-3</v>
      </c>
      <c r="AF10" s="38" cm="1">
        <f t="array" aca="1" ref="AF10" ca="1">TREND($K10:$P10,$K$1:$P$1,AF$1)</f>
        <v>6.3385039861377224E-3</v>
      </c>
      <c r="AG10" s="38" cm="1">
        <f t="array" aca="1" ref="AG10" ca="1">TREND($K10:$P10,$K$1:$P$1,AG$1)</f>
        <v>6.4219053543763949E-3</v>
      </c>
      <c r="AH10" s="38" cm="1">
        <f t="array" aca="1" ref="AH10" ca="1">TREND($K10:$P10,$K$1:$P$1,AH$1)</f>
        <v>6.5053067226150396E-3</v>
      </c>
      <c r="AI10" s="38" cm="1">
        <f t="array" aca="1" ref="AI10" ca="1">TREND($K10:$P10,$K$1:$P$1,AI$1)</f>
        <v>6.5887080908536844E-3</v>
      </c>
      <c r="AJ10" s="38" cm="1">
        <f t="array" aca="1" ref="AJ10" ca="1">TREND($K10:$P10,$K$1:$P$1,AJ$1)</f>
        <v>6.6721094590923569E-3</v>
      </c>
    </row>
    <row r="11" spans="1:36">
      <c r="A11" t="s">
        <v>20</v>
      </c>
      <c r="B11" s="39" cm="1">
        <f t="array" aca="1" ref="B11" ca="1">INDIRECT(CONCATENATE("'",HLOOKUP(B$1,$B$21:$E$23,3,FALSE),"'!",$B$25,ROW($A11)+5))*About!$A$27</f>
        <v>3.6488098604411227E-3</v>
      </c>
      <c r="C11" s="38">
        <f t="shared" ca="1" si="3"/>
        <v>3.7269986431648608E-3</v>
      </c>
      <c r="D11" s="38">
        <f t="shared" ca="1" si="0"/>
        <v>3.8051874258885994E-3</v>
      </c>
      <c r="E11" s="38">
        <f t="shared" ca="1" si="0"/>
        <v>3.8833762086123375E-3</v>
      </c>
      <c r="F11" s="39" cm="1">
        <f t="array" aca="1" ref="F11" ca="1">INDIRECT(CONCATENATE("'",HLOOKUP(F$1,$B$21:$E$23,3,FALSE),"'!",$B$25,ROW($A11)+5))*About!$A$27</f>
        <v>3.9615649913360756E-3</v>
      </c>
      <c r="G11" s="38">
        <f t="shared" ca="1" si="4"/>
        <v>4.0658167016343937E-3</v>
      </c>
      <c r="H11" s="38">
        <f t="shared" ca="1" si="1"/>
        <v>4.1700684119327118E-3</v>
      </c>
      <c r="I11" s="38">
        <f t="shared" ca="1" si="1"/>
        <v>4.274320122231029E-3</v>
      </c>
      <c r="J11" s="38">
        <f t="shared" ca="1" si="1"/>
        <v>4.378571832529347E-3</v>
      </c>
      <c r="K11" s="39" cm="1">
        <f t="array" aca="1" ref="K11" ca="1">INDIRECT(CONCATENATE("'",HLOOKUP(K$1,$B$21:$E$23,3,FALSE),"'!",$B$25,ROW($A11)+5))*About!$A$27</f>
        <v>4.4828235428276651E-3</v>
      </c>
      <c r="L11" s="38">
        <f t="shared" ca="1" si="5"/>
        <v>4.5662249110663194E-3</v>
      </c>
      <c r="M11" s="38">
        <f t="shared" ca="1" si="2"/>
        <v>4.6496262793049737E-3</v>
      </c>
      <c r="N11" s="38">
        <f t="shared" ca="1" si="2"/>
        <v>4.733027647543628E-3</v>
      </c>
      <c r="O11" s="38">
        <f t="shared" ca="1" si="2"/>
        <v>4.8164290157822823E-3</v>
      </c>
      <c r="P11" s="39" cm="1">
        <f t="array" aca="1" ref="P11" ca="1">INDIRECT(CONCATENATE("'",HLOOKUP(P$1,$B$21:$E$23,3,FALSE),"'!",$B$25,ROW($A11)+5))*About!$A$27</f>
        <v>4.8998303840209366E-3</v>
      </c>
      <c r="Q11" s="38" cm="1">
        <f t="array" aca="1" ref="Q11" ca="1">TREND($K11:$P11,$K$1:$P$1,Q$1)</f>
        <v>4.9832317522595926E-3</v>
      </c>
      <c r="R11" s="38" cm="1">
        <f t="array" aca="1" ref="R11" ca="1">TREND($K11:$P11,$K$1:$P$1,R$1)</f>
        <v>5.0666331204982373E-3</v>
      </c>
      <c r="S11" s="38" cm="1">
        <f t="array" aca="1" ref="S11" ca="1">TREND($K11:$P11,$K$1:$P$1,S$1)</f>
        <v>5.1500344887369098E-3</v>
      </c>
      <c r="T11" s="38" cm="1">
        <f t="array" aca="1" ref="T11" ca="1">TREND($K11:$P11,$K$1:$P$1,T$1)</f>
        <v>5.2334358569755546E-3</v>
      </c>
      <c r="U11" s="38" cm="1">
        <f t="array" aca="1" ref="U11" ca="1">TREND($K11:$P11,$K$1:$P$1,U$1)</f>
        <v>5.3168372252142271E-3</v>
      </c>
      <c r="V11" s="38" cm="1">
        <f t="array" aca="1" ref="V11" ca="1">TREND($K11:$P11,$K$1:$P$1,V$1)</f>
        <v>5.4002385934528718E-3</v>
      </c>
      <c r="W11" s="38" cm="1">
        <f t="array" aca="1" ref="W11" ca="1">TREND($K11:$P11,$K$1:$P$1,W$1)</f>
        <v>5.4836399616915166E-3</v>
      </c>
      <c r="X11" s="38" cm="1">
        <f t="array" aca="1" ref="X11" ca="1">TREND($K11:$P11,$K$1:$P$1,X$1)</f>
        <v>5.5670413299301891E-3</v>
      </c>
      <c r="Y11" s="38" cm="1">
        <f t="array" aca="1" ref="Y11" ca="1">TREND($K11:$P11,$K$1:$P$1,Y$1)</f>
        <v>5.6504426981688338E-3</v>
      </c>
      <c r="Z11" s="38" cm="1">
        <f t="array" aca="1" ref="Z11" ca="1">TREND($K11:$P11,$K$1:$P$1,Z$1)</f>
        <v>5.7338440664074786E-3</v>
      </c>
      <c r="AA11" s="38" cm="1">
        <f t="array" aca="1" ref="AA11" ca="1">TREND($K11:$P11,$K$1:$P$1,AA$1)</f>
        <v>5.8172454346461511E-3</v>
      </c>
      <c r="AB11" s="38" cm="1">
        <f t="array" aca="1" ref="AB11" ca="1">TREND($K11:$P11,$K$1:$P$1,AB$1)</f>
        <v>5.9006468028847958E-3</v>
      </c>
      <c r="AC11" s="38" cm="1">
        <f t="array" aca="1" ref="AC11" ca="1">TREND($K11:$P11,$K$1:$P$1,AC$1)</f>
        <v>5.9840481711234406E-3</v>
      </c>
      <c r="AD11" s="38" cm="1">
        <f t="array" aca="1" ref="AD11" ca="1">TREND($K11:$P11,$K$1:$P$1,AD$1)</f>
        <v>6.0674495393621131E-3</v>
      </c>
      <c r="AE11" s="38" cm="1">
        <f t="array" aca="1" ref="AE11" ca="1">TREND($K11:$P11,$K$1:$P$1,AE$1)</f>
        <v>6.1508509076007578E-3</v>
      </c>
      <c r="AF11" s="38" cm="1">
        <f t="array" aca="1" ref="AF11" ca="1">TREND($K11:$P11,$K$1:$P$1,AF$1)</f>
        <v>6.2342522758394026E-3</v>
      </c>
      <c r="AG11" s="38" cm="1">
        <f t="array" aca="1" ref="AG11" ca="1">TREND($K11:$P11,$K$1:$P$1,AG$1)</f>
        <v>6.3176536440780751E-3</v>
      </c>
      <c r="AH11" s="38" cm="1">
        <f t="array" aca="1" ref="AH11" ca="1">TREND($K11:$P11,$K$1:$P$1,AH$1)</f>
        <v>6.4010550123167198E-3</v>
      </c>
      <c r="AI11" s="38" cm="1">
        <f t="array" aca="1" ref="AI11" ca="1">TREND($K11:$P11,$K$1:$P$1,AI$1)</f>
        <v>6.4844563805553646E-3</v>
      </c>
      <c r="AJ11" s="38" cm="1">
        <f t="array" aca="1" ref="AJ11" ca="1">TREND($K11:$P11,$K$1:$P$1,AJ$1)</f>
        <v>6.5678577487940371E-3</v>
      </c>
    </row>
    <row r="12" spans="1:36">
      <c r="A12" t="s">
        <v>111</v>
      </c>
      <c r="B12" s="40">
        <f ca="1">SUM(INDIRECT(CONCATENATE("'",HLOOKUP(B$1,$B$21:$E$23,3,FALSE),"'!",$B$25,ROW($A12)+5,":",$B$25,ROW($A12)+6)))*About!$A$27</f>
        <v>1.7305783909520752E-2</v>
      </c>
      <c r="C12" s="38">
        <f t="shared" ca="1" si="3"/>
        <v>1.7592476112841128E-2</v>
      </c>
      <c r="D12" s="38">
        <f t="shared" ca="1" si="0"/>
        <v>1.7879168316161501E-2</v>
      </c>
      <c r="E12" s="38">
        <f t="shared" ca="1" si="0"/>
        <v>1.8165860519481873E-2</v>
      </c>
      <c r="F12" s="40">
        <f ca="1">SUM(INDIRECT(CONCATENATE("'",HLOOKUP(F$1,$B$21:$E$23,3,FALSE),"'!",$B$25,ROW($A12)+5,":",$B$25,ROW($A12)+6)))*About!$A$27</f>
        <v>1.8452552722802249E-2</v>
      </c>
      <c r="G12" s="38">
        <f t="shared" ca="1" si="4"/>
        <v>1.8911260248114847E-2</v>
      </c>
      <c r="H12" s="38">
        <f t="shared" ca="1" si="1"/>
        <v>1.9369967773427445E-2</v>
      </c>
      <c r="I12" s="38">
        <f t="shared" ca="1" si="1"/>
        <v>1.982867529874004E-2</v>
      </c>
      <c r="J12" s="38">
        <f t="shared" ca="1" si="1"/>
        <v>2.0287382824052638E-2</v>
      </c>
      <c r="K12" s="40">
        <f ca="1">SUM(INDIRECT(CONCATENATE("'",HLOOKUP(K$1,$B$21:$E$23,3,FALSE),"'!",$B$25,ROW($A12)+5,":",$B$25,ROW($A12)+6)))*About!$A$27</f>
        <v>2.0746090349365236E-2</v>
      </c>
      <c r="L12" s="38">
        <f t="shared" ca="1" si="5"/>
        <v>2.0996294454081198E-2</v>
      </c>
      <c r="M12" s="38">
        <f t="shared" ca="1" si="2"/>
        <v>2.1246498558797164E-2</v>
      </c>
      <c r="N12" s="38">
        <f t="shared" ca="1" si="2"/>
        <v>2.1496702663513126E-2</v>
      </c>
      <c r="O12" s="38">
        <f t="shared" ca="1" si="2"/>
        <v>2.1746906768229091E-2</v>
      </c>
      <c r="P12" s="40">
        <f ca="1">SUM(INDIRECT(CONCATENATE("'",HLOOKUP(P$1,$B$21:$E$23,3,FALSE),"'!",$B$25,ROW($A12)+5,":",$B$25,ROW($A12)+6)))*About!$A$27</f>
        <v>2.1997110872945053E-2</v>
      </c>
      <c r="Q12" s="38" cm="1">
        <f t="array" aca="1" ref="Q12" ca="1">TREND($K12:$P12,$K$1:$P$1,Q$1)</f>
        <v>2.2247314977661081E-2</v>
      </c>
      <c r="R12" s="38" cm="1">
        <f t="array" aca="1" ref="R12" ca="1">TREND($K12:$P12,$K$1:$P$1,R$1)</f>
        <v>2.2497519082377071E-2</v>
      </c>
      <c r="S12" s="38" cm="1">
        <f t="array" aca="1" ref="S12" ca="1">TREND($K12:$P12,$K$1:$P$1,S$1)</f>
        <v>2.2747723187093061E-2</v>
      </c>
      <c r="T12" s="38" cm="1">
        <f t="array" aca="1" ref="T12" ca="1">TREND($K12:$P12,$K$1:$P$1,T$1)</f>
        <v>2.2997927291808939E-2</v>
      </c>
      <c r="U12" s="38" cm="1">
        <f t="array" aca="1" ref="U12" ca="1">TREND($K12:$P12,$K$1:$P$1,U$1)</f>
        <v>2.3248131396524929E-2</v>
      </c>
      <c r="V12" s="38" cm="1">
        <f t="array" aca="1" ref="V12" ca="1">TREND($K12:$P12,$K$1:$P$1,V$1)</f>
        <v>2.3498335501240919E-2</v>
      </c>
      <c r="W12" s="38" cm="1">
        <f t="array" aca="1" ref="W12" ca="1">TREND($K12:$P12,$K$1:$P$1,W$1)</f>
        <v>2.3748539605956909E-2</v>
      </c>
      <c r="X12" s="38" cm="1">
        <f t="array" aca="1" ref="X12" ca="1">TREND($K12:$P12,$K$1:$P$1,X$1)</f>
        <v>2.3998743710672787E-2</v>
      </c>
      <c r="Y12" s="38" cm="1">
        <f t="array" aca="1" ref="Y12" ca="1">TREND($K12:$P12,$K$1:$P$1,Y$1)</f>
        <v>2.4248947815388777E-2</v>
      </c>
      <c r="Z12" s="38" cm="1">
        <f t="array" aca="1" ref="Z12" ca="1">TREND($K12:$P12,$K$1:$P$1,Z$1)</f>
        <v>2.4499151920104767E-2</v>
      </c>
      <c r="AA12" s="38" cm="1">
        <f t="array" aca="1" ref="AA12" ca="1">TREND($K12:$P12,$K$1:$P$1,AA$1)</f>
        <v>2.4749356024820757E-2</v>
      </c>
      <c r="AB12" s="38" cm="1">
        <f t="array" aca="1" ref="AB12" ca="1">TREND($K12:$P12,$K$1:$P$1,AB$1)</f>
        <v>2.4999560129536635E-2</v>
      </c>
      <c r="AC12" s="38" cm="1">
        <f t="array" aca="1" ref="AC12" ca="1">TREND($K12:$P12,$K$1:$P$1,AC$1)</f>
        <v>2.5249764234252625E-2</v>
      </c>
      <c r="AD12" s="38" cm="1">
        <f t="array" aca="1" ref="AD12" ca="1">TREND($K12:$P12,$K$1:$P$1,AD$1)</f>
        <v>2.5499968338968615E-2</v>
      </c>
      <c r="AE12" s="38" cm="1">
        <f t="array" aca="1" ref="AE12" ca="1">TREND($K12:$P12,$K$1:$P$1,AE$1)</f>
        <v>2.5750172443684605E-2</v>
      </c>
      <c r="AF12" s="38" cm="1">
        <f t="array" aca="1" ref="AF12" ca="1">TREND($K12:$P12,$K$1:$P$1,AF$1)</f>
        <v>2.6000376548400483E-2</v>
      </c>
      <c r="AG12" s="38" cm="1">
        <f t="array" aca="1" ref="AG12" ca="1">TREND($K12:$P12,$K$1:$P$1,AG$1)</f>
        <v>2.6250580653116473E-2</v>
      </c>
      <c r="AH12" s="38" cm="1">
        <f t="array" aca="1" ref="AH12" ca="1">TREND($K12:$P12,$K$1:$P$1,AH$1)</f>
        <v>2.6500784757832463E-2</v>
      </c>
      <c r="AI12" s="38" cm="1">
        <f t="array" aca="1" ref="AI12" ca="1">TREND($K12:$P12,$K$1:$P$1,AI$1)</f>
        <v>2.6750988862548453E-2</v>
      </c>
      <c r="AJ12" s="38" cm="1">
        <f t="array" aca="1" ref="AJ12" ca="1">TREND($K12:$P12,$K$1:$P$1,AJ$1)</f>
        <v>2.7001192967264442E-2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4.5870752531259832E-3</v>
      </c>
      <c r="C2" s="38">
        <f ca="1">$B2+($F2-$B2)*(C$1-$B$1)/($F$1-$B$1)</f>
        <v>4.6131381807005623E-3</v>
      </c>
      <c r="D2" s="38">
        <f t="shared" ref="D2:E12" ca="1" si="0">$B2+($F2-$B2)*(D$1-$B$1)/($F$1-$B$1)</f>
        <v>4.6392011082751414E-3</v>
      </c>
      <c r="E2" s="38">
        <f t="shared" ca="1" si="0"/>
        <v>4.6652640358497213E-3</v>
      </c>
      <c r="F2" s="37" cm="1">
        <f t="array" aca="1" ref="F2" ca="1">INDIRECT(CONCATENATE("'",HLOOKUP(F$1,$B$21:$E$23,3,FALSE),"'!",$B$25,ROW($A2)+3))*About!$A$27</f>
        <v>4.6913269634243004E-3</v>
      </c>
      <c r="G2" s="38">
        <f ca="1">$F2+($K2-$F2)*(G$1-$F$1)/($K$1-$F$1)</f>
        <v>4.7538779896032909E-3</v>
      </c>
      <c r="H2" s="38">
        <f t="shared" ref="H2:J12" ca="1" si="1">$F2+($K2-$F2)*(H$1-$F$1)/($K$1-$F$1)</f>
        <v>4.8164290157822814E-3</v>
      </c>
      <c r="I2" s="38">
        <f t="shared" ca="1" si="1"/>
        <v>4.8789800419612728E-3</v>
      </c>
      <c r="J2" s="38">
        <f t="shared" ca="1" si="1"/>
        <v>4.9415310681402633E-3</v>
      </c>
      <c r="K2" s="37" cm="1">
        <f t="array" aca="1" ref="K2" ca="1">INDIRECT(CONCATENATE("'",HLOOKUP(K$1,$B$21:$E$23,3,FALSE),"'!",$B$25,ROW($A2)+3))*About!$A$27</f>
        <v>5.0040820943192538E-3</v>
      </c>
      <c r="L2" s="38">
        <f ca="1">$K2+($P2-$K2)*(L$1-$K$1)/($P$1-$K$1)</f>
        <v>5.0666331204982443E-3</v>
      </c>
      <c r="M2" s="38">
        <f t="shared" ref="M2:O12" ca="1" si="2">$K2+($P2-$K2)*(M$1-$K$1)/($P$1-$K$1)</f>
        <v>5.1291841466772356E-3</v>
      </c>
      <c r="N2" s="38">
        <f t="shared" ca="1" si="2"/>
        <v>5.1917351728562261E-3</v>
      </c>
      <c r="O2" s="38">
        <f t="shared" ca="1" si="2"/>
        <v>5.2542861990352175E-3</v>
      </c>
      <c r="P2" s="37" cm="1">
        <f t="array" aca="1" ref="P2" ca="1">INDIRECT(CONCATENATE("'",HLOOKUP(P$1,$B$21:$E$23,3,FALSE),"'!",$B$25,ROW($A2)+3))*About!$A$27</f>
        <v>5.316837225214208E-3</v>
      </c>
      <c r="Q2" s="38" cm="1">
        <f t="array" aca="1" ref="Q2" ca="1">TREND($K2:$P2,$K$1:$P$1,Q$1)</f>
        <v>5.3793882513932106E-3</v>
      </c>
      <c r="R2" s="38" cm="1">
        <f t="array" aca="1" ref="R2" ca="1">TREND($K2:$P2,$K$1:$P$1,R$1)</f>
        <v>5.4419392775722081E-3</v>
      </c>
      <c r="S2" s="38" cm="1">
        <f t="array" aca="1" ref="S2" ca="1">TREND($K2:$P2,$K$1:$P$1,S$1)</f>
        <v>5.5044903037512055E-3</v>
      </c>
      <c r="T2" s="38" cm="1">
        <f t="array" aca="1" ref="T2" ca="1">TREND($K2:$P2,$K$1:$P$1,T$1)</f>
        <v>5.5670413299301752E-3</v>
      </c>
      <c r="U2" s="38" cm="1">
        <f t="array" aca="1" ref="U2" ca="1">TREND($K2:$P2,$K$1:$P$1,U$1)</f>
        <v>5.6295923561091726E-3</v>
      </c>
      <c r="V2" s="38" cm="1">
        <f t="array" aca="1" ref="V2" ca="1">TREND($K2:$P2,$K$1:$P$1,V$1)</f>
        <v>5.6921433822881701E-3</v>
      </c>
      <c r="W2" s="38" cm="1">
        <f t="array" aca="1" ref="W2" ca="1">TREND($K2:$P2,$K$1:$P$1,W$1)</f>
        <v>5.7546944084671675E-3</v>
      </c>
      <c r="X2" s="38" cm="1">
        <f t="array" aca="1" ref="X2" ca="1">TREND($K2:$P2,$K$1:$P$1,X$1)</f>
        <v>5.8172454346461372E-3</v>
      </c>
      <c r="Y2" s="38" cm="1">
        <f t="array" aca="1" ref="Y2" ca="1">TREND($K2:$P2,$K$1:$P$1,Y$1)</f>
        <v>5.8797964608251346E-3</v>
      </c>
      <c r="Z2" s="38" cm="1">
        <f t="array" aca="1" ref="Z2" ca="1">TREND($K2:$P2,$K$1:$P$1,Z$1)</f>
        <v>5.9423474870041321E-3</v>
      </c>
      <c r="AA2" s="38" cm="1">
        <f t="array" aca="1" ref="AA2" ca="1">TREND($K2:$P2,$K$1:$P$1,AA$1)</f>
        <v>6.0048985131831295E-3</v>
      </c>
      <c r="AB2" s="38" cm="1">
        <f t="array" aca="1" ref="AB2" ca="1">TREND($K2:$P2,$K$1:$P$1,AB$1)</f>
        <v>6.0674495393620992E-3</v>
      </c>
      <c r="AC2" s="38" cm="1">
        <f t="array" aca="1" ref="AC2" ca="1">TREND($K2:$P2,$K$1:$P$1,AC$1)</f>
        <v>6.1300005655410966E-3</v>
      </c>
      <c r="AD2" s="38" cm="1">
        <f t="array" aca="1" ref="AD2" ca="1">TREND($K2:$P2,$K$1:$P$1,AD$1)</f>
        <v>6.1925515917200941E-3</v>
      </c>
      <c r="AE2" s="38" cm="1">
        <f t="array" aca="1" ref="AE2" ca="1">TREND($K2:$P2,$K$1:$P$1,AE$1)</f>
        <v>6.2551026178990915E-3</v>
      </c>
      <c r="AF2" s="38" cm="1">
        <f t="array" aca="1" ref="AF2" ca="1">TREND($K2:$P2,$K$1:$P$1,AF$1)</f>
        <v>6.3176536440780612E-3</v>
      </c>
      <c r="AG2" s="38" cm="1">
        <f t="array" aca="1" ref="AG2" ca="1">TREND($K2:$P2,$K$1:$P$1,AG$1)</f>
        <v>6.3802046702570586E-3</v>
      </c>
      <c r="AH2" s="38" cm="1">
        <f t="array" aca="1" ref="AH2" ca="1">TREND($K2:$P2,$K$1:$P$1,AH$1)</f>
        <v>6.4427556964360561E-3</v>
      </c>
      <c r="AI2" s="38" cm="1">
        <f t="array" aca="1" ref="AI2" ca="1">TREND($K2:$P2,$K$1:$P$1,AI$1)</f>
        <v>6.5053067226150535E-3</v>
      </c>
      <c r="AJ2" s="38" cm="1">
        <f t="array" aca="1" ref="AJ2" ca="1">TREND($K2:$P2,$K$1:$P$1,AJ$1)</f>
        <v>6.5678577487940509E-3</v>
      </c>
    </row>
    <row r="3" spans="1:36">
      <c r="A3" t="s">
        <v>13</v>
      </c>
      <c r="B3" s="39" cm="1">
        <f t="array" aca="1" ref="B3" ca="1">INDIRECT(CONCATENATE("'",HLOOKUP(B$1,$B$21:$E$23,3,FALSE),"'!",$B$25,ROW($A3)+5))*About!$A$27</f>
        <v>2.2935376265629916E-3</v>
      </c>
      <c r="C3" s="38">
        <f t="shared" ref="C3:C12" ca="1" si="3">$B3+($F3-$B3)*(C$1-$B$1)/($F$1-$B$1)</f>
        <v>2.2935376265629916E-3</v>
      </c>
      <c r="D3" s="38">
        <f t="shared" ca="1" si="0"/>
        <v>2.2935376265629916E-3</v>
      </c>
      <c r="E3" s="38">
        <f t="shared" ca="1" si="0"/>
        <v>2.2935376265629916E-3</v>
      </c>
      <c r="F3" s="39" cm="1">
        <f t="array" aca="1" ref="F3" ca="1">INDIRECT(CONCATENATE("'",HLOOKUP(F$1,$B$21:$E$23,3,FALSE),"'!",$B$25,ROW($A3)+5))*About!$A$27</f>
        <v>2.2935376265629916E-3</v>
      </c>
      <c r="G3" s="38">
        <f t="shared" ref="G3:G12" ca="1" si="4">$F3+($K3-$F3)*(G$1-$F$1)/($K$1-$F$1)</f>
        <v>2.314387968622655E-3</v>
      </c>
      <c r="H3" s="38">
        <f t="shared" ca="1" si="1"/>
        <v>2.3352383106823187E-3</v>
      </c>
      <c r="I3" s="38">
        <f t="shared" ca="1" si="1"/>
        <v>2.3560886527419821E-3</v>
      </c>
      <c r="J3" s="38">
        <f t="shared" ca="1" si="1"/>
        <v>2.3769389948016459E-3</v>
      </c>
      <c r="K3" s="39" cm="1">
        <f t="array" aca="1" ref="K3" ca="1">INDIRECT(CONCATENATE("'",HLOOKUP(K$1,$B$21:$E$23,3,FALSE),"'!",$B$25,ROW($A3)+5))*About!$A$27</f>
        <v>2.3977893368613092E-3</v>
      </c>
      <c r="L3" s="38">
        <f t="shared" ref="L3:L12" ca="1" si="5">$K3+($P3-$K3)*(L$1-$K$1)/($P$1-$K$1)</f>
        <v>2.4186396789209726E-3</v>
      </c>
      <c r="M3" s="38">
        <f t="shared" ca="1" si="2"/>
        <v>2.4394900209806364E-3</v>
      </c>
      <c r="N3" s="38">
        <f t="shared" ca="1" si="2"/>
        <v>2.4603403630402997E-3</v>
      </c>
      <c r="O3" s="38">
        <f t="shared" ca="1" si="2"/>
        <v>2.4811907050999635E-3</v>
      </c>
      <c r="P3" s="39" cm="1">
        <f t="array" aca="1" ref="P3" ca="1">INDIRECT(CONCATENATE("'",HLOOKUP(P$1,$B$21:$E$23,3,FALSE),"'!",$B$25,ROW($A3)+5))*About!$A$27</f>
        <v>2.5020410471596269E-3</v>
      </c>
      <c r="Q3" s="38" cm="1">
        <f t="array" aca="1" ref="Q3" ca="1">TREND($K3:$P3,$K$1:$P$1,Q$1)</f>
        <v>2.5228913892192881E-3</v>
      </c>
      <c r="R3" s="38" cm="1">
        <f t="array" aca="1" ref="R3" ca="1">TREND($K3:$P3,$K$1:$P$1,R$1)</f>
        <v>2.5437417312789562E-3</v>
      </c>
      <c r="S3" s="38" cm="1">
        <f t="array" aca="1" ref="S3" ca="1">TREND($K3:$P3,$K$1:$P$1,S$1)</f>
        <v>2.5645920733386174E-3</v>
      </c>
      <c r="T3" s="38" cm="1">
        <f t="array" aca="1" ref="T3" ca="1">TREND($K3:$P3,$K$1:$P$1,T$1)</f>
        <v>2.5854424153982786E-3</v>
      </c>
      <c r="U3" s="38" cm="1">
        <f t="array" aca="1" ref="U3" ca="1">TREND($K3:$P3,$K$1:$P$1,U$1)</f>
        <v>2.6062927574579467E-3</v>
      </c>
      <c r="V3" s="38" cm="1">
        <f t="array" aca="1" ref="V3" ca="1">TREND($K3:$P3,$K$1:$P$1,V$1)</f>
        <v>2.6271430995176079E-3</v>
      </c>
      <c r="W3" s="38" cm="1">
        <f t="array" aca="1" ref="W3" ca="1">TREND($K3:$P3,$K$1:$P$1,W$1)</f>
        <v>2.6479934415772691E-3</v>
      </c>
      <c r="X3" s="38" cm="1">
        <f t="array" aca="1" ref="X3" ca="1">TREND($K3:$P3,$K$1:$P$1,X$1)</f>
        <v>2.6688437836369372E-3</v>
      </c>
      <c r="Y3" s="38" cm="1">
        <f t="array" aca="1" ref="Y3" ca="1">TREND($K3:$P3,$K$1:$P$1,Y$1)</f>
        <v>2.6896941256965984E-3</v>
      </c>
      <c r="Z3" s="38" cm="1">
        <f t="array" aca="1" ref="Z3" ca="1">TREND($K3:$P3,$K$1:$P$1,Z$1)</f>
        <v>2.7105444677562596E-3</v>
      </c>
      <c r="AA3" s="38" cm="1">
        <f t="array" aca="1" ref="AA3" ca="1">TREND($K3:$P3,$K$1:$P$1,AA$1)</f>
        <v>2.7313948098159277E-3</v>
      </c>
      <c r="AB3" s="38" cm="1">
        <f t="array" aca="1" ref="AB3" ca="1">TREND($K3:$P3,$K$1:$P$1,AB$1)</f>
        <v>2.7522451518755889E-3</v>
      </c>
      <c r="AC3" s="38" cm="1">
        <f t="array" aca="1" ref="AC3" ca="1">TREND($K3:$P3,$K$1:$P$1,AC$1)</f>
        <v>2.7730954939352501E-3</v>
      </c>
      <c r="AD3" s="38" cm="1">
        <f t="array" aca="1" ref="AD3" ca="1">TREND($K3:$P3,$K$1:$P$1,AD$1)</f>
        <v>2.7939458359949182E-3</v>
      </c>
      <c r="AE3" s="38" cm="1">
        <f t="array" aca="1" ref="AE3" ca="1">TREND($K3:$P3,$K$1:$P$1,AE$1)</f>
        <v>2.8147961780545794E-3</v>
      </c>
      <c r="AF3" s="38" cm="1">
        <f t="array" aca="1" ref="AF3" ca="1">TREND($K3:$P3,$K$1:$P$1,AF$1)</f>
        <v>2.8356465201142406E-3</v>
      </c>
      <c r="AG3" s="38" cm="1">
        <f t="array" aca="1" ref="AG3" ca="1">TREND($K3:$P3,$K$1:$P$1,AG$1)</f>
        <v>2.8564968621739087E-3</v>
      </c>
      <c r="AH3" s="38" cm="1">
        <f t="array" aca="1" ref="AH3" ca="1">TREND($K3:$P3,$K$1:$P$1,AH$1)</f>
        <v>2.8773472042335699E-3</v>
      </c>
      <c r="AI3" s="38" cm="1">
        <f t="array" aca="1" ref="AI3" ca="1">TREND($K3:$P3,$K$1:$P$1,AI$1)</f>
        <v>2.8981975462932311E-3</v>
      </c>
      <c r="AJ3" s="38" cm="1">
        <f t="array" aca="1" ref="AJ3" ca="1">TREND($K3:$P3,$K$1:$P$1,AJ$1)</f>
        <v>2.9190478883528992E-3</v>
      </c>
    </row>
    <row r="4" spans="1:36">
      <c r="A4" t="s">
        <v>14</v>
      </c>
      <c r="B4" s="39" cm="1">
        <f t="array" aca="1" ref="B4" ca="1">INDIRECT(CONCATENATE("'",HLOOKUP(B$1,$B$21:$E$23,3,FALSE),"'!",$B$25,ROW($A4)+5))*About!$A$27</f>
        <v>5.6295923561091614E-3</v>
      </c>
      <c r="C4" s="38">
        <f t="shared" ca="1" si="3"/>
        <v>5.6556552836837404E-3</v>
      </c>
      <c r="D4" s="38">
        <f t="shared" ca="1" si="0"/>
        <v>5.6817182112583195E-3</v>
      </c>
      <c r="E4" s="38">
        <f t="shared" ca="1" si="0"/>
        <v>5.7077811388328986E-3</v>
      </c>
      <c r="F4" s="39" cm="1">
        <f t="array" aca="1" ref="F4" ca="1">INDIRECT(CONCATENATE("'",HLOOKUP(F$1,$B$21:$E$23,3,FALSE),"'!",$B$25,ROW($A4)+5))*About!$A$27</f>
        <v>5.7338440664074777E-3</v>
      </c>
      <c r="G4" s="38">
        <f t="shared" ca="1" si="4"/>
        <v>5.7755447505268053E-3</v>
      </c>
      <c r="H4" s="38">
        <f t="shared" ca="1" si="1"/>
        <v>5.817245434646132E-3</v>
      </c>
      <c r="I4" s="38">
        <f t="shared" ca="1" si="1"/>
        <v>5.8589461187654596E-3</v>
      </c>
      <c r="J4" s="38">
        <f t="shared" ca="1" si="1"/>
        <v>5.9006468028847863E-3</v>
      </c>
      <c r="K4" s="39" cm="1">
        <f t="array" aca="1" ref="K4" ca="1">INDIRECT(CONCATENATE("'",HLOOKUP(K$1,$B$21:$E$23,3,FALSE),"'!",$B$25,ROW($A4)+5))*About!$A$27</f>
        <v>5.9423474870041139E-3</v>
      </c>
      <c r="L4" s="38">
        <f t="shared" ca="1" si="5"/>
        <v>6.0465991973024319E-3</v>
      </c>
      <c r="M4" s="38">
        <f t="shared" ca="1" si="2"/>
        <v>6.1508509076007491E-3</v>
      </c>
      <c r="N4" s="38">
        <f t="shared" ca="1" si="2"/>
        <v>6.2551026178990672E-3</v>
      </c>
      <c r="O4" s="38">
        <f t="shared" ca="1" si="2"/>
        <v>6.3593543281973844E-3</v>
      </c>
      <c r="P4" s="39" cm="1">
        <f t="array" aca="1" ref="P4" ca="1">INDIRECT(CONCATENATE("'",HLOOKUP(P$1,$B$21:$E$23,3,FALSE),"'!",$B$25,ROW($A4)+5))*About!$A$27</f>
        <v>6.4636060384957025E-3</v>
      </c>
      <c r="Q4" s="38" cm="1">
        <f t="array" aca="1" ref="Q4" ca="1">TREND($K4:$P4,$K$1:$P$1,Q$1)</f>
        <v>6.5678577487940093E-3</v>
      </c>
      <c r="R4" s="38" cm="1">
        <f t="array" aca="1" ref="R4" ca="1">TREND($K4:$P4,$K$1:$P$1,R$1)</f>
        <v>6.6721094590923291E-3</v>
      </c>
      <c r="S4" s="38" cm="1">
        <f t="array" aca="1" ref="S4" ca="1">TREND($K4:$P4,$K$1:$P$1,S$1)</f>
        <v>6.7763611693906489E-3</v>
      </c>
      <c r="T4" s="38" cm="1">
        <f t="array" aca="1" ref="T4" ca="1">TREND($K4:$P4,$K$1:$P$1,T$1)</f>
        <v>6.8806128796889687E-3</v>
      </c>
      <c r="U4" s="38" cm="1">
        <f t="array" aca="1" ref="U4" ca="1">TREND($K4:$P4,$K$1:$P$1,U$1)</f>
        <v>6.9848645899872885E-3</v>
      </c>
      <c r="V4" s="38" cm="1">
        <f t="array" aca="1" ref="V4" ca="1">TREND($K4:$P4,$K$1:$P$1,V$1)</f>
        <v>7.0891163002856084E-3</v>
      </c>
      <c r="W4" s="38" cm="1">
        <f t="array" aca="1" ref="W4" ca="1">TREND($K4:$P4,$K$1:$P$1,W$1)</f>
        <v>7.1933680105839282E-3</v>
      </c>
      <c r="X4" s="38" cm="1">
        <f t="array" aca="1" ref="X4" ca="1">TREND($K4:$P4,$K$1:$P$1,X$1)</f>
        <v>7.297619720882248E-3</v>
      </c>
      <c r="Y4" s="38" cm="1">
        <f t="array" aca="1" ref="Y4" ca="1">TREND($K4:$P4,$K$1:$P$1,Y$1)</f>
        <v>7.4018714311805678E-3</v>
      </c>
      <c r="Z4" s="38" cm="1">
        <f t="array" aca="1" ref="Z4" ca="1">TREND($K4:$P4,$K$1:$P$1,Z$1)</f>
        <v>7.5061231414788876E-3</v>
      </c>
      <c r="AA4" s="38" cm="1">
        <f t="array" aca="1" ref="AA4" ca="1">TREND($K4:$P4,$K$1:$P$1,AA$1)</f>
        <v>7.6103748517772074E-3</v>
      </c>
      <c r="AB4" s="38" cm="1">
        <f t="array" aca="1" ref="AB4" ca="1">TREND($K4:$P4,$K$1:$P$1,AB$1)</f>
        <v>7.7146265620754995E-3</v>
      </c>
      <c r="AC4" s="38" cm="1">
        <f t="array" aca="1" ref="AC4" ca="1">TREND($K4:$P4,$K$1:$P$1,AC$1)</f>
        <v>7.8188782723738193E-3</v>
      </c>
      <c r="AD4" s="38" cm="1">
        <f t="array" aca="1" ref="AD4" ca="1">TREND($K4:$P4,$K$1:$P$1,AD$1)</f>
        <v>7.9231299826721391E-3</v>
      </c>
      <c r="AE4" s="38" cm="1">
        <f t="array" aca="1" ref="AE4" ca="1">TREND($K4:$P4,$K$1:$P$1,AE$1)</f>
        <v>8.0273816929704589E-3</v>
      </c>
      <c r="AF4" s="38" cm="1">
        <f t="array" aca="1" ref="AF4" ca="1">TREND($K4:$P4,$K$1:$P$1,AF$1)</f>
        <v>8.1316334032687787E-3</v>
      </c>
      <c r="AG4" s="38" cm="1">
        <f t="array" aca="1" ref="AG4" ca="1">TREND($K4:$P4,$K$1:$P$1,AG$1)</f>
        <v>8.2358851135670985E-3</v>
      </c>
      <c r="AH4" s="38" cm="1">
        <f t="array" aca="1" ref="AH4" ca="1">TREND($K4:$P4,$K$1:$P$1,AH$1)</f>
        <v>8.3401368238654183E-3</v>
      </c>
      <c r="AI4" s="38" cm="1">
        <f t="array" aca="1" ref="AI4" ca="1">TREND($K4:$P4,$K$1:$P$1,AI$1)</f>
        <v>8.4443885341637381E-3</v>
      </c>
      <c r="AJ4" s="38" cm="1">
        <f t="array" aca="1" ref="AJ4" ca="1">TREND($K4:$P4,$K$1:$P$1,AJ$1)</f>
        <v>8.5486402444620579E-3</v>
      </c>
    </row>
    <row r="5" spans="1:36">
      <c r="A5" t="s">
        <v>15</v>
      </c>
      <c r="B5" s="39" cm="1">
        <f t="array" aca="1" ref="B5" ca="1">INDIRECT(CONCATENATE("'",HLOOKUP(B$1,$B$21:$E$23,3,FALSE),"'!",$B$25,ROW($A5)+5))*About!$A$27</f>
        <v>7.2976197208822466E-2</v>
      </c>
      <c r="C5" s="38">
        <f t="shared" ca="1" si="3"/>
        <v>7.2976197208822466E-2</v>
      </c>
      <c r="D5" s="38">
        <f t="shared" ca="1" si="0"/>
        <v>7.2976197208822466E-2</v>
      </c>
      <c r="E5" s="38">
        <f t="shared" ca="1" si="0"/>
        <v>7.2976197208822466E-2</v>
      </c>
      <c r="F5" s="39" cm="1">
        <f t="array" aca="1" ref="F5" ca="1">INDIRECT(CONCATENATE("'",HLOOKUP(F$1,$B$21:$E$23,3,FALSE),"'!",$B$25,ROW($A5)+5))*About!$A$27</f>
        <v>7.2976197208822466E-2</v>
      </c>
      <c r="G5" s="38">
        <f t="shared" ca="1" si="4"/>
        <v>7.3601707470612371E-2</v>
      </c>
      <c r="H5" s="38">
        <f t="shared" ca="1" si="1"/>
        <v>7.4227217732402276E-2</v>
      </c>
      <c r="I5" s="38">
        <f t="shared" ca="1" si="1"/>
        <v>7.4852727994192167E-2</v>
      </c>
      <c r="J5" s="38">
        <f t="shared" ca="1" si="1"/>
        <v>7.5478238255982072E-2</v>
      </c>
      <c r="K5" s="39" cm="1">
        <f t="array" aca="1" ref="K5" ca="1">INDIRECT(CONCATENATE("'",HLOOKUP(K$1,$B$21:$E$23,3,FALSE),"'!",$B$25,ROW($A5)+5))*About!$A$27</f>
        <v>7.6103748517771977E-2</v>
      </c>
      <c r="L5" s="38">
        <f t="shared" ca="1" si="5"/>
        <v>7.7354769041351787E-2</v>
      </c>
      <c r="M5" s="38">
        <f t="shared" ca="1" si="2"/>
        <v>7.8605789564931611E-2</v>
      </c>
      <c r="N5" s="38">
        <f t="shared" ca="1" si="2"/>
        <v>7.9856810088511421E-2</v>
      </c>
      <c r="O5" s="38">
        <f t="shared" ca="1" si="2"/>
        <v>8.1107830612091245E-2</v>
      </c>
      <c r="P5" s="39" cm="1">
        <f t="array" aca="1" ref="P5" ca="1">INDIRECT(CONCATENATE("'",HLOOKUP(P$1,$B$21:$E$23,3,FALSE),"'!",$B$25,ROW($A5)+5))*About!$A$27</f>
        <v>8.2358851135671055E-2</v>
      </c>
      <c r="Q5" s="38" cm="1">
        <f t="array" aca="1" ref="Q5" ca="1">TREND($K5:$P5,$K$1:$P$1,Q$1)</f>
        <v>8.3609871659251045E-2</v>
      </c>
      <c r="R5" s="38" cm="1">
        <f t="array" aca="1" ref="R5" ca="1">TREND($K5:$P5,$K$1:$P$1,R$1)</f>
        <v>8.4860892182831105E-2</v>
      </c>
      <c r="S5" s="38" cm="1">
        <f t="array" aca="1" ref="S5" ca="1">TREND($K5:$P5,$K$1:$P$1,S$1)</f>
        <v>8.611191270641072E-2</v>
      </c>
      <c r="T5" s="38" cm="1">
        <f t="array" aca="1" ref="T5" ca="1">TREND($K5:$P5,$K$1:$P$1,T$1)</f>
        <v>8.736293322999078E-2</v>
      </c>
      <c r="U5" s="38" cm="1">
        <f t="array" aca="1" ref="U5" ca="1">TREND($K5:$P5,$K$1:$P$1,U$1)</f>
        <v>8.8613953753570396E-2</v>
      </c>
      <c r="V5" s="38" cm="1">
        <f t="array" aca="1" ref="V5" ca="1">TREND($K5:$P5,$K$1:$P$1,V$1)</f>
        <v>8.9864974277150456E-2</v>
      </c>
      <c r="W5" s="38" cm="1">
        <f t="array" aca="1" ref="W5" ca="1">TREND($K5:$P5,$K$1:$P$1,W$1)</f>
        <v>9.1115994800730071E-2</v>
      </c>
      <c r="X5" s="38" cm="1">
        <f t="array" aca="1" ref="X5" ca="1">TREND($K5:$P5,$K$1:$P$1,X$1)</f>
        <v>9.2367015324309687E-2</v>
      </c>
      <c r="Y5" s="38" cm="1">
        <f t="array" aca="1" ref="Y5" ca="1">TREND($K5:$P5,$K$1:$P$1,Y$1)</f>
        <v>9.3618035847889747E-2</v>
      </c>
      <c r="Z5" s="38" cm="1">
        <f t="array" aca="1" ref="Z5" ca="1">TREND($K5:$P5,$K$1:$P$1,Z$1)</f>
        <v>9.4869056371469362E-2</v>
      </c>
      <c r="AA5" s="38" cm="1">
        <f t="array" aca="1" ref="AA5" ca="1">TREND($K5:$P5,$K$1:$P$1,AA$1)</f>
        <v>9.6120076895049422E-2</v>
      </c>
      <c r="AB5" s="38" cm="1">
        <f t="array" aca="1" ref="AB5" ca="1">TREND($K5:$P5,$K$1:$P$1,AB$1)</f>
        <v>9.7371097418629038E-2</v>
      </c>
      <c r="AC5" s="38" cm="1">
        <f t="array" aca="1" ref="AC5" ca="1">TREND($K5:$P5,$K$1:$P$1,AC$1)</f>
        <v>9.8622117942209098E-2</v>
      </c>
      <c r="AD5" s="38" cm="1">
        <f t="array" aca="1" ref="AD5" ca="1">TREND($K5:$P5,$K$1:$P$1,AD$1)</f>
        <v>9.9873138465788713E-2</v>
      </c>
      <c r="AE5" s="38" cm="1">
        <f t="array" aca="1" ref="AE5" ca="1">TREND($K5:$P5,$K$1:$P$1,AE$1)</f>
        <v>0.10112415898936877</v>
      </c>
      <c r="AF5" s="38" cm="1">
        <f t="array" aca="1" ref="AF5" ca="1">TREND($K5:$P5,$K$1:$P$1,AF$1)</f>
        <v>0.10237517951294839</v>
      </c>
      <c r="AG5" s="38" cm="1">
        <f t="array" aca="1" ref="AG5" ca="1">TREND($K5:$P5,$K$1:$P$1,AG$1)</f>
        <v>0.10362620003652845</v>
      </c>
      <c r="AH5" s="38" cm="1">
        <f t="array" aca="1" ref="AH5" ca="1">TREND($K5:$P5,$K$1:$P$1,AH$1)</f>
        <v>0.10487722056010806</v>
      </c>
      <c r="AI5" s="38" cm="1">
        <f t="array" aca="1" ref="AI5" ca="1">TREND($K5:$P5,$K$1:$P$1,AI$1)</f>
        <v>0.10612824108368768</v>
      </c>
      <c r="AJ5" s="38" cm="1">
        <f t="array" aca="1" ref="AJ5" ca="1">TREND($K5:$P5,$K$1:$P$1,AJ$1)</f>
        <v>0.10737926160726774</v>
      </c>
    </row>
    <row r="6" spans="1:36">
      <c r="A6" t="s">
        <v>16</v>
      </c>
      <c r="B6" s="39" cm="1">
        <f t="array" aca="1" ref="B6" ca="1">INDIRECT(CONCATENATE("'",HLOOKUP(B$1,$B$21:$E$23,3,FALSE),"'!",$B$25,ROW($A6)+5))*About!$A$27</f>
        <v>0.1042517102983178</v>
      </c>
      <c r="C6" s="38">
        <f t="shared" ca="1" si="3"/>
        <v>0.1042517102983178</v>
      </c>
      <c r="D6" s="38">
        <f t="shared" ca="1" si="0"/>
        <v>0.1042517102983178</v>
      </c>
      <c r="E6" s="38">
        <f t="shared" ca="1" si="0"/>
        <v>0.1042517102983178</v>
      </c>
      <c r="F6" s="39" cm="1">
        <f t="array" aca="1" ref="F6" ca="1">INDIRECT(CONCATENATE("'",HLOOKUP(F$1,$B$21:$E$23,3,FALSE),"'!",$B$25,ROW($A6)+5))*About!$A$27</f>
        <v>0.1042517102983178</v>
      </c>
      <c r="G6" s="38">
        <f t="shared" ca="1" si="4"/>
        <v>0.1042517102983178</v>
      </c>
      <c r="H6" s="38">
        <f t="shared" ca="1" si="1"/>
        <v>0.1042517102983178</v>
      </c>
      <c r="I6" s="38">
        <f t="shared" ca="1" si="1"/>
        <v>0.1042517102983178</v>
      </c>
      <c r="J6" s="38">
        <f t="shared" ca="1" si="1"/>
        <v>0.1042517102983178</v>
      </c>
      <c r="K6" s="39" cm="1">
        <f t="array" aca="1" ref="K6" ca="1">INDIRECT(CONCATENATE("'",HLOOKUP(K$1,$B$21:$E$23,3,FALSE),"'!",$B$25,ROW($A6)+5))*About!$A$27</f>
        <v>0.1042517102983178</v>
      </c>
      <c r="L6" s="38">
        <f t="shared" ca="1" si="5"/>
        <v>0.10633674450428415</v>
      </c>
      <c r="M6" s="38">
        <f t="shared" ca="1" si="2"/>
        <v>0.10842177871025051</v>
      </c>
      <c r="N6" s="38">
        <f t="shared" ca="1" si="2"/>
        <v>0.11050681291621686</v>
      </c>
      <c r="O6" s="38">
        <f t="shared" ca="1" si="2"/>
        <v>0.11259184712218322</v>
      </c>
      <c r="P6" s="39" cm="1">
        <f t="array" aca="1" ref="P6" ca="1">INDIRECT(CONCATENATE("'",HLOOKUP(P$1,$B$21:$E$23,3,FALSE),"'!",$B$25,ROW($A6)+5))*About!$A$27</f>
        <v>0.11467688132814957</v>
      </c>
      <c r="Q6" s="38" cm="1">
        <f t="array" aca="1" ref="Q6" ca="1">TREND($K6:$P6,$K$1:$P$1,Q$1)</f>
        <v>0.11676191553411641</v>
      </c>
      <c r="R6" s="38" cm="1">
        <f t="array" aca="1" ref="R6" ca="1">TREND($K6:$P6,$K$1:$P$1,R$1)</f>
        <v>0.11884694974008259</v>
      </c>
      <c r="S6" s="38" cm="1">
        <f t="array" aca="1" ref="S6" ca="1">TREND($K6:$P6,$K$1:$P$1,S$1)</f>
        <v>0.12093198394604876</v>
      </c>
      <c r="T6" s="38" cm="1">
        <f t="array" aca="1" ref="T6" ca="1">TREND($K6:$P6,$K$1:$P$1,T$1)</f>
        <v>0.12301701815201493</v>
      </c>
      <c r="U6" s="38" cm="1">
        <f t="array" aca="1" ref="U6" ca="1">TREND($K6:$P6,$K$1:$P$1,U$1)</f>
        <v>0.12510205235798111</v>
      </c>
      <c r="V6" s="38" cm="1">
        <f t="array" aca="1" ref="V6" ca="1">TREND($K6:$P6,$K$1:$P$1,V$1)</f>
        <v>0.12718708656394817</v>
      </c>
      <c r="W6" s="38" cm="1">
        <f t="array" aca="1" ref="W6" ca="1">TREND($K6:$P6,$K$1:$P$1,W$1)</f>
        <v>0.12927212076991434</v>
      </c>
      <c r="X6" s="38" cm="1">
        <f t="array" aca="1" ref="X6" ca="1">TREND($K6:$P6,$K$1:$P$1,X$1)</f>
        <v>0.13135715497588052</v>
      </c>
      <c r="Y6" s="38" cm="1">
        <f t="array" aca="1" ref="Y6" ca="1">TREND($K6:$P6,$K$1:$P$1,Y$1)</f>
        <v>0.13344218918184669</v>
      </c>
      <c r="Z6" s="38" cm="1">
        <f t="array" aca="1" ref="Z6" ca="1">TREND($K6:$P6,$K$1:$P$1,Z$1)</f>
        <v>0.13552722338781287</v>
      </c>
      <c r="AA6" s="38" cm="1">
        <f t="array" aca="1" ref="AA6" ca="1">TREND($K6:$P6,$K$1:$P$1,AA$1)</f>
        <v>0.13761225759377993</v>
      </c>
      <c r="AB6" s="38" cm="1">
        <f t="array" aca="1" ref="AB6" ca="1">TREND($K6:$P6,$K$1:$P$1,AB$1)</f>
        <v>0.1396972917997461</v>
      </c>
      <c r="AC6" s="38" cm="1">
        <f t="array" aca="1" ref="AC6" ca="1">TREND($K6:$P6,$K$1:$P$1,AC$1)</f>
        <v>0.14178232600571228</v>
      </c>
      <c r="AD6" s="38" cm="1">
        <f t="array" aca="1" ref="AD6" ca="1">TREND($K6:$P6,$K$1:$P$1,AD$1)</f>
        <v>0.14386736021167845</v>
      </c>
      <c r="AE6" s="38" cm="1">
        <f t="array" aca="1" ref="AE6" ca="1">TREND($K6:$P6,$K$1:$P$1,AE$1)</f>
        <v>0.14595239441764463</v>
      </c>
      <c r="AF6" s="38" cm="1">
        <f t="array" aca="1" ref="AF6" ca="1">TREND($K6:$P6,$K$1:$P$1,AF$1)</f>
        <v>0.14803742862361169</v>
      </c>
      <c r="AG6" s="38" cm="1">
        <f t="array" aca="1" ref="AG6" ca="1">TREND($K6:$P6,$K$1:$P$1,AG$1)</f>
        <v>0.15012246282957786</v>
      </c>
      <c r="AH6" s="38" cm="1">
        <f t="array" aca="1" ref="AH6" ca="1">TREND($K6:$P6,$K$1:$P$1,AH$1)</f>
        <v>0.15220749703554404</v>
      </c>
      <c r="AI6" s="38" cm="1">
        <f t="array" aca="1" ref="AI6" ca="1">TREND($K6:$P6,$K$1:$P$1,AI$1)</f>
        <v>0.15429253124151021</v>
      </c>
      <c r="AJ6" s="38" cm="1">
        <f t="array" aca="1" ref="AJ6" ca="1">TREND($K6:$P6,$K$1:$P$1,AJ$1)</f>
        <v>0.15637756544747639</v>
      </c>
    </row>
    <row r="7" spans="1:36">
      <c r="A7" t="s">
        <v>162</v>
      </c>
      <c r="B7" s="39" cm="1">
        <f t="array" aca="1" ref="B7" ca="1">INDIRECT(CONCATENATE("'",HLOOKUP(B$1,$B$21:$E$23,3,FALSE),"'!",$B$25,ROW($A7)+5))*About!$A$27</f>
        <v>3.1275513089495339</v>
      </c>
      <c r="C7" s="38">
        <f t="shared" ca="1" si="3"/>
        <v>3.1275513089495339</v>
      </c>
      <c r="D7" s="38">
        <f t="shared" ca="1" si="0"/>
        <v>3.1275513089495339</v>
      </c>
      <c r="E7" s="38">
        <f t="shared" ca="1" si="0"/>
        <v>3.1275513089495339</v>
      </c>
      <c r="F7" s="39" cm="1">
        <f t="array" aca="1" ref="F7" ca="1">INDIRECT(CONCATENATE("'",HLOOKUP(F$1,$B$21:$E$23,3,FALSE),"'!",$B$25,ROW($A7)+5))*About!$A$27</f>
        <v>3.1275513089495339</v>
      </c>
      <c r="G7" s="38">
        <f t="shared" ca="1" si="4"/>
        <v>3.1275513089495339</v>
      </c>
      <c r="H7" s="38">
        <f t="shared" ca="1" si="1"/>
        <v>3.1275513089495339</v>
      </c>
      <c r="I7" s="38">
        <f t="shared" ca="1" si="1"/>
        <v>3.1275513089495339</v>
      </c>
      <c r="J7" s="38">
        <f t="shared" ca="1" si="1"/>
        <v>3.1275513089495339</v>
      </c>
      <c r="K7" s="39" cm="1">
        <f t="array" aca="1" ref="K7" ca="1">INDIRECT(CONCATENATE("'",HLOOKUP(K$1,$B$21:$E$23,3,FALSE),"'!",$B$25,ROW($A7)+5))*About!$A$27</f>
        <v>3.1275513089495339</v>
      </c>
      <c r="L7" s="38">
        <f t="shared" ca="1" si="5"/>
        <v>3.1484016510091974</v>
      </c>
      <c r="M7" s="38">
        <f t="shared" ca="1" si="2"/>
        <v>3.169251993068861</v>
      </c>
      <c r="N7" s="38">
        <f t="shared" ca="1" si="2"/>
        <v>3.1901023351285245</v>
      </c>
      <c r="O7" s="38">
        <f t="shared" ca="1" si="2"/>
        <v>3.210952677188188</v>
      </c>
      <c r="P7" s="39" cm="1">
        <f t="array" aca="1" ref="P7" ca="1">INDIRECT(CONCATENATE("'",HLOOKUP(P$1,$B$21:$E$23,3,FALSE),"'!",$B$25,ROW($A7)+5))*About!$A$27</f>
        <v>3.2318030192478515</v>
      </c>
      <c r="Q7" s="38" cm="1">
        <f t="array" aca="1" ref="Q7" ca="1">TREND($K7:$P7,$K$1:$P$1,Q$1)</f>
        <v>3.2526533613075159</v>
      </c>
      <c r="R7" s="38" cm="1">
        <f t="array" aca="1" ref="R7" ca="1">TREND($K7:$P7,$K$1:$P$1,R$1)</f>
        <v>3.2735037033671759</v>
      </c>
      <c r="S7" s="38" cm="1">
        <f t="array" aca="1" ref="S7" ca="1">TREND($K7:$P7,$K$1:$P$1,S$1)</f>
        <v>3.2943540454268359</v>
      </c>
      <c r="T7" s="38" cm="1">
        <f t="array" aca="1" ref="T7" ca="1">TREND($K7:$P7,$K$1:$P$1,T$1)</f>
        <v>3.3152043874865029</v>
      </c>
      <c r="U7" s="38" cm="1">
        <f t="array" aca="1" ref="U7" ca="1">TREND($K7:$P7,$K$1:$P$1,U$1)</f>
        <v>3.33605472954617</v>
      </c>
      <c r="V7" s="38" cm="1">
        <f t="array" aca="1" ref="V7" ca="1">TREND($K7:$P7,$K$1:$P$1,V$1)</f>
        <v>3.35690507160583</v>
      </c>
      <c r="W7" s="38" cm="1">
        <f t="array" aca="1" ref="W7" ca="1">TREND($K7:$P7,$K$1:$P$1,W$1)</f>
        <v>3.3777554136654899</v>
      </c>
      <c r="X7" s="38" cm="1">
        <f t="array" aca="1" ref="X7" ca="1">TREND($K7:$P7,$K$1:$P$1,X$1)</f>
        <v>3.398605755725157</v>
      </c>
      <c r="Y7" s="38" cm="1">
        <f t="array" aca="1" ref="Y7" ca="1">TREND($K7:$P7,$K$1:$P$1,Y$1)</f>
        <v>3.4194560977848241</v>
      </c>
      <c r="Z7" s="38" cm="1">
        <f t="array" aca="1" ref="Z7" ca="1">TREND($K7:$P7,$K$1:$P$1,Z$1)</f>
        <v>3.440306439844484</v>
      </c>
      <c r="AA7" s="38" cm="1">
        <f t="array" aca="1" ref="AA7" ca="1">TREND($K7:$P7,$K$1:$P$1,AA$1)</f>
        <v>3.461156781904144</v>
      </c>
      <c r="AB7" s="38" cm="1">
        <f t="array" aca="1" ref="AB7" ca="1">TREND($K7:$P7,$K$1:$P$1,AB$1)</f>
        <v>3.4820071239638111</v>
      </c>
      <c r="AC7" s="38" cm="1">
        <f t="array" aca="1" ref="AC7" ca="1">TREND($K7:$P7,$K$1:$P$1,AC$1)</f>
        <v>3.5028574660234781</v>
      </c>
      <c r="AD7" s="38" cm="1">
        <f t="array" aca="1" ref="AD7" ca="1">TREND($K7:$P7,$K$1:$P$1,AD$1)</f>
        <v>3.5237078080831381</v>
      </c>
      <c r="AE7" s="38" cm="1">
        <f t="array" aca="1" ref="AE7" ca="1">TREND($K7:$P7,$K$1:$P$1,AE$1)</f>
        <v>3.5445581501427981</v>
      </c>
      <c r="AF7" s="38" cm="1">
        <f t="array" aca="1" ref="AF7" ca="1">TREND($K7:$P7,$K$1:$P$1,AF$1)</f>
        <v>3.5654084922024651</v>
      </c>
      <c r="AG7" s="38" cm="1">
        <f t="array" aca="1" ref="AG7" ca="1">TREND($K7:$P7,$K$1:$P$1,AG$1)</f>
        <v>3.5862588342621322</v>
      </c>
      <c r="AH7" s="38" cm="1">
        <f t="array" aca="1" ref="AH7" ca="1">TREND($K7:$P7,$K$1:$P$1,AH$1)</f>
        <v>3.6071091763217922</v>
      </c>
      <c r="AI7" s="38" cm="1">
        <f t="array" aca="1" ref="AI7" ca="1">TREND($K7:$P7,$K$1:$P$1,AI$1)</f>
        <v>3.6279595183814521</v>
      </c>
      <c r="AJ7" s="38" cm="1">
        <f t="array" aca="1" ref="AJ7" ca="1">TREND($K7:$P7,$K$1:$P$1,AJ$1)</f>
        <v>3.6488098604411192</v>
      </c>
    </row>
    <row r="8" spans="1:36">
      <c r="A8" t="s">
        <v>17</v>
      </c>
      <c r="B8" s="39" cm="1">
        <f t="array" aca="1" ref="B8" ca="1">INDIRECT(CONCATENATE("'",HLOOKUP(B$1,$B$21:$E$23,3,FALSE),"'!",$B$25,ROW($A8)+5))*About!$A$27</f>
        <v>0.52125855149158895</v>
      </c>
      <c r="C8" s="38">
        <f t="shared" ca="1" si="3"/>
        <v>0.52386484424904689</v>
      </c>
      <c r="D8" s="38">
        <f t="shared" ca="1" si="0"/>
        <v>0.52647113700650483</v>
      </c>
      <c r="E8" s="38">
        <f t="shared" ca="1" si="0"/>
        <v>0.52907742976396277</v>
      </c>
      <c r="F8" s="39" cm="1">
        <f t="array" aca="1" ref="F8" ca="1">INDIRECT(CONCATENATE("'",HLOOKUP(F$1,$B$21:$E$23,3,FALSE),"'!",$B$25,ROW($A8)+5))*About!$A$27</f>
        <v>0.53168372252142071</v>
      </c>
      <c r="G8" s="38">
        <f t="shared" ca="1" si="4"/>
        <v>0.53376875672738711</v>
      </c>
      <c r="H8" s="38">
        <f t="shared" ca="1" si="1"/>
        <v>0.5358537909333535</v>
      </c>
      <c r="I8" s="38">
        <f t="shared" ca="1" si="1"/>
        <v>0.53793882513931979</v>
      </c>
      <c r="J8" s="38">
        <f t="shared" ca="1" si="1"/>
        <v>0.54002385934528618</v>
      </c>
      <c r="K8" s="39" cm="1">
        <f t="array" aca="1" ref="K8" ca="1">INDIRECT(CONCATENATE("'",HLOOKUP(K$1,$B$21:$E$23,3,FALSE),"'!",$B$25,ROW($A8)+5))*About!$A$27</f>
        <v>0.54210889355125258</v>
      </c>
      <c r="L8" s="38">
        <f t="shared" ca="1" si="5"/>
        <v>0.54419392775721898</v>
      </c>
      <c r="M8" s="38">
        <f t="shared" ca="1" si="2"/>
        <v>0.54627896196318526</v>
      </c>
      <c r="N8" s="38">
        <f t="shared" ca="1" si="2"/>
        <v>0.54836399616915166</v>
      </c>
      <c r="O8" s="38">
        <f t="shared" ca="1" si="2"/>
        <v>0.55044903037511794</v>
      </c>
      <c r="P8" s="39" cm="1">
        <f t="array" aca="1" ref="P8" ca="1">INDIRECT(CONCATENATE("'",HLOOKUP(P$1,$B$21:$E$23,3,FALSE),"'!",$B$25,ROW($A8)+5))*About!$A$27</f>
        <v>0.55253406458108434</v>
      </c>
      <c r="Q8" s="38" cm="1">
        <f t="array" aca="1" ref="Q8" ca="1">TREND($K8:$P8,$K$1:$P$1,Q$1)</f>
        <v>0.55461909878705073</v>
      </c>
      <c r="R8" s="38" cm="1">
        <f t="array" aca="1" ref="R8" ca="1">TREND($K8:$P8,$K$1:$P$1,R$1)</f>
        <v>0.55670413299301691</v>
      </c>
      <c r="S8" s="38" cm="1">
        <f t="array" aca="1" ref="S8" ca="1">TREND($K8:$P8,$K$1:$P$1,S$1)</f>
        <v>0.55878916719898308</v>
      </c>
      <c r="T8" s="38" cm="1">
        <f t="array" aca="1" ref="T8" ca="1">TREND($K8:$P8,$K$1:$P$1,T$1)</f>
        <v>0.56087420140494926</v>
      </c>
      <c r="U8" s="38" cm="1">
        <f t="array" aca="1" ref="U8" ca="1">TREND($K8:$P8,$K$1:$P$1,U$1)</f>
        <v>0.56295923561091543</v>
      </c>
      <c r="V8" s="38" cm="1">
        <f t="array" aca="1" ref="V8" ca="1">TREND($K8:$P8,$K$1:$P$1,V$1)</f>
        <v>0.56504426981688249</v>
      </c>
      <c r="W8" s="38" cm="1">
        <f t="array" aca="1" ref="W8" ca="1">TREND($K8:$P8,$K$1:$P$1,W$1)</f>
        <v>0.56712930402284867</v>
      </c>
      <c r="X8" s="38" cm="1">
        <f t="array" aca="1" ref="X8" ca="1">TREND($K8:$P8,$K$1:$P$1,X$1)</f>
        <v>0.56921433822881484</v>
      </c>
      <c r="Y8" s="38" cm="1">
        <f t="array" aca="1" ref="Y8" ca="1">TREND($K8:$P8,$K$1:$P$1,Y$1)</f>
        <v>0.57129937243478102</v>
      </c>
      <c r="Z8" s="38" cm="1">
        <f t="array" aca="1" ref="Z8" ca="1">TREND($K8:$P8,$K$1:$P$1,Z$1)</f>
        <v>0.57338440664074719</v>
      </c>
      <c r="AA8" s="38" cm="1">
        <f t="array" aca="1" ref="AA8" ca="1">TREND($K8:$P8,$K$1:$P$1,AA$1)</f>
        <v>0.57546944084671425</v>
      </c>
      <c r="AB8" s="38" cm="1">
        <f t="array" aca="1" ref="AB8" ca="1">TREND($K8:$P8,$K$1:$P$1,AB$1)</f>
        <v>0.57755447505268043</v>
      </c>
      <c r="AC8" s="38" cm="1">
        <f t="array" aca="1" ref="AC8" ca="1">TREND($K8:$P8,$K$1:$P$1,AC$1)</f>
        <v>0.5796395092586466</v>
      </c>
      <c r="AD8" s="38" cm="1">
        <f t="array" aca="1" ref="AD8" ca="1">TREND($K8:$P8,$K$1:$P$1,AD$1)</f>
        <v>0.58172454346461278</v>
      </c>
      <c r="AE8" s="38" cm="1">
        <f t="array" aca="1" ref="AE8" ca="1">TREND($K8:$P8,$K$1:$P$1,AE$1)</f>
        <v>0.58380957767057895</v>
      </c>
      <c r="AF8" s="38" cm="1">
        <f t="array" aca="1" ref="AF8" ca="1">TREND($K8:$P8,$K$1:$P$1,AF$1)</f>
        <v>0.58589461187654601</v>
      </c>
      <c r="AG8" s="38" cm="1">
        <f t="array" aca="1" ref="AG8" ca="1">TREND($K8:$P8,$K$1:$P$1,AG$1)</f>
        <v>0.58797964608251219</v>
      </c>
      <c r="AH8" s="38" cm="1">
        <f t="array" aca="1" ref="AH8" ca="1">TREND($K8:$P8,$K$1:$P$1,AH$1)</f>
        <v>0.59006468028847836</v>
      </c>
      <c r="AI8" s="38" cm="1">
        <f t="array" aca="1" ref="AI8" ca="1">TREND($K8:$P8,$K$1:$P$1,AI$1)</f>
        <v>0.59214971449444453</v>
      </c>
      <c r="AJ8" s="38" cm="1">
        <f t="array" aca="1" ref="AJ8" ca="1">TREND($K8:$P8,$K$1:$P$1,AJ$1)</f>
        <v>0.59423474870041071</v>
      </c>
    </row>
    <row r="9" spans="1:36">
      <c r="A9" t="s">
        <v>18</v>
      </c>
      <c r="B9" s="39" cm="1">
        <f t="array" aca="1" ref="B9" ca="1">INDIRECT(CONCATENATE("'",HLOOKUP(B$1,$B$21:$E$23,3,FALSE),"'!",$B$25,ROW($A9)+5))*About!$A$27</f>
        <v>0.12510205235798133</v>
      </c>
      <c r="C9" s="38">
        <f t="shared" ca="1" si="3"/>
        <v>0.12510205235798133</v>
      </c>
      <c r="D9" s="38">
        <f t="shared" ca="1" si="0"/>
        <v>0.12510205235798133</v>
      </c>
      <c r="E9" s="38">
        <f t="shared" ca="1" si="0"/>
        <v>0.12510205235798133</v>
      </c>
      <c r="F9" s="39" cm="1">
        <f t="array" aca="1" ref="F9" ca="1">INDIRECT(CONCATENATE("'",HLOOKUP(F$1,$B$21:$E$23,3,FALSE),"'!",$B$25,ROW($A9)+5))*About!$A$27</f>
        <v>0.12510205235798133</v>
      </c>
      <c r="G9" s="38">
        <f t="shared" ca="1" si="4"/>
        <v>0.12510205235798133</v>
      </c>
      <c r="H9" s="38">
        <f t="shared" ca="1" si="1"/>
        <v>0.12510205235798133</v>
      </c>
      <c r="I9" s="38">
        <f t="shared" ca="1" si="1"/>
        <v>0.12510205235798133</v>
      </c>
      <c r="J9" s="38">
        <f t="shared" ca="1" si="1"/>
        <v>0.12510205235798133</v>
      </c>
      <c r="K9" s="39" cm="1">
        <f t="array" aca="1" ref="K9" ca="1">INDIRECT(CONCATENATE("'",HLOOKUP(K$1,$B$21:$E$23,3,FALSE),"'!",$B$25,ROW($A9)+5))*About!$A$27</f>
        <v>0.12510205235798133</v>
      </c>
      <c r="L9" s="38">
        <f t="shared" ca="1" si="5"/>
        <v>0.1271870865639477</v>
      </c>
      <c r="M9" s="38">
        <f t="shared" ca="1" si="2"/>
        <v>0.12927212076991407</v>
      </c>
      <c r="N9" s="38">
        <f t="shared" ca="1" si="2"/>
        <v>0.13135715497588041</v>
      </c>
      <c r="O9" s="38">
        <f t="shared" ca="1" si="2"/>
        <v>0.13344218918184678</v>
      </c>
      <c r="P9" s="39" cm="1">
        <f t="array" aca="1" ref="P9" ca="1">INDIRECT(CONCATENATE("'",HLOOKUP(P$1,$B$21:$E$23,3,FALSE),"'!",$B$25,ROW($A9)+5))*About!$A$27</f>
        <v>0.13552722338781314</v>
      </c>
      <c r="Q9" s="38" cm="1">
        <f t="array" aca="1" ref="Q9" ca="1">TREND($K9:$P9,$K$1:$P$1,Q$1)</f>
        <v>0.13761225759377904</v>
      </c>
      <c r="R9" s="38" cm="1">
        <f t="array" aca="1" ref="R9" ca="1">TREND($K9:$P9,$K$1:$P$1,R$1)</f>
        <v>0.1396972917997461</v>
      </c>
      <c r="S9" s="38" cm="1">
        <f t="array" aca="1" ref="S9" ca="1">TREND($K9:$P9,$K$1:$P$1,S$1)</f>
        <v>0.14178232600571228</v>
      </c>
      <c r="T9" s="38" cm="1">
        <f t="array" aca="1" ref="T9" ca="1">TREND($K9:$P9,$K$1:$P$1,T$1)</f>
        <v>0.14386736021167845</v>
      </c>
      <c r="U9" s="38" cm="1">
        <f t="array" aca="1" ref="U9" ca="1">TREND($K9:$P9,$K$1:$P$1,U$1)</f>
        <v>0.14595239441764463</v>
      </c>
      <c r="V9" s="38" cm="1">
        <f t="array" aca="1" ref="V9" ca="1">TREND($K9:$P9,$K$1:$P$1,V$1)</f>
        <v>0.1480374286236108</v>
      </c>
      <c r="W9" s="38" cm="1">
        <f t="array" aca="1" ref="W9" ca="1">TREND($K9:$P9,$K$1:$P$1,W$1)</f>
        <v>0.15012246282957786</v>
      </c>
      <c r="X9" s="38" cm="1">
        <f t="array" aca="1" ref="X9" ca="1">TREND($K9:$P9,$K$1:$P$1,X$1)</f>
        <v>0.15220749703554404</v>
      </c>
      <c r="Y9" s="38" cm="1">
        <f t="array" aca="1" ref="Y9" ca="1">TREND($K9:$P9,$K$1:$P$1,Y$1)</f>
        <v>0.15429253124151021</v>
      </c>
      <c r="Z9" s="38" cm="1">
        <f t="array" aca="1" ref="Z9" ca="1">TREND($K9:$P9,$K$1:$P$1,Z$1)</f>
        <v>0.15637756544747639</v>
      </c>
      <c r="AA9" s="38" cm="1">
        <f t="array" aca="1" ref="AA9" ca="1">TREND($K9:$P9,$K$1:$P$1,AA$1)</f>
        <v>0.15846259965344345</v>
      </c>
      <c r="AB9" s="38" cm="1">
        <f t="array" aca="1" ref="AB9" ca="1">TREND($K9:$P9,$K$1:$P$1,AB$1)</f>
        <v>0.16054763385940962</v>
      </c>
      <c r="AC9" s="38" cm="1">
        <f t="array" aca="1" ref="AC9" ca="1">TREND($K9:$P9,$K$1:$P$1,AC$1)</f>
        <v>0.1626326680653758</v>
      </c>
      <c r="AD9" s="38" cm="1">
        <f t="array" aca="1" ref="AD9" ca="1">TREND($K9:$P9,$K$1:$P$1,AD$1)</f>
        <v>0.16471770227134197</v>
      </c>
      <c r="AE9" s="38" cm="1">
        <f t="array" aca="1" ref="AE9" ca="1">TREND($K9:$P9,$K$1:$P$1,AE$1)</f>
        <v>0.16680273647730814</v>
      </c>
      <c r="AF9" s="38" cm="1">
        <f t="array" aca="1" ref="AF9" ca="1">TREND($K9:$P9,$K$1:$P$1,AF$1)</f>
        <v>0.16888777068327521</v>
      </c>
      <c r="AG9" s="38" cm="1">
        <f t="array" aca="1" ref="AG9" ca="1">TREND($K9:$P9,$K$1:$P$1,AG$1)</f>
        <v>0.17097280488924138</v>
      </c>
      <c r="AH9" s="38" cm="1">
        <f t="array" aca="1" ref="AH9" ca="1">TREND($K9:$P9,$K$1:$P$1,AH$1)</f>
        <v>0.17305783909520756</v>
      </c>
      <c r="AI9" s="38" cm="1">
        <f t="array" aca="1" ref="AI9" ca="1">TREND($K9:$P9,$K$1:$P$1,AI$1)</f>
        <v>0.17514287330117373</v>
      </c>
      <c r="AJ9" s="38" cm="1">
        <f t="array" aca="1" ref="AJ9" ca="1">TREND($K9:$P9,$K$1:$P$1,AJ$1)</f>
        <v>0.1772279075071399</v>
      </c>
    </row>
    <row r="10" spans="1:36">
      <c r="A10" t="s">
        <v>19</v>
      </c>
      <c r="B10" s="39" cm="1">
        <f t="array" aca="1" ref="B10" ca="1">INDIRECT(CONCATENATE("'",HLOOKUP(B$1,$B$21:$E$23,3,FALSE),"'!",$B$25,ROW($A10)+5))*About!$A$27</f>
        <v>1.0425171029831779E-3</v>
      </c>
      <c r="C10" s="38">
        <f t="shared" ca="1" si="3"/>
        <v>1.0685800305577575E-3</v>
      </c>
      <c r="D10" s="38">
        <f t="shared" ca="1" si="0"/>
        <v>1.0946429581323368E-3</v>
      </c>
      <c r="E10" s="38">
        <f t="shared" ca="1" si="0"/>
        <v>1.1207058857069163E-3</v>
      </c>
      <c r="F10" s="39" cm="1">
        <f t="array" aca="1" ref="F10" ca="1">INDIRECT(CONCATENATE("'",HLOOKUP(F$1,$B$21:$E$23,3,FALSE),"'!",$B$25,ROW($A10)+5))*About!$A$27</f>
        <v>1.1467688132814958E-3</v>
      </c>
      <c r="G10" s="38">
        <f t="shared" ca="1" si="4"/>
        <v>1.1676191553411594E-3</v>
      </c>
      <c r="H10" s="38">
        <f t="shared" ca="1" si="1"/>
        <v>1.1884694974008229E-3</v>
      </c>
      <c r="I10" s="38">
        <f t="shared" ca="1" si="1"/>
        <v>1.2093198394604863E-3</v>
      </c>
      <c r="J10" s="38">
        <f t="shared" ca="1" si="1"/>
        <v>1.2301701815201499E-3</v>
      </c>
      <c r="K10" s="39" cm="1">
        <f t="array" aca="1" ref="K10" ca="1">INDIRECT(CONCATENATE("'",HLOOKUP(K$1,$B$21:$E$23,3,FALSE),"'!",$B$25,ROW($A10)+5))*About!$A$27</f>
        <v>1.2510205235798134E-3</v>
      </c>
      <c r="L10" s="38">
        <f t="shared" ca="1" si="5"/>
        <v>1.2927212076991406E-3</v>
      </c>
      <c r="M10" s="38">
        <f t="shared" ca="1" si="2"/>
        <v>1.3344218918184677E-3</v>
      </c>
      <c r="N10" s="38">
        <f t="shared" ca="1" si="2"/>
        <v>1.3761225759377947E-3</v>
      </c>
      <c r="O10" s="38">
        <f t="shared" ca="1" si="2"/>
        <v>1.4178232600571218E-3</v>
      </c>
      <c r="P10" s="39" cm="1">
        <f t="array" aca="1" ref="P10" ca="1">INDIRECT(CONCATENATE("'",HLOOKUP(P$1,$B$21:$E$23,3,FALSE),"'!",$B$25,ROW($A10)+5))*About!$A$27</f>
        <v>1.4595239441764489E-3</v>
      </c>
      <c r="Q10" s="38" cm="1">
        <f t="array" aca="1" ref="Q10" ca="1">TREND($K10:$P10,$K$1:$P$1,Q$1)</f>
        <v>1.501224628295772E-3</v>
      </c>
      <c r="R10" s="38" cm="1">
        <f t="array" aca="1" ref="R10" ca="1">TREND($K10:$P10,$K$1:$P$1,R$1)</f>
        <v>1.5429253124151082E-3</v>
      </c>
      <c r="S10" s="38" cm="1">
        <f t="array" aca="1" ref="S10" ca="1">TREND($K10:$P10,$K$1:$P$1,S$1)</f>
        <v>1.5846259965344306E-3</v>
      </c>
      <c r="T10" s="38" cm="1">
        <f t="array" aca="1" ref="T10" ca="1">TREND($K10:$P10,$K$1:$P$1,T$1)</f>
        <v>1.626326680653753E-3</v>
      </c>
      <c r="U10" s="38" cm="1">
        <f t="array" aca="1" ref="U10" ca="1">TREND($K10:$P10,$K$1:$P$1,U$1)</f>
        <v>1.6680273647730892E-3</v>
      </c>
      <c r="V10" s="38" cm="1">
        <f t="array" aca="1" ref="V10" ca="1">TREND($K10:$P10,$K$1:$P$1,V$1)</f>
        <v>1.7097280488924116E-3</v>
      </c>
      <c r="W10" s="38" cm="1">
        <f t="array" aca="1" ref="W10" ca="1">TREND($K10:$P10,$K$1:$P$1,W$1)</f>
        <v>1.751428733011734E-3</v>
      </c>
      <c r="X10" s="38" cm="1">
        <f t="array" aca="1" ref="X10" ca="1">TREND($K10:$P10,$K$1:$P$1,X$1)</f>
        <v>1.7931294171310702E-3</v>
      </c>
      <c r="Y10" s="38" cm="1">
        <f t="array" aca="1" ref="Y10" ca="1">TREND($K10:$P10,$K$1:$P$1,Y$1)</f>
        <v>1.8348301012503926E-3</v>
      </c>
      <c r="Z10" s="38" cm="1">
        <f t="array" aca="1" ref="Z10" ca="1">TREND($K10:$P10,$K$1:$P$1,Z$1)</f>
        <v>1.876530785369715E-3</v>
      </c>
      <c r="AA10" s="38" cm="1">
        <f t="array" aca="1" ref="AA10" ca="1">TREND($K10:$P10,$K$1:$P$1,AA$1)</f>
        <v>1.9182314694890512E-3</v>
      </c>
      <c r="AB10" s="38" cm="1">
        <f t="array" aca="1" ref="AB10" ca="1">TREND($K10:$P10,$K$1:$P$1,AB$1)</f>
        <v>1.9599321536083736E-3</v>
      </c>
      <c r="AC10" s="38" cm="1">
        <f t="array" aca="1" ref="AC10" ca="1">TREND($K10:$P10,$K$1:$P$1,AC$1)</f>
        <v>2.001632837727696E-3</v>
      </c>
      <c r="AD10" s="38" cm="1">
        <f t="array" aca="1" ref="AD10" ca="1">TREND($K10:$P10,$K$1:$P$1,AD$1)</f>
        <v>2.0433335218470322E-3</v>
      </c>
      <c r="AE10" s="38" cm="1">
        <f t="array" aca="1" ref="AE10" ca="1">TREND($K10:$P10,$K$1:$P$1,AE$1)</f>
        <v>2.0850342059663546E-3</v>
      </c>
      <c r="AF10" s="38" cm="1">
        <f t="array" aca="1" ref="AF10" ca="1">TREND($K10:$P10,$K$1:$P$1,AF$1)</f>
        <v>2.126734890085677E-3</v>
      </c>
      <c r="AG10" s="38" cm="1">
        <f t="array" aca="1" ref="AG10" ca="1">TREND($K10:$P10,$K$1:$P$1,AG$1)</f>
        <v>2.1684355742050132E-3</v>
      </c>
      <c r="AH10" s="38" cm="1">
        <f t="array" aca="1" ref="AH10" ca="1">TREND($K10:$P10,$K$1:$P$1,AH$1)</f>
        <v>2.2101362583243356E-3</v>
      </c>
      <c r="AI10" s="38" cm="1">
        <f t="array" aca="1" ref="AI10" ca="1">TREND($K10:$P10,$K$1:$P$1,AI$1)</f>
        <v>2.251836942443658E-3</v>
      </c>
      <c r="AJ10" s="38" cm="1">
        <f t="array" aca="1" ref="AJ10" ca="1">TREND($K10:$P10,$K$1:$P$1,AJ$1)</f>
        <v>2.2935376265629942E-3</v>
      </c>
    </row>
    <row r="11" spans="1:36">
      <c r="A11" t="s">
        <v>20</v>
      </c>
      <c r="B11" s="39" cm="1">
        <f t="array" aca="1" ref="B11" ca="1">INDIRECT(CONCATENATE("'",HLOOKUP(B$1,$B$21:$E$23,3,FALSE),"'!",$B$25,ROW($A11)+5))*About!$A$27</f>
        <v>1.0425171029831779E-3</v>
      </c>
      <c r="C11" s="38">
        <f t="shared" ca="1" si="3"/>
        <v>1.0685800305577575E-3</v>
      </c>
      <c r="D11" s="38">
        <f t="shared" ca="1" si="0"/>
        <v>1.0946429581323368E-3</v>
      </c>
      <c r="E11" s="38">
        <f t="shared" ca="1" si="0"/>
        <v>1.1207058857069163E-3</v>
      </c>
      <c r="F11" s="39" cm="1">
        <f t="array" aca="1" ref="F11" ca="1">INDIRECT(CONCATENATE("'",HLOOKUP(F$1,$B$21:$E$23,3,FALSE),"'!",$B$25,ROW($A11)+5))*About!$A$27</f>
        <v>1.1467688132814958E-3</v>
      </c>
      <c r="G11" s="38">
        <f t="shared" ca="1" si="4"/>
        <v>1.1676191553411594E-3</v>
      </c>
      <c r="H11" s="38">
        <f t="shared" ca="1" si="1"/>
        <v>1.1884694974008229E-3</v>
      </c>
      <c r="I11" s="38">
        <f t="shared" ca="1" si="1"/>
        <v>1.2093198394604863E-3</v>
      </c>
      <c r="J11" s="38">
        <f t="shared" ca="1" si="1"/>
        <v>1.2301701815201499E-3</v>
      </c>
      <c r="K11" s="39" cm="1">
        <f t="array" aca="1" ref="K11" ca="1">INDIRECT(CONCATENATE("'",HLOOKUP(K$1,$B$21:$E$23,3,FALSE),"'!",$B$25,ROW($A11)+5))*About!$A$27</f>
        <v>1.2510205235798134E-3</v>
      </c>
      <c r="L11" s="38">
        <f t="shared" ca="1" si="5"/>
        <v>1.271870865639477E-3</v>
      </c>
      <c r="M11" s="38">
        <f t="shared" ca="1" si="2"/>
        <v>1.2927212076991406E-3</v>
      </c>
      <c r="N11" s="38">
        <f t="shared" ca="1" si="2"/>
        <v>1.3135715497588042E-3</v>
      </c>
      <c r="O11" s="38">
        <f t="shared" ca="1" si="2"/>
        <v>1.3344218918184677E-3</v>
      </c>
      <c r="P11" s="39" cm="1">
        <f t="array" aca="1" ref="P11" ca="1">INDIRECT(CONCATENATE("'",HLOOKUP(P$1,$B$21:$E$23,3,FALSE),"'!",$B$25,ROW($A11)+5))*About!$A$27</f>
        <v>1.3552722338781313E-3</v>
      </c>
      <c r="Q11" s="38" cm="1">
        <f t="array" aca="1" ref="Q11" ca="1">TREND($K11:$P11,$K$1:$P$1,Q$1)</f>
        <v>1.376122575937791E-3</v>
      </c>
      <c r="R11" s="38" cm="1">
        <f t="array" aca="1" ref="R11" ca="1">TREND($K11:$P11,$K$1:$P$1,R$1)</f>
        <v>1.3969729179974522E-3</v>
      </c>
      <c r="S11" s="38" cm="1">
        <f t="array" aca="1" ref="S11" ca="1">TREND($K11:$P11,$K$1:$P$1,S$1)</f>
        <v>1.4178232600571203E-3</v>
      </c>
      <c r="T11" s="38" cm="1">
        <f t="array" aca="1" ref="T11" ca="1">TREND($K11:$P11,$K$1:$P$1,T$1)</f>
        <v>1.4386736021167815E-3</v>
      </c>
      <c r="U11" s="38" cm="1">
        <f t="array" aca="1" ref="U11" ca="1">TREND($K11:$P11,$K$1:$P$1,U$1)</f>
        <v>1.4595239441764496E-3</v>
      </c>
      <c r="V11" s="38" cm="1">
        <f t="array" aca="1" ref="V11" ca="1">TREND($K11:$P11,$K$1:$P$1,V$1)</f>
        <v>1.4803742862361108E-3</v>
      </c>
      <c r="W11" s="38" cm="1">
        <f t="array" aca="1" ref="W11" ca="1">TREND($K11:$P11,$K$1:$P$1,W$1)</f>
        <v>1.501224628295772E-3</v>
      </c>
      <c r="X11" s="38" cm="1">
        <f t="array" aca="1" ref="X11" ca="1">TREND($K11:$P11,$K$1:$P$1,X$1)</f>
        <v>1.5220749703554401E-3</v>
      </c>
      <c r="Y11" s="38" cm="1">
        <f t="array" aca="1" ref="Y11" ca="1">TREND($K11:$P11,$K$1:$P$1,Y$1)</f>
        <v>1.5429253124151013E-3</v>
      </c>
      <c r="Z11" s="38" cm="1">
        <f t="array" aca="1" ref="Z11" ca="1">TREND($K11:$P11,$K$1:$P$1,Z$1)</f>
        <v>1.5637756544747625E-3</v>
      </c>
      <c r="AA11" s="38" cm="1">
        <f t="array" aca="1" ref="AA11" ca="1">TREND($K11:$P11,$K$1:$P$1,AA$1)</f>
        <v>1.5846259965344306E-3</v>
      </c>
      <c r="AB11" s="38" cm="1">
        <f t="array" aca="1" ref="AB11" ca="1">TREND($K11:$P11,$K$1:$P$1,AB$1)</f>
        <v>1.6054763385940918E-3</v>
      </c>
      <c r="AC11" s="38" cm="1">
        <f t="array" aca="1" ref="AC11" ca="1">TREND($K11:$P11,$K$1:$P$1,AC$1)</f>
        <v>1.626326680653753E-3</v>
      </c>
      <c r="AD11" s="38" cm="1">
        <f t="array" aca="1" ref="AD11" ca="1">TREND($K11:$P11,$K$1:$P$1,AD$1)</f>
        <v>1.6471770227134211E-3</v>
      </c>
      <c r="AE11" s="38" cm="1">
        <f t="array" aca="1" ref="AE11" ca="1">TREND($K11:$P11,$K$1:$P$1,AE$1)</f>
        <v>1.6680273647730823E-3</v>
      </c>
      <c r="AF11" s="38" cm="1">
        <f t="array" aca="1" ref="AF11" ca="1">TREND($K11:$P11,$K$1:$P$1,AF$1)</f>
        <v>1.6888777068327435E-3</v>
      </c>
      <c r="AG11" s="38" cm="1">
        <f t="array" aca="1" ref="AG11" ca="1">TREND($K11:$P11,$K$1:$P$1,AG$1)</f>
        <v>1.7097280488924116E-3</v>
      </c>
      <c r="AH11" s="38" cm="1">
        <f t="array" aca="1" ref="AH11" ca="1">TREND($K11:$P11,$K$1:$P$1,AH$1)</f>
        <v>1.7305783909520728E-3</v>
      </c>
      <c r="AI11" s="38" cm="1">
        <f t="array" aca="1" ref="AI11" ca="1">TREND($K11:$P11,$K$1:$P$1,AI$1)</f>
        <v>1.751428733011734E-3</v>
      </c>
      <c r="AJ11" s="38" cm="1">
        <f t="array" aca="1" ref="AJ11" ca="1">TREND($K11:$P11,$K$1:$P$1,AJ$1)</f>
        <v>1.7722790750714021E-3</v>
      </c>
    </row>
    <row r="12" spans="1:36">
      <c r="A12" t="s">
        <v>111</v>
      </c>
      <c r="B12" s="40">
        <f ca="1">SUM(INDIRECT(CONCATENATE("'",HLOOKUP(B$1,$B$21:$E$23,3,FALSE),"'!",$B$25,ROW($A12)+5,":",$B$25,ROW($A12)+6)))*About!$A$27</f>
        <v>4.858129699901609E-3</v>
      </c>
      <c r="C12" s="38">
        <f t="shared" ca="1" si="3"/>
        <v>4.9441373608977209E-3</v>
      </c>
      <c r="D12" s="38">
        <f t="shared" ca="1" si="0"/>
        <v>5.0301450218938337E-3</v>
      </c>
      <c r="E12" s="38">
        <f t="shared" ca="1" si="0"/>
        <v>5.1161526828899457E-3</v>
      </c>
      <c r="F12" s="40">
        <f ca="1">SUM(INDIRECT(CONCATENATE("'",HLOOKUP(F$1,$B$21:$E$23,3,FALSE),"'!",$B$25,ROW($A12)+5,":",$B$25,ROW($A12)+6)))*About!$A$27</f>
        <v>5.2021603438860576E-3</v>
      </c>
      <c r="G12" s="38">
        <f t="shared" ca="1" si="4"/>
        <v>5.2959868831545433E-3</v>
      </c>
      <c r="H12" s="38">
        <f t="shared" ca="1" si="1"/>
        <v>5.3898134224230291E-3</v>
      </c>
      <c r="I12" s="38">
        <f t="shared" ca="1" si="1"/>
        <v>5.4836399616915157E-3</v>
      </c>
      <c r="J12" s="38">
        <f t="shared" ca="1" si="1"/>
        <v>5.5774665009600015E-3</v>
      </c>
      <c r="K12" s="40">
        <f ca="1">SUM(INDIRECT(CONCATENATE("'",HLOOKUP(K$1,$B$21:$E$23,3,FALSE),"'!",$B$25,ROW($A12)+5,":",$B$25,ROW($A12)+6)))*About!$A$27</f>
        <v>5.6712930402284872E-3</v>
      </c>
      <c r="L12" s="38">
        <f t="shared" ca="1" si="5"/>
        <v>5.763034545291007E-3</v>
      </c>
      <c r="M12" s="38">
        <f t="shared" ca="1" si="2"/>
        <v>5.8547760503535268E-3</v>
      </c>
      <c r="N12" s="38">
        <f t="shared" ca="1" si="2"/>
        <v>5.9465175554160466E-3</v>
      </c>
      <c r="O12" s="38">
        <f t="shared" ca="1" si="2"/>
        <v>6.0382590604785664E-3</v>
      </c>
      <c r="P12" s="40">
        <f ca="1">SUM(INDIRECT(CONCATENATE("'",HLOOKUP(P$1,$B$21:$E$23,3,FALSE),"'!",$B$25,ROW($A12)+5,":",$B$25,ROW($A12)+6)))*About!$A$27</f>
        <v>6.1300005655410862E-3</v>
      </c>
      <c r="Q12" s="38" cm="1">
        <f t="array" aca="1" ref="Q12" ca="1">TREND($K12:$P12,$K$1:$P$1,Q$1)</f>
        <v>6.2217420706036364E-3</v>
      </c>
      <c r="R12" s="38" cm="1">
        <f t="array" aca="1" ref="R12" ca="1">TREND($K12:$P12,$K$1:$P$1,R$1)</f>
        <v>6.3134835756661345E-3</v>
      </c>
      <c r="S12" s="38" cm="1">
        <f t="array" aca="1" ref="S12" ca="1">TREND($K12:$P12,$K$1:$P$1,S$1)</f>
        <v>6.4052250807286604E-3</v>
      </c>
      <c r="T12" s="38" cm="1">
        <f t="array" aca="1" ref="T12" ca="1">TREND($K12:$P12,$K$1:$P$1,T$1)</f>
        <v>6.4969665857911862E-3</v>
      </c>
      <c r="U12" s="38" cm="1">
        <f t="array" aca="1" ref="U12" ca="1">TREND($K12:$P12,$K$1:$P$1,U$1)</f>
        <v>6.5887080908537121E-3</v>
      </c>
      <c r="V12" s="38" cm="1">
        <f t="array" aca="1" ref="V12" ca="1">TREND($K12:$P12,$K$1:$P$1,V$1)</f>
        <v>6.680449595916238E-3</v>
      </c>
      <c r="W12" s="38" cm="1">
        <f t="array" aca="1" ref="W12" ca="1">TREND($K12:$P12,$K$1:$P$1,W$1)</f>
        <v>6.7721911009787361E-3</v>
      </c>
      <c r="X12" s="38" cm="1">
        <f t="array" aca="1" ref="X12" ca="1">TREND($K12:$P12,$K$1:$P$1,X$1)</f>
        <v>6.863932606041262E-3</v>
      </c>
      <c r="Y12" s="38" cm="1">
        <f t="array" aca="1" ref="Y12" ca="1">TREND($K12:$P12,$K$1:$P$1,Y$1)</f>
        <v>6.9556741111037879E-3</v>
      </c>
      <c r="Z12" s="38" cm="1">
        <f t="array" aca="1" ref="Z12" ca="1">TREND($K12:$P12,$K$1:$P$1,Z$1)</f>
        <v>7.0474156161663137E-3</v>
      </c>
      <c r="AA12" s="38" cm="1">
        <f t="array" aca="1" ref="AA12" ca="1">TREND($K12:$P12,$K$1:$P$1,AA$1)</f>
        <v>7.1391571212288396E-3</v>
      </c>
      <c r="AB12" s="38" cm="1">
        <f t="array" aca="1" ref="AB12" ca="1">TREND($K12:$P12,$K$1:$P$1,AB$1)</f>
        <v>7.2308986262913377E-3</v>
      </c>
      <c r="AC12" s="38" cm="1">
        <f t="array" aca="1" ref="AC12" ca="1">TREND($K12:$P12,$K$1:$P$1,AC$1)</f>
        <v>7.3226401313538636E-3</v>
      </c>
      <c r="AD12" s="38" cm="1">
        <f t="array" aca="1" ref="AD12" ca="1">TREND($K12:$P12,$K$1:$P$1,AD$1)</f>
        <v>7.4143816364163895E-3</v>
      </c>
      <c r="AE12" s="38" cm="1">
        <f t="array" aca="1" ref="AE12" ca="1">TREND($K12:$P12,$K$1:$P$1,AE$1)</f>
        <v>7.5061231414789154E-3</v>
      </c>
      <c r="AF12" s="38" cm="1">
        <f t="array" aca="1" ref="AF12" ca="1">TREND($K12:$P12,$K$1:$P$1,AF$1)</f>
        <v>7.5978646465414135E-3</v>
      </c>
      <c r="AG12" s="38" cm="1">
        <f t="array" aca="1" ref="AG12" ca="1">TREND($K12:$P12,$K$1:$P$1,AG$1)</f>
        <v>7.6896061516039393E-3</v>
      </c>
      <c r="AH12" s="38" cm="1">
        <f t="array" aca="1" ref="AH12" ca="1">TREND($K12:$P12,$K$1:$P$1,AH$1)</f>
        <v>7.7813476566664652E-3</v>
      </c>
      <c r="AI12" s="38" cm="1">
        <f t="array" aca="1" ref="AI12" ca="1">TREND($K12:$P12,$K$1:$P$1,AI$1)</f>
        <v>7.8730891617289911E-3</v>
      </c>
      <c r="AJ12" s="38" cm="1">
        <f t="array" aca="1" ref="AJ12" ca="1">TREND($K12:$P12,$K$1:$P$1,AJ$1)</f>
        <v>7.964830666791517E-3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9.6954090577435555E-4</v>
      </c>
      <c r="C2" s="38">
        <f ca="1">$B2+($F2-$B2)*(C$1-$B$1)/($F$1-$B$1)</f>
        <v>9.7475349128927139E-4</v>
      </c>
      <c r="D2" s="38">
        <f t="shared" ref="D2:E12" ca="1" si="0">$B2+($F2-$B2)*(D$1-$B$1)/($F$1-$B$1)</f>
        <v>9.7996607680418723E-4</v>
      </c>
      <c r="E2" s="38">
        <f t="shared" ca="1" si="0"/>
        <v>9.8517866231910296E-4</v>
      </c>
      <c r="F2" s="37" cm="1">
        <f t="array" aca="1" ref="F2" ca="1">INDIRECT(CONCATENATE("'",HLOOKUP(F$1,$B$21:$E$23,3,FALSE),"'!",$B$25,ROW($A2)+3))*About!$A$27</f>
        <v>9.903912478340189E-4</v>
      </c>
      <c r="G2" s="38">
        <f ca="1">$F2+($K2-$F2)*(G$1-$F$1)/($K$1-$F$1)</f>
        <v>1.0008164188638508E-3</v>
      </c>
      <c r="H2" s="38">
        <f t="shared" ref="H2:J12" ca="1" si="1">$F2+($K2-$F2)*(H$1-$F$1)/($K$1-$F$1)</f>
        <v>1.0112415898936825E-3</v>
      </c>
      <c r="I2" s="38">
        <f t="shared" ca="1" si="1"/>
        <v>1.0216667609235144E-3</v>
      </c>
      <c r="J2" s="38">
        <f t="shared" ca="1" si="1"/>
        <v>1.032091931953346E-3</v>
      </c>
      <c r="K2" s="37" cm="1">
        <f t="array" aca="1" ref="K2" ca="1">INDIRECT(CONCATENATE("'",HLOOKUP(K$1,$B$21:$E$23,3,FALSE),"'!",$B$25,ROW($A2)+3))*About!$A$27</f>
        <v>1.0425171029831779E-3</v>
      </c>
      <c r="L2" s="38">
        <f ca="1">$K2+($P2-$K2)*(L$1-$K$1)/($P$1-$K$1)</f>
        <v>1.0633674450428415E-3</v>
      </c>
      <c r="M2" s="38">
        <f t="shared" ref="M2:O12" ca="1" si="2">$K2+($P2-$K2)*(M$1-$K$1)/($P$1-$K$1)</f>
        <v>1.0842177871025051E-3</v>
      </c>
      <c r="N2" s="38">
        <f t="shared" ca="1" si="2"/>
        <v>1.1050681291621687E-3</v>
      </c>
      <c r="O2" s="38">
        <f t="shared" ca="1" si="2"/>
        <v>1.1259184712218322E-3</v>
      </c>
      <c r="P2" s="37" cm="1">
        <f t="array" aca="1" ref="P2" ca="1">INDIRECT(CONCATENATE("'",HLOOKUP(P$1,$B$21:$E$23,3,FALSE),"'!",$B$25,ROW($A2)+3))*About!$A$27</f>
        <v>1.1467688132814958E-3</v>
      </c>
      <c r="Q2" s="38" cm="1">
        <f t="array" aca="1" ref="Q2" ca="1">TREND($K2:$P2,$K$1:$P$1,Q$1)</f>
        <v>1.1676191553411583E-3</v>
      </c>
      <c r="R2" s="38" cm="1">
        <f t="array" aca="1" ref="R2" ca="1">TREND($K2:$P2,$K$1:$P$1,R$1)</f>
        <v>1.1884694974008195E-3</v>
      </c>
      <c r="S2" s="38" cm="1">
        <f t="array" aca="1" ref="S2" ca="1">TREND($K2:$P2,$K$1:$P$1,S$1)</f>
        <v>1.2093198394604876E-3</v>
      </c>
      <c r="T2" s="38" cm="1">
        <f t="array" aca="1" ref="T2" ca="1">TREND($K2:$P2,$K$1:$P$1,T$1)</f>
        <v>1.2301701815201488E-3</v>
      </c>
      <c r="U2" s="38" cm="1">
        <f t="array" aca="1" ref="U2" ca="1">TREND($K2:$P2,$K$1:$P$1,U$1)</f>
        <v>1.2510205235798169E-3</v>
      </c>
      <c r="V2" s="38" cm="1">
        <f t="array" aca="1" ref="V2" ca="1">TREND($K2:$P2,$K$1:$P$1,V$1)</f>
        <v>1.2718708656394781E-3</v>
      </c>
      <c r="W2" s="38" cm="1">
        <f t="array" aca="1" ref="W2" ca="1">TREND($K2:$P2,$K$1:$P$1,W$1)</f>
        <v>1.2927212076991393E-3</v>
      </c>
      <c r="X2" s="38" cm="1">
        <f t="array" aca="1" ref="X2" ca="1">TREND($K2:$P2,$K$1:$P$1,X$1)</f>
        <v>1.3135715497588074E-3</v>
      </c>
      <c r="Y2" s="38" cm="1">
        <f t="array" aca="1" ref="Y2" ca="1">TREND($K2:$P2,$K$1:$P$1,Y$1)</f>
        <v>1.3344218918184686E-3</v>
      </c>
      <c r="Z2" s="38" cm="1">
        <f t="array" aca="1" ref="Z2" ca="1">TREND($K2:$P2,$K$1:$P$1,Z$1)</f>
        <v>1.3552722338781298E-3</v>
      </c>
      <c r="AA2" s="38" cm="1">
        <f t="array" aca="1" ref="AA2" ca="1">TREND($K2:$P2,$K$1:$P$1,AA$1)</f>
        <v>1.3761225759377979E-3</v>
      </c>
      <c r="AB2" s="38" cm="1">
        <f t="array" aca="1" ref="AB2" ca="1">TREND($K2:$P2,$K$1:$P$1,AB$1)</f>
        <v>1.3969729179974591E-3</v>
      </c>
      <c r="AC2" s="38" cm="1">
        <f t="array" aca="1" ref="AC2" ca="1">TREND($K2:$P2,$K$1:$P$1,AC$1)</f>
        <v>1.4178232600571203E-3</v>
      </c>
      <c r="AD2" s="38" cm="1">
        <f t="array" aca="1" ref="AD2" ca="1">TREND($K2:$P2,$K$1:$P$1,AD$1)</f>
        <v>1.4386736021167884E-3</v>
      </c>
      <c r="AE2" s="38" cm="1">
        <f t="array" aca="1" ref="AE2" ca="1">TREND($K2:$P2,$K$1:$P$1,AE$1)</f>
        <v>1.4595239441764496E-3</v>
      </c>
      <c r="AF2" s="38" cm="1">
        <f t="array" aca="1" ref="AF2" ca="1">TREND($K2:$P2,$K$1:$P$1,AF$1)</f>
        <v>1.4803742862361108E-3</v>
      </c>
      <c r="AG2" s="38" cm="1">
        <f t="array" aca="1" ref="AG2" ca="1">TREND($K2:$P2,$K$1:$P$1,AG$1)</f>
        <v>1.5012246282957789E-3</v>
      </c>
      <c r="AH2" s="38" cm="1">
        <f t="array" aca="1" ref="AH2" ca="1">TREND($K2:$P2,$K$1:$P$1,AH$1)</f>
        <v>1.5220749703554401E-3</v>
      </c>
      <c r="AI2" s="38" cm="1">
        <f t="array" aca="1" ref="AI2" ca="1">TREND($K2:$P2,$K$1:$P$1,AI$1)</f>
        <v>1.5429253124151013E-3</v>
      </c>
      <c r="AJ2" s="38" cm="1">
        <f t="array" aca="1" ref="AJ2" ca="1">TREND($K2:$P2,$K$1:$P$1,AJ$1)</f>
        <v>1.5637756544747694E-3</v>
      </c>
    </row>
    <row r="3" spans="1:36">
      <c r="A3" t="s">
        <v>13</v>
      </c>
      <c r="B3" s="39" cm="1">
        <f t="array" aca="1" ref="B3" ca="1">INDIRECT(CONCATENATE("'",HLOOKUP(B$1,$B$21:$E$23,3,FALSE),"'!",$B$25,ROW($A3)+5))*About!$A$27</f>
        <v>5.4210889355125243E-4</v>
      </c>
      <c r="C3" s="38">
        <f t="shared" ref="C3:C12" ca="1" si="3">$B3+($F3-$B3)*(C$1-$B$1)/($F$1-$B$1)</f>
        <v>5.4471518630871041E-4</v>
      </c>
      <c r="D3" s="38">
        <f t="shared" ca="1" si="0"/>
        <v>5.4732147906616838E-4</v>
      </c>
      <c r="E3" s="38">
        <f t="shared" ca="1" si="0"/>
        <v>5.4992777182362625E-4</v>
      </c>
      <c r="F3" s="39" cm="1">
        <f t="array" aca="1" ref="F3" ca="1">INDIRECT(CONCATENATE("'",HLOOKUP(F$1,$B$21:$E$23,3,FALSE),"'!",$B$25,ROW($A3)+5))*About!$A$27</f>
        <v>5.5253406458108422E-4</v>
      </c>
      <c r="G3" s="38">
        <f t="shared" ref="G3:G12" ca="1" si="4">$F3+($K3-$F3)*(G$1-$F$1)/($K$1-$F$1)</f>
        <v>5.5670413299301698E-4</v>
      </c>
      <c r="H3" s="38">
        <f t="shared" ca="1" si="1"/>
        <v>5.6087420140494974E-4</v>
      </c>
      <c r="I3" s="38">
        <f t="shared" ca="1" si="1"/>
        <v>5.6504426981688238E-4</v>
      </c>
      <c r="J3" s="38">
        <f t="shared" ca="1" si="1"/>
        <v>5.6921433822881514E-4</v>
      </c>
      <c r="K3" s="39" cm="1">
        <f t="array" aca="1" ref="K3" ca="1">INDIRECT(CONCATENATE("'",HLOOKUP(K$1,$B$21:$E$23,3,FALSE),"'!",$B$25,ROW($A3)+5))*About!$A$27</f>
        <v>5.733844066407479E-4</v>
      </c>
      <c r="L3" s="38">
        <f t="shared" ref="L3:L12" ca="1" si="5">$K3+($P3-$K3)*(L$1-$K$1)/($P$1-$K$1)</f>
        <v>5.7755447505268055E-4</v>
      </c>
      <c r="M3" s="38">
        <f t="shared" ca="1" si="2"/>
        <v>5.8172454346461331E-4</v>
      </c>
      <c r="N3" s="38">
        <f t="shared" ca="1" si="2"/>
        <v>5.8589461187654596E-4</v>
      </c>
      <c r="O3" s="38">
        <f t="shared" ca="1" si="2"/>
        <v>5.9006468028847871E-4</v>
      </c>
      <c r="P3" s="39" cm="1">
        <f t="array" aca="1" ref="P3" ca="1">INDIRECT(CONCATENATE("'",HLOOKUP(P$1,$B$21:$E$23,3,FALSE),"'!",$B$25,ROW($A3)+5))*About!$A$27</f>
        <v>5.9423474870041136E-4</v>
      </c>
      <c r="Q3" s="38" cm="1">
        <f t="array" aca="1" ref="Q3" ca="1">TREND($K3:$P3,$K$1:$P$1,Q$1)</f>
        <v>5.9840481711234336E-4</v>
      </c>
      <c r="R3" s="38" cm="1">
        <f t="array" aca="1" ref="R3" ca="1">TREND($K3:$P3,$K$1:$P$1,R$1)</f>
        <v>6.0257488552427699E-4</v>
      </c>
      <c r="S3" s="38" cm="1">
        <f t="array" aca="1" ref="S3" ca="1">TREND($K3:$P3,$K$1:$P$1,S$1)</f>
        <v>6.0674495393620888E-4</v>
      </c>
      <c r="T3" s="38" cm="1">
        <f t="array" aca="1" ref="T3" ca="1">TREND($K3:$P3,$K$1:$P$1,T$1)</f>
        <v>6.1091502234814077E-4</v>
      </c>
      <c r="U3" s="38" cm="1">
        <f t="array" aca="1" ref="U3" ca="1">TREND($K3:$P3,$K$1:$P$1,U$1)</f>
        <v>6.1508509076007439E-4</v>
      </c>
      <c r="V3" s="38" cm="1">
        <f t="array" aca="1" ref="V3" ca="1">TREND($K3:$P3,$K$1:$P$1,V$1)</f>
        <v>6.1925515917200628E-4</v>
      </c>
      <c r="W3" s="38" cm="1">
        <f t="array" aca="1" ref="W3" ca="1">TREND($K3:$P3,$K$1:$P$1,W$1)</f>
        <v>6.2342522758393991E-4</v>
      </c>
      <c r="X3" s="38" cm="1">
        <f t="array" aca="1" ref="X3" ca="1">TREND($K3:$P3,$K$1:$P$1,X$1)</f>
        <v>6.275952959958718E-4</v>
      </c>
      <c r="Y3" s="38" cm="1">
        <f t="array" aca="1" ref="Y3" ca="1">TREND($K3:$P3,$K$1:$P$1,Y$1)</f>
        <v>6.3176536440780542E-4</v>
      </c>
      <c r="Z3" s="38" cm="1">
        <f t="array" aca="1" ref="Z3" ca="1">TREND($K3:$P3,$K$1:$P$1,Z$1)</f>
        <v>6.3593543281973731E-4</v>
      </c>
      <c r="AA3" s="38" cm="1">
        <f t="array" aca="1" ref="AA3" ca="1">TREND($K3:$P3,$K$1:$P$1,AA$1)</f>
        <v>6.4010550123167094E-4</v>
      </c>
      <c r="AB3" s="38" cm="1">
        <f t="array" aca="1" ref="AB3" ca="1">TREND($K3:$P3,$K$1:$P$1,AB$1)</f>
        <v>6.4427556964360283E-4</v>
      </c>
      <c r="AC3" s="38" cm="1">
        <f t="array" aca="1" ref="AC3" ca="1">TREND($K3:$P3,$K$1:$P$1,AC$1)</f>
        <v>6.4844563805553646E-4</v>
      </c>
      <c r="AD3" s="38" cm="1">
        <f t="array" aca="1" ref="AD3" ca="1">TREND($K3:$P3,$K$1:$P$1,AD$1)</f>
        <v>6.5261570646746835E-4</v>
      </c>
      <c r="AE3" s="38" cm="1">
        <f t="array" aca="1" ref="AE3" ca="1">TREND($K3:$P3,$K$1:$P$1,AE$1)</f>
        <v>6.5678577487940197E-4</v>
      </c>
      <c r="AF3" s="38" cm="1">
        <f t="array" aca="1" ref="AF3" ca="1">TREND($K3:$P3,$K$1:$P$1,AF$1)</f>
        <v>6.6095584329133386E-4</v>
      </c>
      <c r="AG3" s="38" cm="1">
        <f t="array" aca="1" ref="AG3" ca="1">TREND($K3:$P3,$K$1:$P$1,AG$1)</f>
        <v>6.6512591170326749E-4</v>
      </c>
      <c r="AH3" s="38" cm="1">
        <f t="array" aca="1" ref="AH3" ca="1">TREND($K3:$P3,$K$1:$P$1,AH$1)</f>
        <v>6.6929598011519938E-4</v>
      </c>
      <c r="AI3" s="38" cm="1">
        <f t="array" aca="1" ref="AI3" ca="1">TREND($K3:$P3,$K$1:$P$1,AI$1)</f>
        <v>6.7346604852713127E-4</v>
      </c>
      <c r="AJ3" s="38" cm="1">
        <f t="array" aca="1" ref="AJ3" ca="1">TREND($K3:$P3,$K$1:$P$1,AJ$1)</f>
        <v>6.7763611693906489E-4</v>
      </c>
    </row>
    <row r="4" spans="1:36">
      <c r="A4" t="s">
        <v>14</v>
      </c>
      <c r="B4" s="39" cm="1">
        <f t="array" aca="1" ref="B4" ca="1">INDIRECT(CONCATENATE("'",HLOOKUP(B$1,$B$21:$E$23,3,FALSE),"'!",$B$25,ROW($A4)+5))*About!$A$27</f>
        <v>1.4595239441764489E-3</v>
      </c>
      <c r="C4" s="38">
        <f t="shared" ca="1" si="3"/>
        <v>1.4595239441764489E-3</v>
      </c>
      <c r="D4" s="38">
        <f t="shared" ca="1" si="0"/>
        <v>1.4595239441764489E-3</v>
      </c>
      <c r="E4" s="38">
        <f t="shared" ca="1" si="0"/>
        <v>1.4595239441764489E-3</v>
      </c>
      <c r="F4" s="39" cm="1">
        <f t="array" aca="1" ref="F4" ca="1">INDIRECT(CONCATENATE("'",HLOOKUP(F$1,$B$21:$E$23,3,FALSE),"'!",$B$25,ROW($A4)+5))*About!$A$27</f>
        <v>1.4595239441764489E-3</v>
      </c>
      <c r="G4" s="38">
        <f t="shared" ca="1" si="4"/>
        <v>1.4595239441764489E-3</v>
      </c>
      <c r="H4" s="38">
        <f t="shared" ca="1" si="1"/>
        <v>1.4595239441764489E-3</v>
      </c>
      <c r="I4" s="38">
        <f t="shared" ca="1" si="1"/>
        <v>1.4595239441764489E-3</v>
      </c>
      <c r="J4" s="38">
        <f t="shared" ca="1" si="1"/>
        <v>1.4595239441764489E-3</v>
      </c>
      <c r="K4" s="39" cm="1">
        <f t="array" aca="1" ref="K4" ca="1">INDIRECT(CONCATENATE("'",HLOOKUP(K$1,$B$21:$E$23,3,FALSE),"'!",$B$25,ROW($A4)+5))*About!$A$27</f>
        <v>1.4595239441764489E-3</v>
      </c>
      <c r="L4" s="38">
        <f t="shared" ca="1" si="5"/>
        <v>1.4803742862361125E-3</v>
      </c>
      <c r="M4" s="38">
        <f t="shared" ca="1" si="2"/>
        <v>1.5012246282957761E-3</v>
      </c>
      <c r="N4" s="38">
        <f t="shared" ca="1" si="2"/>
        <v>1.5220749703554397E-3</v>
      </c>
      <c r="O4" s="38">
        <f t="shared" ca="1" si="2"/>
        <v>1.5429253124151032E-3</v>
      </c>
      <c r="P4" s="39" cm="1">
        <f t="array" aca="1" ref="P4" ca="1">INDIRECT(CONCATENATE("'",HLOOKUP(P$1,$B$21:$E$23,3,FALSE),"'!",$B$25,ROW($A4)+5))*About!$A$27</f>
        <v>1.5637756544747668E-3</v>
      </c>
      <c r="Q4" s="38" cm="1">
        <f t="array" aca="1" ref="Q4" ca="1">TREND($K4:$P4,$K$1:$P$1,Q$1)</f>
        <v>1.5846259965344306E-3</v>
      </c>
      <c r="R4" s="38" cm="1">
        <f t="array" aca="1" ref="R4" ca="1">TREND($K4:$P4,$K$1:$P$1,R$1)</f>
        <v>1.6054763385940918E-3</v>
      </c>
      <c r="S4" s="38" cm="1">
        <f t="array" aca="1" ref="S4" ca="1">TREND($K4:$P4,$K$1:$P$1,S$1)</f>
        <v>1.6263266806537599E-3</v>
      </c>
      <c r="T4" s="38" cm="1">
        <f t="array" aca="1" ref="T4" ca="1">TREND($K4:$P4,$K$1:$P$1,T$1)</f>
        <v>1.6471770227134211E-3</v>
      </c>
      <c r="U4" s="38" cm="1">
        <f t="array" aca="1" ref="U4" ca="1">TREND($K4:$P4,$K$1:$P$1,U$1)</f>
        <v>1.6680273647730892E-3</v>
      </c>
      <c r="V4" s="38" cm="1">
        <f t="array" aca="1" ref="V4" ca="1">TREND($K4:$P4,$K$1:$P$1,V$1)</f>
        <v>1.6888777068327504E-3</v>
      </c>
      <c r="W4" s="38" cm="1">
        <f t="array" aca="1" ref="W4" ca="1">TREND($K4:$P4,$K$1:$P$1,W$1)</f>
        <v>1.7097280488924116E-3</v>
      </c>
      <c r="X4" s="38" cm="1">
        <f t="array" aca="1" ref="X4" ca="1">TREND($K4:$P4,$K$1:$P$1,X$1)</f>
        <v>1.7305783909520797E-3</v>
      </c>
      <c r="Y4" s="38" cm="1">
        <f t="array" aca="1" ref="Y4" ca="1">TREND($K4:$P4,$K$1:$P$1,Y$1)</f>
        <v>1.7514287330117409E-3</v>
      </c>
      <c r="Z4" s="38" cm="1">
        <f t="array" aca="1" ref="Z4" ca="1">TREND($K4:$P4,$K$1:$P$1,Z$1)</f>
        <v>1.7722790750714021E-3</v>
      </c>
      <c r="AA4" s="38" cm="1">
        <f t="array" aca="1" ref="AA4" ca="1">TREND($K4:$P4,$K$1:$P$1,AA$1)</f>
        <v>1.7931294171310702E-3</v>
      </c>
      <c r="AB4" s="38" cm="1">
        <f t="array" aca="1" ref="AB4" ca="1">TREND($K4:$P4,$K$1:$P$1,AB$1)</f>
        <v>1.8139797591907314E-3</v>
      </c>
      <c r="AC4" s="38" cm="1">
        <f t="array" aca="1" ref="AC4" ca="1">TREND($K4:$P4,$K$1:$P$1,AC$1)</f>
        <v>1.8348301012503926E-3</v>
      </c>
      <c r="AD4" s="38" cm="1">
        <f t="array" aca="1" ref="AD4" ca="1">TREND($K4:$P4,$K$1:$P$1,AD$1)</f>
        <v>1.8556804433100607E-3</v>
      </c>
      <c r="AE4" s="38" cm="1">
        <f t="array" aca="1" ref="AE4" ca="1">TREND($K4:$P4,$K$1:$P$1,AE$1)</f>
        <v>1.8765307853697219E-3</v>
      </c>
      <c r="AF4" s="38" cm="1">
        <f t="array" aca="1" ref="AF4" ca="1">TREND($K4:$P4,$K$1:$P$1,AF$1)</f>
        <v>1.8973811274293831E-3</v>
      </c>
      <c r="AG4" s="38" cm="1">
        <f t="array" aca="1" ref="AG4" ca="1">TREND($K4:$P4,$K$1:$P$1,AG$1)</f>
        <v>1.9182314694890512E-3</v>
      </c>
      <c r="AH4" s="38" cm="1">
        <f t="array" aca="1" ref="AH4" ca="1">TREND($K4:$P4,$K$1:$P$1,AH$1)</f>
        <v>1.9390818115487124E-3</v>
      </c>
      <c r="AI4" s="38" cm="1">
        <f t="array" aca="1" ref="AI4" ca="1">TREND($K4:$P4,$K$1:$P$1,AI$1)</f>
        <v>1.9599321536083736E-3</v>
      </c>
      <c r="AJ4" s="38" cm="1">
        <f t="array" aca="1" ref="AJ4" ca="1">TREND($K4:$P4,$K$1:$P$1,AJ$1)</f>
        <v>1.9807824956680417E-3</v>
      </c>
    </row>
    <row r="5" spans="1:36">
      <c r="A5" t="s">
        <v>15</v>
      </c>
      <c r="B5" s="39" cm="1">
        <f t="array" aca="1" ref="B5" ca="1">INDIRECT(CONCATENATE("'",HLOOKUP(B$1,$B$21:$E$23,3,FALSE),"'!",$B$25,ROW($A5)+5))*About!$A$27</f>
        <v>1.7722790750714024E-2</v>
      </c>
      <c r="C5" s="38">
        <f t="shared" ca="1" si="3"/>
        <v>1.7722790750714024E-2</v>
      </c>
      <c r="D5" s="38">
        <f t="shared" ca="1" si="0"/>
        <v>1.7722790750714024E-2</v>
      </c>
      <c r="E5" s="38">
        <f t="shared" ca="1" si="0"/>
        <v>1.7722790750714024E-2</v>
      </c>
      <c r="F5" s="39" cm="1">
        <f t="array" aca="1" ref="F5" ca="1">INDIRECT(CONCATENATE("'",HLOOKUP(F$1,$B$21:$E$23,3,FALSE),"'!",$B$25,ROW($A5)+5))*About!$A$27</f>
        <v>1.7722790750714024E-2</v>
      </c>
      <c r="G5" s="38">
        <f t="shared" ca="1" si="4"/>
        <v>1.7931294171310661E-2</v>
      </c>
      <c r="H5" s="38">
        <f t="shared" ca="1" si="1"/>
        <v>1.8139797591907297E-2</v>
      </c>
      <c r="I5" s="38">
        <f t="shared" ca="1" si="1"/>
        <v>1.8348301012503929E-2</v>
      </c>
      <c r="J5" s="38">
        <f t="shared" ca="1" si="1"/>
        <v>1.8556804433100565E-2</v>
      </c>
      <c r="K5" s="39" cm="1">
        <f t="array" aca="1" ref="K5" ca="1">INDIRECT(CONCATENATE("'",HLOOKUP(K$1,$B$21:$E$23,3,FALSE),"'!",$B$25,ROW($A5)+5))*About!$A$27</f>
        <v>1.8765307853697202E-2</v>
      </c>
      <c r="L5" s="38">
        <f t="shared" ca="1" si="5"/>
        <v>1.9182314694890474E-2</v>
      </c>
      <c r="M5" s="38">
        <f t="shared" ca="1" si="2"/>
        <v>1.9599321536083746E-2</v>
      </c>
      <c r="N5" s="38">
        <f t="shared" ca="1" si="2"/>
        <v>2.0016328377277015E-2</v>
      </c>
      <c r="O5" s="38">
        <f t="shared" ca="1" si="2"/>
        <v>2.0433335218470287E-2</v>
      </c>
      <c r="P5" s="39" cm="1">
        <f t="array" aca="1" ref="P5" ca="1">INDIRECT(CONCATENATE("'",HLOOKUP(P$1,$B$21:$E$23,3,FALSE),"'!",$B$25,ROW($A5)+5))*About!$A$27</f>
        <v>2.085034205966356E-2</v>
      </c>
      <c r="Q5" s="38" cm="1">
        <f t="array" aca="1" ref="Q5" ca="1">TREND($K5:$P5,$K$1:$P$1,Q$1)</f>
        <v>2.1267348900856908E-2</v>
      </c>
      <c r="R5" s="38" cm="1">
        <f t="array" aca="1" ref="R5" ca="1">TREND($K5:$P5,$K$1:$P$1,R$1)</f>
        <v>2.1684355742050188E-2</v>
      </c>
      <c r="S5" s="38" cm="1">
        <f t="array" aca="1" ref="S5" ca="1">TREND($K5:$P5,$K$1:$P$1,S$1)</f>
        <v>2.2101362583243467E-2</v>
      </c>
      <c r="T5" s="38" cm="1">
        <f t="array" aca="1" ref="T5" ca="1">TREND($K5:$P5,$K$1:$P$1,T$1)</f>
        <v>2.2518369424436746E-2</v>
      </c>
      <c r="U5" s="38" cm="1">
        <f t="array" aca="1" ref="U5" ca="1">TREND($K5:$P5,$K$1:$P$1,U$1)</f>
        <v>2.2935376265630025E-2</v>
      </c>
      <c r="V5" s="38" cm="1">
        <f t="array" aca="1" ref="V5" ca="1">TREND($K5:$P5,$K$1:$P$1,V$1)</f>
        <v>2.3352383106823305E-2</v>
      </c>
      <c r="W5" s="38" cm="1">
        <f t="array" aca="1" ref="W5" ca="1">TREND($K5:$P5,$K$1:$P$1,W$1)</f>
        <v>2.3769389948016584E-2</v>
      </c>
      <c r="X5" s="38" cm="1">
        <f t="array" aca="1" ref="X5" ca="1">TREND($K5:$P5,$K$1:$P$1,X$1)</f>
        <v>2.4186396789209863E-2</v>
      </c>
      <c r="Y5" s="38" cm="1">
        <f t="array" aca="1" ref="Y5" ca="1">TREND($K5:$P5,$K$1:$P$1,Y$1)</f>
        <v>2.4603403630403142E-2</v>
      </c>
      <c r="Z5" s="38" cm="1">
        <f t="array" aca="1" ref="Z5" ca="1">TREND($K5:$P5,$K$1:$P$1,Z$1)</f>
        <v>2.5020410471596422E-2</v>
      </c>
      <c r="AA5" s="38" cm="1">
        <f t="array" aca="1" ref="AA5" ca="1">TREND($K5:$P5,$K$1:$P$1,AA$1)</f>
        <v>2.543741731278959E-2</v>
      </c>
      <c r="AB5" s="38" cm="1">
        <f t="array" aca="1" ref="AB5" ca="1">TREND($K5:$P5,$K$1:$P$1,AB$1)</f>
        <v>2.5854424153982869E-2</v>
      </c>
      <c r="AC5" s="38" cm="1">
        <f t="array" aca="1" ref="AC5" ca="1">TREND($K5:$P5,$K$1:$P$1,AC$1)</f>
        <v>2.6271430995176148E-2</v>
      </c>
      <c r="AD5" s="38" cm="1">
        <f t="array" aca="1" ref="AD5" ca="1">TREND($K5:$P5,$K$1:$P$1,AD$1)</f>
        <v>2.6688437836369427E-2</v>
      </c>
      <c r="AE5" s="38" cm="1">
        <f t="array" aca="1" ref="AE5" ca="1">TREND($K5:$P5,$K$1:$P$1,AE$1)</f>
        <v>2.7105444677562707E-2</v>
      </c>
      <c r="AF5" s="38" cm="1">
        <f t="array" aca="1" ref="AF5" ca="1">TREND($K5:$P5,$K$1:$P$1,AF$1)</f>
        <v>2.7522451518755986E-2</v>
      </c>
      <c r="AG5" s="38" cm="1">
        <f t="array" aca="1" ref="AG5" ca="1">TREND($K5:$P5,$K$1:$P$1,AG$1)</f>
        <v>2.7939458359949265E-2</v>
      </c>
      <c r="AH5" s="38" cm="1">
        <f t="array" aca="1" ref="AH5" ca="1">TREND($K5:$P5,$K$1:$P$1,AH$1)</f>
        <v>2.8356465201142544E-2</v>
      </c>
      <c r="AI5" s="38" cm="1">
        <f t="array" aca="1" ref="AI5" ca="1">TREND($K5:$P5,$K$1:$P$1,AI$1)</f>
        <v>2.8773472042335824E-2</v>
      </c>
      <c r="AJ5" s="38" cm="1">
        <f t="array" aca="1" ref="AJ5" ca="1">TREND($K5:$P5,$K$1:$P$1,AJ$1)</f>
        <v>2.9190478883529103E-2</v>
      </c>
    </row>
    <row r="6" spans="1:36">
      <c r="A6" t="s">
        <v>16</v>
      </c>
      <c r="B6" s="39" cm="1">
        <f t="array" aca="1" ref="B6" ca="1">INDIRECT(CONCATENATE("'",HLOOKUP(B$1,$B$21:$E$23,3,FALSE),"'!",$B$25,ROW($A6)+5))*About!$A$27</f>
        <v>2.606292757457945E-2</v>
      </c>
      <c r="C6" s="38">
        <f t="shared" ca="1" si="3"/>
        <v>2.606292757457945E-2</v>
      </c>
      <c r="D6" s="38">
        <f t="shared" ca="1" si="0"/>
        <v>2.606292757457945E-2</v>
      </c>
      <c r="E6" s="38">
        <f t="shared" ca="1" si="0"/>
        <v>2.606292757457945E-2</v>
      </c>
      <c r="F6" s="39" cm="1">
        <f t="array" aca="1" ref="F6" ca="1">INDIRECT(CONCATENATE("'",HLOOKUP(F$1,$B$21:$E$23,3,FALSE),"'!",$B$25,ROW($A6)+5))*About!$A$27</f>
        <v>2.606292757457945E-2</v>
      </c>
      <c r="G6" s="38">
        <f t="shared" ca="1" si="4"/>
        <v>2.6271430995176086E-2</v>
      </c>
      <c r="H6" s="38">
        <f t="shared" ca="1" si="1"/>
        <v>2.6479934415772718E-2</v>
      </c>
      <c r="I6" s="38">
        <f t="shared" ca="1" si="1"/>
        <v>2.6688437836369355E-2</v>
      </c>
      <c r="J6" s="38">
        <f t="shared" ca="1" si="1"/>
        <v>2.6896941256965987E-2</v>
      </c>
      <c r="K6" s="39" cm="1">
        <f t="array" aca="1" ref="K6" ca="1">INDIRECT(CONCATENATE("'",HLOOKUP(K$1,$B$21:$E$23,3,FALSE),"'!",$B$25,ROW($A6)+5))*About!$A$27</f>
        <v>2.7105444677562623E-2</v>
      </c>
      <c r="L6" s="38">
        <f t="shared" ca="1" si="5"/>
        <v>2.7522451518755896E-2</v>
      </c>
      <c r="M6" s="38">
        <f t="shared" ca="1" si="2"/>
        <v>2.7939458359949168E-2</v>
      </c>
      <c r="N6" s="38">
        <f t="shared" ca="1" si="2"/>
        <v>2.8356465201142437E-2</v>
      </c>
      <c r="O6" s="38">
        <f t="shared" ca="1" si="2"/>
        <v>2.8773472042335709E-2</v>
      </c>
      <c r="P6" s="39" cm="1">
        <f t="array" aca="1" ref="P6" ca="1">INDIRECT(CONCATENATE("'",HLOOKUP(P$1,$B$21:$E$23,3,FALSE),"'!",$B$25,ROW($A6)+5))*About!$A$27</f>
        <v>2.9190478883528981E-2</v>
      </c>
      <c r="Q6" s="38" cm="1">
        <f t="array" aca="1" ref="Q6" ca="1">TREND($K6:$P6,$K$1:$P$1,Q$1)</f>
        <v>2.9607485724722271E-2</v>
      </c>
      <c r="R6" s="38" cm="1">
        <f t="array" aca="1" ref="R6" ca="1">TREND($K6:$P6,$K$1:$P$1,R$1)</f>
        <v>3.002449256591555E-2</v>
      </c>
      <c r="S6" s="38" cm="1">
        <f t="array" aca="1" ref="S6" ca="1">TREND($K6:$P6,$K$1:$P$1,S$1)</f>
        <v>3.044149940710883E-2</v>
      </c>
      <c r="T6" s="38" cm="1">
        <f t="array" aca="1" ref="T6" ca="1">TREND($K6:$P6,$K$1:$P$1,T$1)</f>
        <v>3.0858506248302109E-2</v>
      </c>
      <c r="U6" s="38" cm="1">
        <f t="array" aca="1" ref="U6" ca="1">TREND($K6:$P6,$K$1:$P$1,U$1)</f>
        <v>3.1275513089495388E-2</v>
      </c>
      <c r="V6" s="38" cm="1">
        <f t="array" aca="1" ref="V6" ca="1">TREND($K6:$P6,$K$1:$P$1,V$1)</f>
        <v>3.1692519930688667E-2</v>
      </c>
      <c r="W6" s="38" cm="1">
        <f t="array" aca="1" ref="W6" ca="1">TREND($K6:$P6,$K$1:$P$1,W$1)</f>
        <v>3.2109526771881947E-2</v>
      </c>
      <c r="X6" s="38" cm="1">
        <f t="array" aca="1" ref="X6" ca="1">TREND($K6:$P6,$K$1:$P$1,X$1)</f>
        <v>3.2526533613075226E-2</v>
      </c>
      <c r="Y6" s="38" cm="1">
        <f t="array" aca="1" ref="Y6" ca="1">TREND($K6:$P6,$K$1:$P$1,Y$1)</f>
        <v>3.2943540454268505E-2</v>
      </c>
      <c r="Z6" s="38" cm="1">
        <f t="array" aca="1" ref="Z6" ca="1">TREND($K6:$P6,$K$1:$P$1,Z$1)</f>
        <v>3.3360547295461784E-2</v>
      </c>
      <c r="AA6" s="38" cm="1">
        <f t="array" aca="1" ref="AA6" ca="1">TREND($K6:$P6,$K$1:$P$1,AA$1)</f>
        <v>3.3777554136654953E-2</v>
      </c>
      <c r="AB6" s="38" cm="1">
        <f t="array" aca="1" ref="AB6" ca="1">TREND($K6:$P6,$K$1:$P$1,AB$1)</f>
        <v>3.4194560977848232E-2</v>
      </c>
      <c r="AC6" s="38" cm="1">
        <f t="array" aca="1" ref="AC6" ca="1">TREND($K6:$P6,$K$1:$P$1,AC$1)</f>
        <v>3.4611567819041511E-2</v>
      </c>
      <c r="AD6" s="38" cm="1">
        <f t="array" aca="1" ref="AD6" ca="1">TREND($K6:$P6,$K$1:$P$1,AD$1)</f>
        <v>3.502857466023479E-2</v>
      </c>
      <c r="AE6" s="38" cm="1">
        <f t="array" aca="1" ref="AE6" ca="1">TREND($K6:$P6,$K$1:$P$1,AE$1)</f>
        <v>3.544558150142807E-2</v>
      </c>
      <c r="AF6" s="38" cm="1">
        <f t="array" aca="1" ref="AF6" ca="1">TREND($K6:$P6,$K$1:$P$1,AF$1)</f>
        <v>3.5862588342621349E-2</v>
      </c>
      <c r="AG6" s="38" cm="1">
        <f t="array" aca="1" ref="AG6" ca="1">TREND($K6:$P6,$K$1:$P$1,AG$1)</f>
        <v>3.6279595183814628E-2</v>
      </c>
      <c r="AH6" s="38" cm="1">
        <f t="array" aca="1" ref="AH6" ca="1">TREND($K6:$P6,$K$1:$P$1,AH$1)</f>
        <v>3.6696602025007907E-2</v>
      </c>
      <c r="AI6" s="38" cm="1">
        <f t="array" aca="1" ref="AI6" ca="1">TREND($K6:$P6,$K$1:$P$1,AI$1)</f>
        <v>3.7113608866201186E-2</v>
      </c>
      <c r="AJ6" s="38" cm="1">
        <f t="array" aca="1" ref="AJ6" ca="1">TREND($K6:$P6,$K$1:$P$1,AJ$1)</f>
        <v>3.7530615707394466E-2</v>
      </c>
    </row>
    <row r="7" spans="1:36">
      <c r="A7" t="s">
        <v>162</v>
      </c>
      <c r="B7" s="39" cm="1">
        <f t="array" aca="1" ref="B7" ca="1">INDIRECT(CONCATENATE("'",HLOOKUP(B$1,$B$21:$E$23,3,FALSE),"'!",$B$25,ROW($A7)+5))*About!$A$27</f>
        <v>0.75061231414788809</v>
      </c>
      <c r="C7" s="38">
        <f t="shared" ca="1" si="3"/>
        <v>0.75321860690534603</v>
      </c>
      <c r="D7" s="38">
        <f t="shared" ca="1" si="0"/>
        <v>0.75582489966280397</v>
      </c>
      <c r="E7" s="38">
        <f t="shared" ca="1" si="0"/>
        <v>0.75843119242026191</v>
      </c>
      <c r="F7" s="39" cm="1">
        <f t="array" aca="1" ref="F7" ca="1">INDIRECT(CONCATENATE("'",HLOOKUP(F$1,$B$21:$E$23,3,FALSE),"'!",$B$25,ROW($A7)+5))*About!$A$27</f>
        <v>0.76103748517771985</v>
      </c>
      <c r="G7" s="38">
        <f t="shared" ca="1" si="4"/>
        <v>0.76103748517771985</v>
      </c>
      <c r="H7" s="38">
        <f t="shared" ca="1" si="1"/>
        <v>0.76103748517771985</v>
      </c>
      <c r="I7" s="38">
        <f t="shared" ca="1" si="1"/>
        <v>0.76103748517771985</v>
      </c>
      <c r="J7" s="38">
        <f t="shared" ca="1" si="1"/>
        <v>0.76103748517771985</v>
      </c>
      <c r="K7" s="39" cm="1">
        <f t="array" aca="1" ref="K7" ca="1">INDIRECT(CONCATENATE("'",HLOOKUP(K$1,$B$21:$E$23,3,FALSE),"'!",$B$25,ROW($A7)+5))*About!$A$27</f>
        <v>0.76103748517771985</v>
      </c>
      <c r="L7" s="38">
        <f t="shared" ca="1" si="5"/>
        <v>0.76312251938368625</v>
      </c>
      <c r="M7" s="38">
        <f t="shared" ca="1" si="2"/>
        <v>0.76520755358965253</v>
      </c>
      <c r="N7" s="38">
        <f t="shared" ca="1" si="2"/>
        <v>0.76729258779561893</v>
      </c>
      <c r="O7" s="38">
        <f t="shared" ca="1" si="2"/>
        <v>0.76937762200158522</v>
      </c>
      <c r="P7" s="39" cm="1">
        <f t="array" aca="1" ref="P7" ca="1">INDIRECT(CONCATENATE("'",HLOOKUP(P$1,$B$21:$E$23,3,FALSE),"'!",$B$25,ROW($A7)+5))*About!$A$27</f>
        <v>0.77146265620755161</v>
      </c>
      <c r="Q7" s="38" cm="1">
        <f t="array" aca="1" ref="Q7" ca="1">TREND($K7:$P7,$K$1:$P$1,Q$1)</f>
        <v>0.77354769041351767</v>
      </c>
      <c r="R7" s="38" cm="1">
        <f t="array" aca="1" ref="R7" ca="1">TREND($K7:$P7,$K$1:$P$1,R$1)</f>
        <v>0.77563272461948385</v>
      </c>
      <c r="S7" s="38" cm="1">
        <f t="array" aca="1" ref="S7" ca="1">TREND($K7:$P7,$K$1:$P$1,S$1)</f>
        <v>0.77771775882545002</v>
      </c>
      <c r="T7" s="38" cm="1">
        <f t="array" aca="1" ref="T7" ca="1">TREND($K7:$P7,$K$1:$P$1,T$1)</f>
        <v>0.7798027930314162</v>
      </c>
      <c r="U7" s="38" cm="1">
        <f t="array" aca="1" ref="U7" ca="1">TREND($K7:$P7,$K$1:$P$1,U$1)</f>
        <v>0.78188782723738237</v>
      </c>
      <c r="V7" s="38" cm="1">
        <f t="array" aca="1" ref="V7" ca="1">TREND($K7:$P7,$K$1:$P$1,V$1)</f>
        <v>0.78397286144334943</v>
      </c>
      <c r="W7" s="38" cm="1">
        <f t="array" aca="1" ref="W7" ca="1">TREND($K7:$P7,$K$1:$P$1,W$1)</f>
        <v>0.78605789564931561</v>
      </c>
      <c r="X7" s="38" cm="1">
        <f t="array" aca="1" ref="X7" ca="1">TREND($K7:$P7,$K$1:$P$1,X$1)</f>
        <v>0.78814292985528178</v>
      </c>
      <c r="Y7" s="38" cm="1">
        <f t="array" aca="1" ref="Y7" ca="1">TREND($K7:$P7,$K$1:$P$1,Y$1)</f>
        <v>0.79022796406124796</v>
      </c>
      <c r="Z7" s="38" cm="1">
        <f t="array" aca="1" ref="Z7" ca="1">TREND($K7:$P7,$K$1:$P$1,Z$1)</f>
        <v>0.79231299826721413</v>
      </c>
      <c r="AA7" s="38" cm="1">
        <f t="array" aca="1" ref="AA7" ca="1">TREND($K7:$P7,$K$1:$P$1,AA$1)</f>
        <v>0.79439803247318119</v>
      </c>
      <c r="AB7" s="38" cm="1">
        <f t="array" aca="1" ref="AB7" ca="1">TREND($K7:$P7,$K$1:$P$1,AB$1)</f>
        <v>0.79648306667914737</v>
      </c>
      <c r="AC7" s="38" cm="1">
        <f t="array" aca="1" ref="AC7" ca="1">TREND($K7:$P7,$K$1:$P$1,AC$1)</f>
        <v>0.79856810088511354</v>
      </c>
      <c r="AD7" s="38" cm="1">
        <f t="array" aca="1" ref="AD7" ca="1">TREND($K7:$P7,$K$1:$P$1,AD$1)</f>
        <v>0.80065313509107972</v>
      </c>
      <c r="AE7" s="38" cm="1">
        <f t="array" aca="1" ref="AE7" ca="1">TREND($K7:$P7,$K$1:$P$1,AE$1)</f>
        <v>0.80273816929704589</v>
      </c>
      <c r="AF7" s="38" cm="1">
        <f t="array" aca="1" ref="AF7" ca="1">TREND($K7:$P7,$K$1:$P$1,AF$1)</f>
        <v>0.80482320350301295</v>
      </c>
      <c r="AG7" s="38" cm="1">
        <f t="array" aca="1" ref="AG7" ca="1">TREND($K7:$P7,$K$1:$P$1,AG$1)</f>
        <v>0.80690823770897913</v>
      </c>
      <c r="AH7" s="38" cm="1">
        <f t="array" aca="1" ref="AH7" ca="1">TREND($K7:$P7,$K$1:$P$1,AH$1)</f>
        <v>0.8089932719149453</v>
      </c>
      <c r="AI7" s="38" cm="1">
        <f t="array" aca="1" ref="AI7" ca="1">TREND($K7:$P7,$K$1:$P$1,AI$1)</f>
        <v>0.81107830612091147</v>
      </c>
      <c r="AJ7" s="38" cm="1">
        <f t="array" aca="1" ref="AJ7" ca="1">TREND($K7:$P7,$K$1:$P$1,AJ$1)</f>
        <v>0.81316334032687765</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0.1271870865639477</v>
      </c>
      <c r="M8" s="38">
        <f t="shared" ca="1" si="2"/>
        <v>0.12927212076991407</v>
      </c>
      <c r="N8" s="38">
        <f t="shared" ca="1" si="2"/>
        <v>0.13135715497588041</v>
      </c>
      <c r="O8" s="38">
        <f t="shared" ca="1" si="2"/>
        <v>0.13344218918184678</v>
      </c>
      <c r="P8" s="39" cm="1">
        <f t="array" aca="1" ref="P8" ca="1">INDIRECT(CONCATENATE("'",HLOOKUP(P$1,$B$21:$E$23,3,FALSE),"'!",$B$25,ROW($A8)+5))*About!$A$27</f>
        <v>0.13552722338781314</v>
      </c>
      <c r="Q8" s="38" cm="1">
        <f t="array" aca="1" ref="Q8" ca="1">TREND($K8:$P8,$K$1:$P$1,Q$1)</f>
        <v>0.13761225759377904</v>
      </c>
      <c r="R8" s="38" cm="1">
        <f t="array" aca="1" ref="R8" ca="1">TREND($K8:$P8,$K$1:$P$1,R$1)</f>
        <v>0.1396972917997461</v>
      </c>
      <c r="S8" s="38" cm="1">
        <f t="array" aca="1" ref="S8" ca="1">TREND($K8:$P8,$K$1:$P$1,S$1)</f>
        <v>0.14178232600571228</v>
      </c>
      <c r="T8" s="38" cm="1">
        <f t="array" aca="1" ref="T8" ca="1">TREND($K8:$P8,$K$1:$P$1,T$1)</f>
        <v>0.14386736021167845</v>
      </c>
      <c r="U8" s="38" cm="1">
        <f t="array" aca="1" ref="U8" ca="1">TREND($K8:$P8,$K$1:$P$1,U$1)</f>
        <v>0.14595239441764463</v>
      </c>
      <c r="V8" s="38" cm="1">
        <f t="array" aca="1" ref="V8" ca="1">TREND($K8:$P8,$K$1:$P$1,V$1)</f>
        <v>0.1480374286236108</v>
      </c>
      <c r="W8" s="38" cm="1">
        <f t="array" aca="1" ref="W8" ca="1">TREND($K8:$P8,$K$1:$P$1,W$1)</f>
        <v>0.15012246282957786</v>
      </c>
      <c r="X8" s="38" cm="1">
        <f t="array" aca="1" ref="X8" ca="1">TREND($K8:$P8,$K$1:$P$1,X$1)</f>
        <v>0.15220749703554404</v>
      </c>
      <c r="Y8" s="38" cm="1">
        <f t="array" aca="1" ref="Y8" ca="1">TREND($K8:$P8,$K$1:$P$1,Y$1)</f>
        <v>0.15429253124151021</v>
      </c>
      <c r="Z8" s="38" cm="1">
        <f t="array" aca="1" ref="Z8" ca="1">TREND($K8:$P8,$K$1:$P$1,Z$1)</f>
        <v>0.15637756544747639</v>
      </c>
      <c r="AA8" s="38" cm="1">
        <f t="array" aca="1" ref="AA8" ca="1">TREND($K8:$P8,$K$1:$P$1,AA$1)</f>
        <v>0.15846259965344345</v>
      </c>
      <c r="AB8" s="38" cm="1">
        <f t="array" aca="1" ref="AB8" ca="1">TREND($K8:$P8,$K$1:$P$1,AB$1)</f>
        <v>0.16054763385940962</v>
      </c>
      <c r="AC8" s="38" cm="1">
        <f t="array" aca="1" ref="AC8" ca="1">TREND($K8:$P8,$K$1:$P$1,AC$1)</f>
        <v>0.1626326680653758</v>
      </c>
      <c r="AD8" s="38" cm="1">
        <f t="array" aca="1" ref="AD8" ca="1">TREND($K8:$P8,$K$1:$P$1,AD$1)</f>
        <v>0.16471770227134197</v>
      </c>
      <c r="AE8" s="38" cm="1">
        <f t="array" aca="1" ref="AE8" ca="1">TREND($K8:$P8,$K$1:$P$1,AE$1)</f>
        <v>0.16680273647730814</v>
      </c>
      <c r="AF8" s="38" cm="1">
        <f t="array" aca="1" ref="AF8" ca="1">TREND($K8:$P8,$K$1:$P$1,AF$1)</f>
        <v>0.16888777068327521</v>
      </c>
      <c r="AG8" s="38" cm="1">
        <f t="array" aca="1" ref="AG8" ca="1">TREND($K8:$P8,$K$1:$P$1,AG$1)</f>
        <v>0.17097280488924138</v>
      </c>
      <c r="AH8" s="38" cm="1">
        <f t="array" aca="1" ref="AH8" ca="1">TREND($K8:$P8,$K$1:$P$1,AH$1)</f>
        <v>0.17305783909520756</v>
      </c>
      <c r="AI8" s="38" cm="1">
        <f t="array" aca="1" ref="AI8" ca="1">TREND($K8:$P8,$K$1:$P$1,AI$1)</f>
        <v>0.17514287330117373</v>
      </c>
      <c r="AJ8" s="38" cm="1">
        <f t="array" aca="1" ref="AJ8" ca="1">TREND($K8:$P8,$K$1:$P$1,AJ$1)</f>
        <v>0.1772279075071399</v>
      </c>
    </row>
    <row r="9" spans="1:36">
      <c r="A9" t="s">
        <v>18</v>
      </c>
      <c r="B9" s="39" cm="1">
        <f t="array" aca="1" ref="B9" ca="1">INDIRECT(CONCATENATE("'",HLOOKUP(B$1,$B$21:$E$23,3,FALSE),"'!",$B$25,ROW($A9)+5))*About!$A$27</f>
        <v>3.0232995986512162E-2</v>
      </c>
      <c r="C9" s="38">
        <f t="shared" ca="1" si="3"/>
        <v>3.0232995986512162E-2</v>
      </c>
      <c r="D9" s="38">
        <f t="shared" ca="1" si="0"/>
        <v>3.0232995986512162E-2</v>
      </c>
      <c r="E9" s="38">
        <f t="shared" ca="1" si="0"/>
        <v>3.0232995986512162E-2</v>
      </c>
      <c r="F9" s="39" cm="1">
        <f t="array" aca="1" ref="F9" ca="1">INDIRECT(CONCATENATE("'",HLOOKUP(F$1,$B$21:$E$23,3,FALSE),"'!",$B$25,ROW($A9)+5))*About!$A$27</f>
        <v>3.0232995986512162E-2</v>
      </c>
      <c r="G9" s="38">
        <f t="shared" ca="1" si="4"/>
        <v>3.0441499407108795E-2</v>
      </c>
      <c r="H9" s="38">
        <f t="shared" ca="1" si="1"/>
        <v>3.0650002827705431E-2</v>
      </c>
      <c r="I9" s="38">
        <f t="shared" ca="1" si="1"/>
        <v>3.0858506248302064E-2</v>
      </c>
      <c r="J9" s="38">
        <f t="shared" ca="1" si="1"/>
        <v>3.10670096688987E-2</v>
      </c>
      <c r="K9" s="39" cm="1">
        <f t="array" aca="1" ref="K9" ca="1">INDIRECT(CONCATENATE("'",HLOOKUP(K$1,$B$21:$E$23,3,FALSE),"'!",$B$25,ROW($A9)+5))*About!$A$27</f>
        <v>3.1275513089495333E-2</v>
      </c>
      <c r="L9" s="38">
        <f t="shared" ca="1" si="5"/>
        <v>3.1692519930688605E-2</v>
      </c>
      <c r="M9" s="38">
        <f t="shared" ca="1" si="2"/>
        <v>3.2109526771881877E-2</v>
      </c>
      <c r="N9" s="38">
        <f t="shared" ca="1" si="2"/>
        <v>3.252653361307515E-2</v>
      </c>
      <c r="O9" s="38">
        <f t="shared" ca="1" si="2"/>
        <v>3.2943540454268422E-2</v>
      </c>
      <c r="P9" s="39" cm="1">
        <f t="array" aca="1" ref="P9" ca="1">INDIRECT(CONCATENATE("'",HLOOKUP(P$1,$B$21:$E$23,3,FALSE),"'!",$B$25,ROW($A9)+5))*About!$A$27</f>
        <v>3.3360547295461694E-2</v>
      </c>
      <c r="Q9" s="38" cm="1">
        <f t="array" aca="1" ref="Q9" ca="1">TREND($K9:$P9,$K$1:$P$1,Q$1)</f>
        <v>3.3777554136654953E-2</v>
      </c>
      <c r="R9" s="38" cm="1">
        <f t="array" aca="1" ref="R9" ca="1">TREND($K9:$P9,$K$1:$P$1,R$1)</f>
        <v>3.4194560977848232E-2</v>
      </c>
      <c r="S9" s="38" cm="1">
        <f t="array" aca="1" ref="S9" ca="1">TREND($K9:$P9,$K$1:$P$1,S$1)</f>
        <v>3.4611567819041511E-2</v>
      </c>
      <c r="T9" s="38" cm="1">
        <f t="array" aca="1" ref="T9" ca="1">TREND($K9:$P9,$K$1:$P$1,T$1)</f>
        <v>3.502857466023479E-2</v>
      </c>
      <c r="U9" s="38" cm="1">
        <f t="array" aca="1" ref="U9" ca="1">TREND($K9:$P9,$K$1:$P$1,U$1)</f>
        <v>3.544558150142807E-2</v>
      </c>
      <c r="V9" s="38" cm="1">
        <f t="array" aca="1" ref="V9" ca="1">TREND($K9:$P9,$K$1:$P$1,V$1)</f>
        <v>3.5862588342621349E-2</v>
      </c>
      <c r="W9" s="38" cm="1">
        <f t="array" aca="1" ref="W9" ca="1">TREND($K9:$P9,$K$1:$P$1,W$1)</f>
        <v>3.6279595183814628E-2</v>
      </c>
      <c r="X9" s="38" cm="1">
        <f t="array" aca="1" ref="X9" ca="1">TREND($K9:$P9,$K$1:$P$1,X$1)</f>
        <v>3.6696602025007907E-2</v>
      </c>
      <c r="Y9" s="38" cm="1">
        <f t="array" aca="1" ref="Y9" ca="1">TREND($K9:$P9,$K$1:$P$1,Y$1)</f>
        <v>3.7113608866201186E-2</v>
      </c>
      <c r="Z9" s="38" cm="1">
        <f t="array" aca="1" ref="Z9" ca="1">TREND($K9:$P9,$K$1:$P$1,Z$1)</f>
        <v>3.7530615707394355E-2</v>
      </c>
      <c r="AA9" s="38" cm="1">
        <f t="array" aca="1" ref="AA9" ca="1">TREND($K9:$P9,$K$1:$P$1,AA$1)</f>
        <v>3.7947622548587634E-2</v>
      </c>
      <c r="AB9" s="38" cm="1">
        <f t="array" aca="1" ref="AB9" ca="1">TREND($K9:$P9,$K$1:$P$1,AB$1)</f>
        <v>3.8364629389780913E-2</v>
      </c>
      <c r="AC9" s="38" cm="1">
        <f t="array" aca="1" ref="AC9" ca="1">TREND($K9:$P9,$K$1:$P$1,AC$1)</f>
        <v>3.8781636230974192E-2</v>
      </c>
      <c r="AD9" s="38" cm="1">
        <f t="array" aca="1" ref="AD9" ca="1">TREND($K9:$P9,$K$1:$P$1,AD$1)</f>
        <v>3.9198643072167472E-2</v>
      </c>
      <c r="AE9" s="38" cm="1">
        <f t="array" aca="1" ref="AE9" ca="1">TREND($K9:$P9,$K$1:$P$1,AE$1)</f>
        <v>3.9615649913360751E-2</v>
      </c>
      <c r="AF9" s="38" cm="1">
        <f t="array" aca="1" ref="AF9" ca="1">TREND($K9:$P9,$K$1:$P$1,AF$1)</f>
        <v>4.003265675455403E-2</v>
      </c>
      <c r="AG9" s="38" cm="1">
        <f t="array" aca="1" ref="AG9" ca="1">TREND($K9:$P9,$K$1:$P$1,AG$1)</f>
        <v>4.0449663595747309E-2</v>
      </c>
      <c r="AH9" s="38" cm="1">
        <f t="array" aca="1" ref="AH9" ca="1">TREND($K9:$P9,$K$1:$P$1,AH$1)</f>
        <v>4.0866670436940589E-2</v>
      </c>
      <c r="AI9" s="38" cm="1">
        <f t="array" aca="1" ref="AI9" ca="1">TREND($K9:$P9,$K$1:$P$1,AI$1)</f>
        <v>4.1283677278133868E-2</v>
      </c>
      <c r="AJ9" s="38" cm="1">
        <f t="array" aca="1" ref="AJ9" ca="1">TREND($K9:$P9,$K$1:$P$1,AJ$1)</f>
        <v>4.1700684119327147E-2</v>
      </c>
    </row>
    <row r="10" spans="1:36">
      <c r="A10" t="s">
        <v>19</v>
      </c>
      <c r="B10" s="39" cm="1">
        <f t="array" aca="1" ref="B10" ca="1">INDIRECT(CONCATENATE("'",HLOOKUP(B$1,$B$21:$E$23,3,FALSE),"'!",$B$25,ROW($A10)+5))*About!$A$27</f>
        <v>2.1892859162646737E-4</v>
      </c>
      <c r="C10" s="38">
        <f t="shared" ca="1" si="3"/>
        <v>2.2414117714138326E-4</v>
      </c>
      <c r="D10" s="38">
        <f t="shared" ca="1" si="0"/>
        <v>2.2935376265629913E-4</v>
      </c>
      <c r="E10" s="38">
        <f t="shared" ca="1" si="0"/>
        <v>2.3456634817121502E-4</v>
      </c>
      <c r="F10" s="39" cm="1">
        <f t="array" aca="1" ref="F10" ca="1">INDIRECT(CONCATENATE("'",HLOOKUP(F$1,$B$21:$E$23,3,FALSE),"'!",$B$25,ROW($A10)+5))*About!$A$27</f>
        <v>2.3977893368613091E-4</v>
      </c>
      <c r="G10" s="38">
        <f t="shared" ca="1" si="4"/>
        <v>2.4394900209806362E-4</v>
      </c>
      <c r="H10" s="38">
        <f t="shared" ca="1" si="1"/>
        <v>2.4811907050999632E-4</v>
      </c>
      <c r="I10" s="38">
        <f t="shared" ca="1" si="1"/>
        <v>2.5228913892192908E-4</v>
      </c>
      <c r="J10" s="38">
        <f t="shared" ca="1" si="1"/>
        <v>2.5645920733386178E-4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2.1371600611155148E-4</v>
      </c>
      <c r="D11" s="38">
        <f t="shared" ca="1" si="0"/>
        <v>2.1892859162646737E-4</v>
      </c>
      <c r="E11" s="38">
        <f t="shared" ca="1" si="0"/>
        <v>2.2414117714138326E-4</v>
      </c>
      <c r="F11" s="39" cm="1">
        <f t="array" aca="1" ref="F11" ca="1">INDIRECT(CONCATENATE("'",HLOOKUP(F$1,$B$21:$E$23,3,FALSE),"'!",$B$25,ROW($A11)+5))*About!$A$27</f>
        <v>2.2935376265629915E-4</v>
      </c>
      <c r="G11" s="38">
        <f t="shared" ca="1" si="4"/>
        <v>2.3352383106823186E-4</v>
      </c>
      <c r="H11" s="38">
        <f t="shared" ca="1" si="1"/>
        <v>2.3769389948016456E-4</v>
      </c>
      <c r="I11" s="38">
        <f t="shared" ca="1" si="1"/>
        <v>2.4186396789209729E-4</v>
      </c>
      <c r="J11" s="38">
        <f t="shared" ca="1" si="1"/>
        <v>2.4603403630403E-4</v>
      </c>
      <c r="K11" s="39" cm="1">
        <f t="array" aca="1" ref="K11" ca="1">INDIRECT(CONCATENATE("'",HLOOKUP(K$1,$B$21:$E$23,3,FALSE),"'!",$B$25,ROW($A11)+5))*About!$A$27</f>
        <v>2.502041047159627E-4</v>
      </c>
      <c r="L11" s="38">
        <f t="shared" ca="1" si="5"/>
        <v>2.5645920733386178E-4</v>
      </c>
      <c r="M11" s="38">
        <f t="shared" ca="1" si="2"/>
        <v>2.6271430995176086E-4</v>
      </c>
      <c r="N11" s="38">
        <f t="shared" ca="1" si="2"/>
        <v>2.6896941256965989E-4</v>
      </c>
      <c r="O11" s="38">
        <f t="shared" ca="1" si="2"/>
        <v>2.7522451518755897E-4</v>
      </c>
      <c r="P11" s="39" cm="1">
        <f t="array" aca="1" ref="P11" ca="1">INDIRECT(CONCATENATE("'",HLOOKUP(P$1,$B$21:$E$23,3,FALSE),"'!",$B$25,ROW($A11)+5))*About!$A$27</f>
        <v>2.8147961780545806E-4</v>
      </c>
      <c r="Q11" s="38" cm="1">
        <f t="array" aca="1" ref="Q11" ca="1">TREND($K11:$P11,$K$1:$P$1,Q$1)</f>
        <v>2.8773472042335595E-4</v>
      </c>
      <c r="R11" s="38" cm="1">
        <f t="array" aca="1" ref="R11" ca="1">TREND($K11:$P11,$K$1:$P$1,R$1)</f>
        <v>2.9398982304125638E-4</v>
      </c>
      <c r="S11" s="38" cm="1">
        <f t="array" aca="1" ref="S11" ca="1">TREND($K11:$P11,$K$1:$P$1,S$1)</f>
        <v>3.0024492565915509E-4</v>
      </c>
      <c r="T11" s="38" cm="1">
        <f t="array" aca="1" ref="T11" ca="1">TREND($K11:$P11,$K$1:$P$1,T$1)</f>
        <v>3.0650002827705379E-4</v>
      </c>
      <c r="U11" s="38" cm="1">
        <f t="array" aca="1" ref="U11" ca="1">TREND($K11:$P11,$K$1:$P$1,U$1)</f>
        <v>3.1275513089495249E-4</v>
      </c>
      <c r="V11" s="38" cm="1">
        <f t="array" aca="1" ref="V11" ca="1">TREND($K11:$P11,$K$1:$P$1,V$1)</f>
        <v>3.190102335128512E-4</v>
      </c>
      <c r="W11" s="38" cm="1">
        <f t="array" aca="1" ref="W11" ca="1">TREND($K11:$P11,$K$1:$P$1,W$1)</f>
        <v>3.2526533613075163E-4</v>
      </c>
      <c r="X11" s="38" cm="1">
        <f t="array" aca="1" ref="X11" ca="1">TREND($K11:$P11,$K$1:$P$1,X$1)</f>
        <v>3.3152043874865034E-4</v>
      </c>
      <c r="Y11" s="38" cm="1">
        <f t="array" aca="1" ref="Y11" ca="1">TREND($K11:$P11,$K$1:$P$1,Y$1)</f>
        <v>3.3777554136654904E-4</v>
      </c>
      <c r="Z11" s="38" cm="1">
        <f t="array" aca="1" ref="Z11" ca="1">TREND($K11:$P11,$K$1:$P$1,Z$1)</f>
        <v>3.4403064398444774E-4</v>
      </c>
      <c r="AA11" s="38" cm="1">
        <f t="array" aca="1" ref="AA11" ca="1">TREND($K11:$P11,$K$1:$P$1,AA$1)</f>
        <v>3.5028574660234818E-4</v>
      </c>
      <c r="AB11" s="38" cm="1">
        <f t="array" aca="1" ref="AB11" ca="1">TREND($K11:$P11,$K$1:$P$1,AB$1)</f>
        <v>3.5654084922024688E-4</v>
      </c>
      <c r="AC11" s="38" cm="1">
        <f t="array" aca="1" ref="AC11" ca="1">TREND($K11:$P11,$K$1:$P$1,AC$1)</f>
        <v>3.6279595183814559E-4</v>
      </c>
      <c r="AD11" s="38" cm="1">
        <f t="array" aca="1" ref="AD11" ca="1">TREND($K11:$P11,$K$1:$P$1,AD$1)</f>
        <v>3.6905105445604429E-4</v>
      </c>
      <c r="AE11" s="38" cm="1">
        <f t="array" aca="1" ref="AE11" ca="1">TREND($K11:$P11,$K$1:$P$1,AE$1)</f>
        <v>3.7530615707394299E-4</v>
      </c>
      <c r="AF11" s="38" cm="1">
        <f t="array" aca="1" ref="AF11" ca="1">TREND($K11:$P11,$K$1:$P$1,AF$1)</f>
        <v>3.8156125969184343E-4</v>
      </c>
      <c r="AG11" s="38" cm="1">
        <f t="array" aca="1" ref="AG11" ca="1">TREND($K11:$P11,$K$1:$P$1,AG$1)</f>
        <v>3.8781636230974213E-4</v>
      </c>
      <c r="AH11" s="38" cm="1">
        <f t="array" aca="1" ref="AH11" ca="1">TREND($K11:$P11,$K$1:$P$1,AH$1)</f>
        <v>3.9407146492764084E-4</v>
      </c>
      <c r="AI11" s="38" cm="1">
        <f t="array" aca="1" ref="AI11" ca="1">TREND($K11:$P11,$K$1:$P$1,AI$1)</f>
        <v>4.0032656754553954E-4</v>
      </c>
      <c r="AJ11" s="38" cm="1">
        <f t="array" aca="1" ref="AJ11" ca="1">TREND($K11:$P11,$K$1:$P$1,AJ$1)</f>
        <v>4.0658167016343824E-4</v>
      </c>
    </row>
    <row r="12" spans="1:36">
      <c r="A12" t="s">
        <v>111</v>
      </c>
      <c r="B12" s="40">
        <f ca="1">SUM(INDIRECT(CONCATENATE("'",HLOOKUP(B$1,$B$21:$E$23,3,FALSE),"'!",$B$25,ROW($A12)+5,":",$B$25,ROW($A12)+6)))*About!$A$27</f>
        <v>9.9247628203998528E-4</v>
      </c>
      <c r="C12" s="38">
        <f t="shared" ca="1" si="3"/>
        <v>1.0099384435149537E-3</v>
      </c>
      <c r="D12" s="38">
        <f t="shared" ca="1" si="0"/>
        <v>1.0274006049899218E-3</v>
      </c>
      <c r="E12" s="38">
        <f t="shared" ca="1" si="0"/>
        <v>1.04486276646489E-3</v>
      </c>
      <c r="F12" s="40">
        <f ca="1">SUM(INDIRECT(CONCATENATE("'",HLOOKUP(F$1,$B$21:$E$23,3,FALSE),"'!",$B$25,ROW($A12)+5,":",$B$25,ROW($A12)+6)))*About!$A$27</f>
        <v>1.0623249279398583E-3</v>
      </c>
      <c r="G12" s="38">
        <f t="shared" ca="1" si="4"/>
        <v>1.0812987392141522E-3</v>
      </c>
      <c r="H12" s="38">
        <f t="shared" ca="1" si="1"/>
        <v>1.1002725504884461E-3</v>
      </c>
      <c r="I12" s="38">
        <f t="shared" ca="1" si="1"/>
        <v>1.1192463617627397E-3</v>
      </c>
      <c r="J12" s="38">
        <f t="shared" ca="1" si="1"/>
        <v>1.1382201730370336E-3</v>
      </c>
      <c r="K12" s="40">
        <f ca="1">SUM(INDIRECT(CONCATENATE("'",HLOOKUP(K$1,$B$21:$E$23,3,FALSE),"'!",$B$25,ROW($A12)+5,":",$B$25,ROW($A12)+6)))*About!$A$27</f>
        <v>1.1571939843113275E-3</v>
      </c>
      <c r="L12" s="38">
        <f t="shared" ca="1" si="5"/>
        <v>1.1801293605769574E-3</v>
      </c>
      <c r="M12" s="38">
        <f t="shared" ca="1" si="2"/>
        <v>1.2030647368425874E-3</v>
      </c>
      <c r="N12" s="38">
        <f t="shared" ca="1" si="2"/>
        <v>1.2260001131082173E-3</v>
      </c>
      <c r="O12" s="38">
        <f t="shared" ca="1" si="2"/>
        <v>1.2489354893738473E-3</v>
      </c>
      <c r="P12" s="40">
        <f ca="1">SUM(INDIRECT(CONCATENATE("'",HLOOKUP(P$1,$B$21:$E$23,3,FALSE),"'!",$B$25,ROW($A12)+5,":",$B$25,ROW($A12)+6)))*About!$A$27</f>
        <v>1.2718708656394772E-3</v>
      </c>
      <c r="Q12" s="38" cm="1">
        <f t="array" aca="1" ref="Q12" ca="1">TREND($K12:$P12,$K$1:$P$1,Q$1)</f>
        <v>1.2948062419051096E-3</v>
      </c>
      <c r="R12" s="38" cm="1">
        <f t="array" aca="1" ref="R12" ca="1">TREND($K12:$P12,$K$1:$P$1,R$1)</f>
        <v>1.3177416181707341E-3</v>
      </c>
      <c r="S12" s="38" cm="1">
        <f t="array" aca="1" ref="S12" ca="1">TREND($K12:$P12,$K$1:$P$1,S$1)</f>
        <v>1.3406769944363656E-3</v>
      </c>
      <c r="T12" s="38" cm="1">
        <f t="array" aca="1" ref="T12" ca="1">TREND($K12:$P12,$K$1:$P$1,T$1)</f>
        <v>1.363612370701997E-3</v>
      </c>
      <c r="U12" s="38" cm="1">
        <f t="array" aca="1" ref="U12" ca="1">TREND($K12:$P12,$K$1:$P$1,U$1)</f>
        <v>1.3865477469676285E-3</v>
      </c>
      <c r="V12" s="38" cm="1">
        <f t="array" aca="1" ref="V12" ca="1">TREND($K12:$P12,$K$1:$P$1,V$1)</f>
        <v>1.40948312323326E-3</v>
      </c>
      <c r="W12" s="38" cm="1">
        <f t="array" aca="1" ref="W12" ca="1">TREND($K12:$P12,$K$1:$P$1,W$1)</f>
        <v>1.4324184994988845E-3</v>
      </c>
      <c r="X12" s="38" cm="1">
        <f t="array" aca="1" ref="X12" ca="1">TREND($K12:$P12,$K$1:$P$1,X$1)</f>
        <v>1.455353875764516E-3</v>
      </c>
      <c r="Y12" s="38" cm="1">
        <f t="array" aca="1" ref="Y12" ca="1">TREND($K12:$P12,$K$1:$P$1,Y$1)</f>
        <v>1.4782892520301474E-3</v>
      </c>
      <c r="Z12" s="38" cm="1">
        <f t="array" aca="1" ref="Z12" ca="1">TREND($K12:$P12,$K$1:$P$1,Z$1)</f>
        <v>1.5012246282957789E-3</v>
      </c>
      <c r="AA12" s="38" cm="1">
        <f t="array" aca="1" ref="AA12" ca="1">TREND($K12:$P12,$K$1:$P$1,AA$1)</f>
        <v>1.5241600045614104E-3</v>
      </c>
      <c r="AB12" s="38" cm="1">
        <f t="array" aca="1" ref="AB12" ca="1">TREND($K12:$P12,$K$1:$P$1,AB$1)</f>
        <v>1.5470953808270349E-3</v>
      </c>
      <c r="AC12" s="38" cm="1">
        <f t="array" aca="1" ref="AC12" ca="1">TREND($K12:$P12,$K$1:$P$1,AC$1)</f>
        <v>1.5700307570926664E-3</v>
      </c>
      <c r="AD12" s="38" cm="1">
        <f t="array" aca="1" ref="AD12" ca="1">TREND($K12:$P12,$K$1:$P$1,AD$1)</f>
        <v>1.5929661333582978E-3</v>
      </c>
      <c r="AE12" s="38" cm="1">
        <f t="array" aca="1" ref="AE12" ca="1">TREND($K12:$P12,$K$1:$P$1,AE$1)</f>
        <v>1.6159015096239293E-3</v>
      </c>
      <c r="AF12" s="38" cm="1">
        <f t="array" aca="1" ref="AF12" ca="1">TREND($K12:$P12,$K$1:$P$1,AF$1)</f>
        <v>1.6388368858895538E-3</v>
      </c>
      <c r="AG12" s="38" cm="1">
        <f t="array" aca="1" ref="AG12" ca="1">TREND($K12:$P12,$K$1:$P$1,AG$1)</f>
        <v>1.6617722621551853E-3</v>
      </c>
      <c r="AH12" s="38" cm="1">
        <f t="array" aca="1" ref="AH12" ca="1">TREND($K12:$P12,$K$1:$P$1,AH$1)</f>
        <v>1.6847076384208168E-3</v>
      </c>
      <c r="AI12" s="38" cm="1">
        <f t="array" aca="1" ref="AI12" ca="1">TREND($K12:$P12,$K$1:$P$1,AI$1)</f>
        <v>1.7076430146864482E-3</v>
      </c>
      <c r="AJ12" s="38" cm="1">
        <f t="array" aca="1" ref="AJ12" ca="1">TREND($K12:$P12,$K$1:$P$1,AJ$1)</f>
        <v>1.7305783909520797E-3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3.9615649913360758E-2</v>
      </c>
      <c r="C2" s="38">
        <f ca="1">$B2+($F2-$B2)*(C$1-$B$1)/($F$1-$B$1)</f>
        <v>4.013690846485235E-2</v>
      </c>
      <c r="D2" s="38">
        <f t="shared" ref="D2:E12" ca="1" si="0">$B2+($F2-$B2)*(D$1-$B$1)/($F$1-$B$1)</f>
        <v>4.0658167016343935E-2</v>
      </c>
      <c r="E2" s="38">
        <f t="shared" ca="1" si="0"/>
        <v>4.1179425567835527E-2</v>
      </c>
      <c r="F2" s="37" cm="1">
        <f t="array" aca="1" ref="F2" ca="1">INDIRECT(CONCATENATE("'",HLOOKUP(F$1,$B$21:$E$23,3,FALSE),"'!",$B$25,ROW($A2)+3))*About!$A$27</f>
        <v>4.1700684119327119E-2</v>
      </c>
      <c r="G2" s="38">
        <f ca="1">$F2+($K2-$F2)*(G$1-$F$1)/($K$1-$F$1)</f>
        <v>4.2326194381117024E-2</v>
      </c>
      <c r="H2" s="38">
        <f t="shared" ref="H2:J12" ca="1" si="1">$F2+($K2-$F2)*(H$1-$F$1)/($K$1-$F$1)</f>
        <v>4.2951704642906929E-2</v>
      </c>
      <c r="I2" s="38">
        <f t="shared" ca="1" si="1"/>
        <v>4.3577214904696834E-2</v>
      </c>
      <c r="J2" s="38">
        <f t="shared" ca="1" si="1"/>
        <v>4.4202725166486739E-2</v>
      </c>
      <c r="K2" s="37" cm="1">
        <f t="array" aca="1" ref="K2" ca="1">INDIRECT(CONCATENATE("'",HLOOKUP(K$1,$B$21:$E$23,3,FALSE),"'!",$B$25,ROW($A2)+3))*About!$A$27</f>
        <v>4.4828235428276644E-2</v>
      </c>
      <c r="L2" s="38">
        <f ca="1">$K2+($P2-$K2)*(L$1-$K$1)/($P$1-$K$1)</f>
        <v>4.5453745690066549E-2</v>
      </c>
      <c r="M2" s="38">
        <f t="shared" ref="M2:O12" ca="1" si="2">$K2+($P2-$K2)*(M$1-$K$1)/($P$1-$K$1)</f>
        <v>4.6079255951856461E-2</v>
      </c>
      <c r="N2" s="38">
        <f t="shared" ca="1" si="2"/>
        <v>4.6704766213646366E-2</v>
      </c>
      <c r="O2" s="38">
        <f t="shared" ca="1" si="2"/>
        <v>4.7330276475436278E-2</v>
      </c>
      <c r="P2" s="37" cm="1">
        <f t="array" aca="1" ref="P2" ca="1">INDIRECT(CONCATENATE("'",HLOOKUP(P$1,$B$21:$E$23,3,FALSE),"'!",$B$25,ROW($A2)+3))*About!$A$27</f>
        <v>4.7955786737226183E-2</v>
      </c>
      <c r="Q2" s="38" cm="1">
        <f t="array" aca="1" ref="Q2" ca="1">TREND($K2:$P2,$K$1:$P$1,Q$1)</f>
        <v>4.8581296999016033E-2</v>
      </c>
      <c r="R2" s="38" cm="1">
        <f t="array" aca="1" ref="R2" ca="1">TREND($K2:$P2,$K$1:$P$1,R$1)</f>
        <v>4.9206807260806062E-2</v>
      </c>
      <c r="S2" s="38" cm="1">
        <f t="array" aca="1" ref="S2" ca="1">TREND($K2:$P2,$K$1:$P$1,S$1)</f>
        <v>4.983231752259587E-2</v>
      </c>
      <c r="T2" s="38" cm="1">
        <f t="array" aca="1" ref="T2" ca="1">TREND($K2:$P2,$K$1:$P$1,T$1)</f>
        <v>5.04578277843859E-2</v>
      </c>
      <c r="U2" s="38" cm="1">
        <f t="array" aca="1" ref="U2" ca="1">TREND($K2:$P2,$K$1:$P$1,U$1)</f>
        <v>5.1083338046175708E-2</v>
      </c>
      <c r="V2" s="38" cm="1">
        <f t="array" aca="1" ref="V2" ca="1">TREND($K2:$P2,$K$1:$P$1,V$1)</f>
        <v>5.1708848307965738E-2</v>
      </c>
      <c r="W2" s="38" cm="1">
        <f t="array" aca="1" ref="W2" ca="1">TREND($K2:$P2,$K$1:$P$1,W$1)</f>
        <v>5.2334358569755546E-2</v>
      </c>
      <c r="X2" s="38" cm="1">
        <f t="array" aca="1" ref="X2" ca="1">TREND($K2:$P2,$K$1:$P$1,X$1)</f>
        <v>5.2959868831545354E-2</v>
      </c>
      <c r="Y2" s="38" cm="1">
        <f t="array" aca="1" ref="Y2" ca="1">TREND($K2:$P2,$K$1:$P$1,Y$1)</f>
        <v>5.3585379093335384E-2</v>
      </c>
      <c r="Z2" s="38" cm="1">
        <f t="array" aca="1" ref="Z2" ca="1">TREND($K2:$P2,$K$1:$P$1,Z$1)</f>
        <v>5.4210889355125191E-2</v>
      </c>
      <c r="AA2" s="38" cm="1">
        <f t="array" aca="1" ref="AA2" ca="1">TREND($K2:$P2,$K$1:$P$1,AA$1)</f>
        <v>5.4836399616915221E-2</v>
      </c>
      <c r="AB2" s="38" cm="1">
        <f t="array" aca="1" ref="AB2" ca="1">TREND($K2:$P2,$K$1:$P$1,AB$1)</f>
        <v>5.5461909878705029E-2</v>
      </c>
      <c r="AC2" s="38" cm="1">
        <f t="array" aca="1" ref="AC2" ca="1">TREND($K2:$P2,$K$1:$P$1,AC$1)</f>
        <v>5.6087420140495059E-2</v>
      </c>
      <c r="AD2" s="38" cm="1">
        <f t="array" aca="1" ref="AD2" ca="1">TREND($K2:$P2,$K$1:$P$1,AD$1)</f>
        <v>5.6712930402284867E-2</v>
      </c>
      <c r="AE2" s="38" cm="1">
        <f t="array" aca="1" ref="AE2" ca="1">TREND($K2:$P2,$K$1:$P$1,AE$1)</f>
        <v>5.7338440664074897E-2</v>
      </c>
      <c r="AF2" s="38" cm="1">
        <f t="array" aca="1" ref="AF2" ca="1">TREND($K2:$P2,$K$1:$P$1,AF$1)</f>
        <v>5.7963950925864705E-2</v>
      </c>
      <c r="AG2" s="38" cm="1">
        <f t="array" aca="1" ref="AG2" ca="1">TREND($K2:$P2,$K$1:$P$1,AG$1)</f>
        <v>5.8589461187654734E-2</v>
      </c>
      <c r="AH2" s="38" cm="1">
        <f t="array" aca="1" ref="AH2" ca="1">TREND($K2:$P2,$K$1:$P$1,AH$1)</f>
        <v>5.9214971449444542E-2</v>
      </c>
      <c r="AI2" s="38" cm="1">
        <f t="array" aca="1" ref="AI2" ca="1">TREND($K2:$P2,$K$1:$P$1,AI$1)</f>
        <v>5.984048171123435E-2</v>
      </c>
      <c r="AJ2" s="38" cm="1">
        <f t="array" aca="1" ref="AJ2" ca="1">TREND($K2:$P2,$K$1:$P$1,AJ$1)</f>
        <v>6.046599197302438E-2</v>
      </c>
    </row>
    <row r="3" spans="1:36">
      <c r="A3" t="s">
        <v>13</v>
      </c>
      <c r="B3" s="39" cm="1">
        <f t="array" aca="1" ref="B3" ca="1">INDIRECT(CONCATENATE("'",HLOOKUP(B$1,$B$21:$E$23,3,FALSE),"'!",$B$25,ROW($A3)+5))*About!$A$27</f>
        <v>2.2935376265629911E-2</v>
      </c>
      <c r="C3" s="38">
        <f t="shared" ref="C3:C12" ca="1" si="3">$B3+($F3-$B3)*(C$1-$B$1)/($F$1-$B$1)</f>
        <v>2.3196005541375707E-2</v>
      </c>
      <c r="D3" s="38">
        <f t="shared" ca="1" si="0"/>
        <v>2.3456634817121499E-2</v>
      </c>
      <c r="E3" s="38">
        <f t="shared" ca="1" si="0"/>
        <v>2.3717264092867296E-2</v>
      </c>
      <c r="F3" s="39" cm="1">
        <f t="array" aca="1" ref="F3" ca="1">INDIRECT(CONCATENATE("'",HLOOKUP(F$1,$B$21:$E$23,3,FALSE),"'!",$B$25,ROW($A3)+5))*About!$A$27</f>
        <v>2.3977893368613092E-2</v>
      </c>
      <c r="G3" s="38">
        <f t="shared" ref="G3:G12" ca="1" si="4">$F3+($K3-$F3)*(G$1-$F$1)/($K$1-$F$1)</f>
        <v>2.4186396789209728E-2</v>
      </c>
      <c r="H3" s="38">
        <f t="shared" ca="1" si="1"/>
        <v>2.4394900209806364E-2</v>
      </c>
      <c r="I3" s="38">
        <f t="shared" ca="1" si="1"/>
        <v>2.4603403630402997E-2</v>
      </c>
      <c r="J3" s="38">
        <f t="shared" ca="1" si="1"/>
        <v>2.4811907050999633E-2</v>
      </c>
      <c r="K3" s="39" cm="1">
        <f t="array" aca="1" ref="K3" ca="1">INDIRECT(CONCATENATE("'",HLOOKUP(K$1,$B$21:$E$23,3,FALSE),"'!",$B$25,ROW($A3)+5))*About!$A$27</f>
        <v>2.5020410471596269E-2</v>
      </c>
      <c r="L3" s="38">
        <f t="shared" ref="L3:L12" ca="1" si="5">$K3+($P3-$K3)*(L$1-$K$1)/($P$1-$K$1)</f>
        <v>2.5228913892192905E-2</v>
      </c>
      <c r="M3" s="38">
        <f t="shared" ca="1" si="2"/>
        <v>2.5437417312789541E-2</v>
      </c>
      <c r="N3" s="38">
        <f t="shared" ca="1" si="2"/>
        <v>2.5645920733386177E-2</v>
      </c>
      <c r="O3" s="38">
        <f t="shared" ca="1" si="2"/>
        <v>2.5854424153982813E-2</v>
      </c>
      <c r="P3" s="39" cm="1">
        <f t="array" aca="1" ref="P3" ca="1">INDIRECT(CONCATENATE("'",HLOOKUP(P$1,$B$21:$E$23,3,FALSE),"'!",$B$25,ROW($A3)+5))*About!$A$27</f>
        <v>2.606292757457945E-2</v>
      </c>
      <c r="Q3" s="38" cm="1">
        <f t="array" aca="1" ref="Q3" ca="1">TREND($K3:$P3,$K$1:$P$1,Q$1)</f>
        <v>2.6271430995176093E-2</v>
      </c>
      <c r="R3" s="38" cm="1">
        <f t="array" aca="1" ref="R3" ca="1">TREND($K3:$P3,$K$1:$P$1,R$1)</f>
        <v>2.6479934415772732E-2</v>
      </c>
      <c r="S3" s="38" cm="1">
        <f t="array" aca="1" ref="S3" ca="1">TREND($K3:$P3,$K$1:$P$1,S$1)</f>
        <v>2.6688437836369372E-2</v>
      </c>
      <c r="T3" s="38" cm="1">
        <f t="array" aca="1" ref="T3" ca="1">TREND($K3:$P3,$K$1:$P$1,T$1)</f>
        <v>2.6896941256966012E-2</v>
      </c>
      <c r="U3" s="38" cm="1">
        <f t="array" aca="1" ref="U3" ca="1">TREND($K3:$P3,$K$1:$P$1,U$1)</f>
        <v>2.7105444677562651E-2</v>
      </c>
      <c r="V3" s="38" cm="1">
        <f t="array" aca="1" ref="V3" ca="1">TREND($K3:$P3,$K$1:$P$1,V$1)</f>
        <v>2.7313948098159291E-2</v>
      </c>
      <c r="W3" s="38" cm="1">
        <f t="array" aca="1" ref="W3" ca="1">TREND($K3:$P3,$K$1:$P$1,W$1)</f>
        <v>2.752245151875593E-2</v>
      </c>
      <c r="X3" s="38" cm="1">
        <f t="array" aca="1" ref="X3" ca="1">TREND($K3:$P3,$K$1:$P$1,X$1)</f>
        <v>2.773095493935257E-2</v>
      </c>
      <c r="Y3" s="38" cm="1">
        <f t="array" aca="1" ref="Y3" ca="1">TREND($K3:$P3,$K$1:$P$1,Y$1)</f>
        <v>2.793945835994921E-2</v>
      </c>
      <c r="Z3" s="38" cm="1">
        <f t="array" aca="1" ref="Z3" ca="1">TREND($K3:$P3,$K$1:$P$1,Z$1)</f>
        <v>2.8147961780545794E-2</v>
      </c>
      <c r="AA3" s="38" cm="1">
        <f t="array" aca="1" ref="AA3" ca="1">TREND($K3:$P3,$K$1:$P$1,AA$1)</f>
        <v>2.8356465201142433E-2</v>
      </c>
      <c r="AB3" s="38" cm="1">
        <f t="array" aca="1" ref="AB3" ca="1">TREND($K3:$P3,$K$1:$P$1,AB$1)</f>
        <v>2.8564968621739073E-2</v>
      </c>
      <c r="AC3" s="38" cm="1">
        <f t="array" aca="1" ref="AC3" ca="1">TREND($K3:$P3,$K$1:$P$1,AC$1)</f>
        <v>2.8773472042335713E-2</v>
      </c>
      <c r="AD3" s="38" cm="1">
        <f t="array" aca="1" ref="AD3" ca="1">TREND($K3:$P3,$K$1:$P$1,AD$1)</f>
        <v>2.8981975462932352E-2</v>
      </c>
      <c r="AE3" s="38" cm="1">
        <f t="array" aca="1" ref="AE3" ca="1">TREND($K3:$P3,$K$1:$P$1,AE$1)</f>
        <v>2.9190478883528992E-2</v>
      </c>
      <c r="AF3" s="38" cm="1">
        <f t="array" aca="1" ref="AF3" ca="1">TREND($K3:$P3,$K$1:$P$1,AF$1)</f>
        <v>2.9398982304125632E-2</v>
      </c>
      <c r="AG3" s="38" cm="1">
        <f t="array" aca="1" ref="AG3" ca="1">TREND($K3:$P3,$K$1:$P$1,AG$1)</f>
        <v>2.9607485724722271E-2</v>
      </c>
      <c r="AH3" s="38" cm="1">
        <f t="array" aca="1" ref="AH3" ca="1">TREND($K3:$P3,$K$1:$P$1,AH$1)</f>
        <v>2.9815989145318911E-2</v>
      </c>
      <c r="AI3" s="38" cm="1">
        <f t="array" aca="1" ref="AI3" ca="1">TREND($K3:$P3,$K$1:$P$1,AI$1)</f>
        <v>3.002449256591555E-2</v>
      </c>
      <c r="AJ3" s="38" cm="1">
        <f t="array" aca="1" ref="AJ3" ca="1">TREND($K3:$P3,$K$1:$P$1,AJ$1)</f>
        <v>3.023299598651219E-2</v>
      </c>
    </row>
    <row r="4" spans="1:36">
      <c r="A4" t="s">
        <v>14</v>
      </c>
      <c r="B4" s="39" cm="1">
        <f t="array" aca="1" ref="B4" ca="1">INDIRECT(CONCATENATE("'",HLOOKUP(B$1,$B$21:$E$23,3,FALSE),"'!",$B$25,ROW($A4)+5))*About!$A$27</f>
        <v>5.6295923561091608E-2</v>
      </c>
      <c r="C4" s="38">
        <f t="shared" ca="1" si="3"/>
        <v>5.6295923561091608E-2</v>
      </c>
      <c r="D4" s="38">
        <f t="shared" ca="1" si="0"/>
        <v>5.6295923561091608E-2</v>
      </c>
      <c r="E4" s="38">
        <f t="shared" ca="1" si="0"/>
        <v>5.6295923561091608E-2</v>
      </c>
      <c r="F4" s="39" cm="1">
        <f t="array" aca="1" ref="F4" ca="1">INDIRECT(CONCATENATE("'",HLOOKUP(F$1,$B$21:$E$23,3,FALSE),"'!",$B$25,ROW($A4)+5))*About!$A$27</f>
        <v>5.6295923561091608E-2</v>
      </c>
      <c r="G4" s="38">
        <f t="shared" ca="1" si="4"/>
        <v>5.6921433822881513E-2</v>
      </c>
      <c r="H4" s="38">
        <f t="shared" ca="1" si="1"/>
        <v>5.7546944084671418E-2</v>
      </c>
      <c r="I4" s="38">
        <f t="shared" ca="1" si="1"/>
        <v>5.817245434646133E-2</v>
      </c>
      <c r="J4" s="38">
        <f t="shared" ca="1" si="1"/>
        <v>5.8797964608251235E-2</v>
      </c>
      <c r="K4" s="39" cm="1">
        <f t="array" aca="1" ref="K4" ca="1">INDIRECT(CONCATENATE("'",HLOOKUP(K$1,$B$21:$E$23,3,FALSE),"'!",$B$25,ROW($A4)+5))*About!$A$27</f>
        <v>5.942347487004114E-2</v>
      </c>
      <c r="L4" s="38">
        <f t="shared" ca="1" si="5"/>
        <v>6.0465991973024318E-2</v>
      </c>
      <c r="M4" s="38">
        <f t="shared" ca="1" si="2"/>
        <v>6.1508509076007495E-2</v>
      </c>
      <c r="N4" s="38">
        <f t="shared" ca="1" si="2"/>
        <v>6.2551026178990679E-2</v>
      </c>
      <c r="O4" s="38">
        <f t="shared" ca="1" si="2"/>
        <v>6.3593543281973849E-2</v>
      </c>
      <c r="P4" s="39" cm="1">
        <f t="array" aca="1" ref="P4" ca="1">INDIRECT(CONCATENATE("'",HLOOKUP(P$1,$B$21:$E$23,3,FALSE),"'!",$B$25,ROW($A4)+5))*About!$A$27</f>
        <v>6.4636060384957034E-2</v>
      </c>
      <c r="Q4" s="38" cm="1">
        <f t="array" aca="1" ref="Q4" ca="1">TREND($K4:$P4,$K$1:$P$1,Q$1)</f>
        <v>6.567857748794026E-2</v>
      </c>
      <c r="R4" s="38" cm="1">
        <f t="array" aca="1" ref="R4" ca="1">TREND($K4:$P4,$K$1:$P$1,R$1)</f>
        <v>6.6721094590923791E-2</v>
      </c>
      <c r="S4" s="38" cm="1">
        <f t="array" aca="1" ref="S4" ca="1">TREND($K4:$P4,$K$1:$P$1,S$1)</f>
        <v>6.7763611693906878E-2</v>
      </c>
      <c r="T4" s="38" cm="1">
        <f t="array" aca="1" ref="T4" ca="1">TREND($K4:$P4,$K$1:$P$1,T$1)</f>
        <v>6.8806128796889965E-2</v>
      </c>
      <c r="U4" s="38" cm="1">
        <f t="array" aca="1" ref="U4" ca="1">TREND($K4:$P4,$K$1:$P$1,U$1)</f>
        <v>6.9848645899873052E-2</v>
      </c>
      <c r="V4" s="38" cm="1">
        <f t="array" aca="1" ref="V4" ca="1">TREND($K4:$P4,$K$1:$P$1,V$1)</f>
        <v>7.0891163002856583E-2</v>
      </c>
      <c r="W4" s="38" cm="1">
        <f t="array" aca="1" ref="W4" ca="1">TREND($K4:$P4,$K$1:$P$1,W$1)</f>
        <v>7.193368010583967E-2</v>
      </c>
      <c r="X4" s="38" cm="1">
        <f t="array" aca="1" ref="X4" ca="1">TREND($K4:$P4,$K$1:$P$1,X$1)</f>
        <v>7.2976197208822757E-2</v>
      </c>
      <c r="Y4" s="38" cm="1">
        <f t="array" aca="1" ref="Y4" ca="1">TREND($K4:$P4,$K$1:$P$1,Y$1)</f>
        <v>7.4018714311805844E-2</v>
      </c>
      <c r="Z4" s="38" cm="1">
        <f t="array" aca="1" ref="Z4" ca="1">TREND($K4:$P4,$K$1:$P$1,Z$1)</f>
        <v>7.5061231414788931E-2</v>
      </c>
      <c r="AA4" s="38" cm="1">
        <f t="array" aca="1" ref="AA4" ca="1">TREND($K4:$P4,$K$1:$P$1,AA$1)</f>
        <v>7.6103748517772463E-2</v>
      </c>
      <c r="AB4" s="38" cm="1">
        <f t="array" aca="1" ref="AB4" ca="1">TREND($K4:$P4,$K$1:$P$1,AB$1)</f>
        <v>7.714626562075555E-2</v>
      </c>
      <c r="AC4" s="38" cm="1">
        <f t="array" aca="1" ref="AC4" ca="1">TREND($K4:$P4,$K$1:$P$1,AC$1)</f>
        <v>7.8188782723738637E-2</v>
      </c>
      <c r="AD4" s="38" cm="1">
        <f t="array" aca="1" ref="AD4" ca="1">TREND($K4:$P4,$K$1:$P$1,AD$1)</f>
        <v>7.9231299826721724E-2</v>
      </c>
      <c r="AE4" s="38" cm="1">
        <f t="array" aca="1" ref="AE4" ca="1">TREND($K4:$P4,$K$1:$P$1,AE$1)</f>
        <v>8.0273816929704811E-2</v>
      </c>
      <c r="AF4" s="38" cm="1">
        <f t="array" aca="1" ref="AF4" ca="1">TREND($K4:$P4,$K$1:$P$1,AF$1)</f>
        <v>8.1316334032688342E-2</v>
      </c>
      <c r="AG4" s="38" cm="1">
        <f t="array" aca="1" ref="AG4" ca="1">TREND($K4:$P4,$K$1:$P$1,AG$1)</f>
        <v>8.2358851135671429E-2</v>
      </c>
      <c r="AH4" s="38" cm="1">
        <f t="array" aca="1" ref="AH4" ca="1">TREND($K4:$P4,$K$1:$P$1,AH$1)</f>
        <v>8.3401368238654516E-2</v>
      </c>
      <c r="AI4" s="38" cm="1">
        <f t="array" aca="1" ref="AI4" ca="1">TREND($K4:$P4,$K$1:$P$1,AI$1)</f>
        <v>8.4443885341637603E-2</v>
      </c>
      <c r="AJ4" s="38" cm="1">
        <f t="array" aca="1" ref="AJ4" ca="1">TREND($K4:$P4,$K$1:$P$1,AJ$1)</f>
        <v>8.548640244462069E-2</v>
      </c>
    </row>
    <row r="5" spans="1:36">
      <c r="A5" t="s">
        <v>15</v>
      </c>
      <c r="B5" s="39" cm="1">
        <f t="array" aca="1" ref="B5" ca="1">INDIRECT(CONCATENATE("'",HLOOKUP(B$1,$B$21:$E$23,3,FALSE),"'!",$B$25,ROW($A5)+5))*About!$A$27</f>
        <v>0.71933680105839271</v>
      </c>
      <c r="C5" s="38">
        <f t="shared" ca="1" si="3"/>
        <v>0.72194309381585065</v>
      </c>
      <c r="D5" s="38">
        <f t="shared" ca="1" si="0"/>
        <v>0.72454938657330858</v>
      </c>
      <c r="E5" s="38">
        <f t="shared" ca="1" si="0"/>
        <v>0.72715567933076652</v>
      </c>
      <c r="F5" s="39" cm="1">
        <f t="array" aca="1" ref="F5" ca="1">INDIRECT(CONCATENATE("'",HLOOKUP(F$1,$B$21:$E$23,3,FALSE),"'!",$B$25,ROW($A5)+5))*About!$A$27</f>
        <v>0.72976197208822446</v>
      </c>
      <c r="G5" s="38">
        <f t="shared" ca="1" si="4"/>
        <v>0.73601707470612354</v>
      </c>
      <c r="H5" s="38">
        <f t="shared" ca="1" si="1"/>
        <v>0.74227217732402262</v>
      </c>
      <c r="I5" s="38">
        <f t="shared" ca="1" si="1"/>
        <v>0.7485272799419217</v>
      </c>
      <c r="J5" s="38">
        <f t="shared" ca="1" si="1"/>
        <v>0.75478238255982077</v>
      </c>
      <c r="K5" s="39" cm="1">
        <f t="array" aca="1" ref="K5" ca="1">INDIRECT(CONCATENATE("'",HLOOKUP(K$1,$B$21:$E$23,3,FALSE),"'!",$B$25,ROW($A5)+5))*About!$A$27</f>
        <v>0.76103748517771985</v>
      </c>
      <c r="L5" s="38">
        <f t="shared" ca="1" si="5"/>
        <v>0.77354769041351801</v>
      </c>
      <c r="M5" s="38">
        <f t="shared" ca="1" si="2"/>
        <v>0.78605789564931616</v>
      </c>
      <c r="N5" s="38">
        <f t="shared" ca="1" si="2"/>
        <v>0.79856810088511432</v>
      </c>
      <c r="O5" s="38">
        <f t="shared" ca="1" si="2"/>
        <v>0.81107830612091247</v>
      </c>
      <c r="P5" s="39" cm="1">
        <f t="array" aca="1" ref="P5" ca="1">INDIRECT(CONCATENATE("'",HLOOKUP(P$1,$B$21:$E$23,3,FALSE),"'!",$B$25,ROW($A5)+5))*About!$A$27</f>
        <v>0.82358851135671063</v>
      </c>
      <c r="Q5" s="38" cm="1">
        <f t="array" aca="1" ref="Q5" ca="1">TREND($K5:$P5,$K$1:$P$1,Q$1)</f>
        <v>0.83609871659250601</v>
      </c>
      <c r="R5" s="38" cm="1">
        <f t="array" aca="1" ref="R5" ca="1">TREND($K5:$P5,$K$1:$P$1,R$1)</f>
        <v>0.84860892182830483</v>
      </c>
      <c r="S5" s="38" cm="1">
        <f t="array" aca="1" ref="S5" ca="1">TREND($K5:$P5,$K$1:$P$1,S$1)</f>
        <v>0.86111912706410365</v>
      </c>
      <c r="T5" s="38" cm="1">
        <f t="array" aca="1" ref="T5" ca="1">TREND($K5:$P5,$K$1:$P$1,T$1)</f>
        <v>0.87362933229990247</v>
      </c>
      <c r="U5" s="38" cm="1">
        <f t="array" aca="1" ref="U5" ca="1">TREND($K5:$P5,$K$1:$P$1,U$1)</f>
        <v>0.88613953753569774</v>
      </c>
      <c r="V5" s="38" cm="1">
        <f t="array" aca="1" ref="V5" ca="1">TREND($K5:$P5,$K$1:$P$1,V$1)</f>
        <v>0.89864974277149656</v>
      </c>
      <c r="W5" s="38" cm="1">
        <f t="array" aca="1" ref="W5" ca="1">TREND($K5:$P5,$K$1:$P$1,W$1)</f>
        <v>0.91115994800729538</v>
      </c>
      <c r="X5" s="38" cm="1">
        <f t="array" aca="1" ref="X5" ca="1">TREND($K5:$P5,$K$1:$P$1,X$1)</f>
        <v>0.92367015324309421</v>
      </c>
      <c r="Y5" s="38" cm="1">
        <f t="array" aca="1" ref="Y5" ca="1">TREND($K5:$P5,$K$1:$P$1,Y$1)</f>
        <v>0.93618035847889303</v>
      </c>
      <c r="Z5" s="38" cm="1">
        <f t="array" aca="1" ref="Z5" ca="1">TREND($K5:$P5,$K$1:$P$1,Z$1)</f>
        <v>0.94869056371469185</v>
      </c>
      <c r="AA5" s="38" cm="1">
        <f t="array" aca="1" ref="AA5" ca="1">TREND($K5:$P5,$K$1:$P$1,AA$1)</f>
        <v>0.96120076895048712</v>
      </c>
      <c r="AB5" s="38" cm="1">
        <f t="array" aca="1" ref="AB5" ca="1">TREND($K5:$P5,$K$1:$P$1,AB$1)</f>
        <v>0.97371097418628594</v>
      </c>
      <c r="AC5" s="38" cm="1">
        <f t="array" aca="1" ref="AC5" ca="1">TREND($K5:$P5,$K$1:$P$1,AC$1)</f>
        <v>0.98622117942208476</v>
      </c>
      <c r="AD5" s="38" cm="1">
        <f t="array" aca="1" ref="AD5" ca="1">TREND($K5:$P5,$K$1:$P$1,AD$1)</f>
        <v>0.99873138465788358</v>
      </c>
      <c r="AE5" s="38" cm="1">
        <f t="array" aca="1" ref="AE5" ca="1">TREND($K5:$P5,$K$1:$P$1,AE$1)</f>
        <v>1.0112415898936824</v>
      </c>
      <c r="AF5" s="38" cm="1">
        <f t="array" aca="1" ref="AF5" ca="1">TREND($K5:$P5,$K$1:$P$1,AF$1)</f>
        <v>1.0237517951294777</v>
      </c>
      <c r="AG5" s="38" cm="1">
        <f t="array" aca="1" ref="AG5" ca="1">TREND($K5:$P5,$K$1:$P$1,AG$1)</f>
        <v>1.0362620003652765</v>
      </c>
      <c r="AH5" s="38" cm="1">
        <f t="array" aca="1" ref="AH5" ca="1">TREND($K5:$P5,$K$1:$P$1,AH$1)</f>
        <v>1.0487722056010753</v>
      </c>
      <c r="AI5" s="38" cm="1">
        <f t="array" aca="1" ref="AI5" ca="1">TREND($K5:$P5,$K$1:$P$1,AI$1)</f>
        <v>1.0612824108368741</v>
      </c>
      <c r="AJ5" s="38" cm="1">
        <f t="array" aca="1" ref="AJ5" ca="1">TREND($K5:$P5,$K$1:$P$1,AJ$1)</f>
        <v>1.073792616072673</v>
      </c>
    </row>
    <row r="6" spans="1:36">
      <c r="A6" t="s">
        <v>16</v>
      </c>
      <c r="B6" s="39" cm="1">
        <f t="array" aca="1" ref="B6" ca="1">INDIRECT(CONCATENATE("'",HLOOKUP(B$1,$B$21:$E$23,3,FALSE),"'!",$B$25,ROW($A6)+5))*About!$A$27</f>
        <v>1.0320919319533461</v>
      </c>
      <c r="C6" s="38">
        <f t="shared" ca="1" si="3"/>
        <v>1.0346982247108041</v>
      </c>
      <c r="D6" s="38">
        <f t="shared" ca="1" si="0"/>
        <v>1.037304517468262</v>
      </c>
      <c r="E6" s="38">
        <f t="shared" ca="1" si="0"/>
        <v>1.03991081022572</v>
      </c>
      <c r="F6" s="39" cm="1">
        <f t="array" aca="1" ref="F6" ca="1">INDIRECT(CONCATENATE("'",HLOOKUP(F$1,$B$21:$E$23,3,FALSE),"'!",$B$25,ROW($A6)+5))*About!$A$27</f>
        <v>1.0425171029831779</v>
      </c>
      <c r="G6" s="38">
        <f t="shared" ca="1" si="4"/>
        <v>1.0425171029831779</v>
      </c>
      <c r="H6" s="38">
        <f t="shared" ca="1" si="1"/>
        <v>1.0425171029831779</v>
      </c>
      <c r="I6" s="38">
        <f t="shared" ca="1" si="1"/>
        <v>1.0425171029831779</v>
      </c>
      <c r="J6" s="38">
        <f t="shared" ca="1" si="1"/>
        <v>1.0425171029831779</v>
      </c>
      <c r="K6" s="39" cm="1">
        <f t="array" aca="1" ref="K6" ca="1">INDIRECT(CONCATENATE("'",HLOOKUP(K$1,$B$21:$E$23,3,FALSE),"'!",$B$25,ROW($A6)+5))*About!$A$27</f>
        <v>1.0425171029831779</v>
      </c>
      <c r="L6" s="38">
        <f t="shared" ca="1" si="5"/>
        <v>1.0633674450428414</v>
      </c>
      <c r="M6" s="38">
        <f t="shared" ca="1" si="2"/>
        <v>1.0842177871025049</v>
      </c>
      <c r="N6" s="38">
        <f t="shared" ca="1" si="2"/>
        <v>1.1050681291621687</v>
      </c>
      <c r="O6" s="38">
        <f t="shared" ca="1" si="2"/>
        <v>1.1259184712218322</v>
      </c>
      <c r="P6" s="39" cm="1">
        <f t="array" aca="1" ref="P6" ca="1">INDIRECT(CONCATENATE("'",HLOOKUP(P$1,$B$21:$E$23,3,FALSE),"'!",$B$25,ROW($A6)+5))*About!$A$27</f>
        <v>1.1467688132814957</v>
      </c>
      <c r="Q6" s="38" cm="1">
        <f t="array" aca="1" ref="Q6" ca="1">TREND($K6:$P6,$K$1:$P$1,Q$1)</f>
        <v>1.167619155341157</v>
      </c>
      <c r="R6" s="38" cm="1">
        <f t="array" aca="1" ref="R6" ca="1">TREND($K6:$P6,$K$1:$P$1,R$1)</f>
        <v>1.1884694974008241</v>
      </c>
      <c r="S6" s="38" cm="1">
        <f t="array" aca="1" ref="S6" ca="1">TREND($K6:$P6,$K$1:$P$1,S$1)</f>
        <v>1.209319839460484</v>
      </c>
      <c r="T6" s="38" cm="1">
        <f t="array" aca="1" ref="T6" ca="1">TREND($K6:$P6,$K$1:$P$1,T$1)</f>
        <v>1.2301701815201511</v>
      </c>
      <c r="U6" s="38" cm="1">
        <f t="array" aca="1" ref="U6" ca="1">TREND($K6:$P6,$K$1:$P$1,U$1)</f>
        <v>1.2510205235798111</v>
      </c>
      <c r="V6" s="38" cm="1">
        <f t="array" aca="1" ref="V6" ca="1">TREND($K6:$P6,$K$1:$P$1,V$1)</f>
        <v>1.2718708656394782</v>
      </c>
      <c r="W6" s="38" cm="1">
        <f t="array" aca="1" ref="W6" ca="1">TREND($K6:$P6,$K$1:$P$1,W$1)</f>
        <v>1.2927212076991381</v>
      </c>
      <c r="X6" s="38" cm="1">
        <f t="array" aca="1" ref="X6" ca="1">TREND($K6:$P6,$K$1:$P$1,X$1)</f>
        <v>1.3135715497588052</v>
      </c>
      <c r="Y6" s="38" cm="1">
        <f t="array" aca="1" ref="Y6" ca="1">TREND($K6:$P6,$K$1:$P$1,Y$1)</f>
        <v>1.3344218918184652</v>
      </c>
      <c r="Z6" s="38" cm="1">
        <f t="array" aca="1" ref="Z6" ca="1">TREND($K6:$P6,$K$1:$P$1,Z$1)</f>
        <v>1.3552722338781322</v>
      </c>
      <c r="AA6" s="38" cm="1">
        <f t="array" aca="1" ref="AA6" ca="1">TREND($K6:$P6,$K$1:$P$1,AA$1)</f>
        <v>1.3761225759377922</v>
      </c>
      <c r="AB6" s="38" cm="1">
        <f t="array" aca="1" ref="AB6" ca="1">TREND($K6:$P6,$K$1:$P$1,AB$1)</f>
        <v>1.3969729179974593</v>
      </c>
      <c r="AC6" s="38" cm="1">
        <f t="array" aca="1" ref="AC6" ca="1">TREND($K6:$P6,$K$1:$P$1,AC$1)</f>
        <v>1.4178232600571192</v>
      </c>
      <c r="AD6" s="38" cm="1">
        <f t="array" aca="1" ref="AD6" ca="1">TREND($K6:$P6,$K$1:$P$1,AD$1)</f>
        <v>1.4386736021167863</v>
      </c>
      <c r="AE6" s="38" cm="1">
        <f t="array" aca="1" ref="AE6" ca="1">TREND($K6:$P6,$K$1:$P$1,AE$1)</f>
        <v>1.4595239441764463</v>
      </c>
      <c r="AF6" s="38" cm="1">
        <f t="array" aca="1" ref="AF6" ca="1">TREND($K6:$P6,$K$1:$P$1,AF$1)</f>
        <v>1.4803742862361133</v>
      </c>
      <c r="AG6" s="38" cm="1">
        <f t="array" aca="1" ref="AG6" ca="1">TREND($K6:$P6,$K$1:$P$1,AG$1)</f>
        <v>1.5012246282957733</v>
      </c>
      <c r="AH6" s="38" cm="1">
        <f t="array" aca="1" ref="AH6" ca="1">TREND($K6:$P6,$K$1:$P$1,AH$1)</f>
        <v>1.5220749703554404</v>
      </c>
      <c r="AI6" s="38" cm="1">
        <f t="array" aca="1" ref="AI6" ca="1">TREND($K6:$P6,$K$1:$P$1,AI$1)</f>
        <v>1.5429253124151074</v>
      </c>
      <c r="AJ6" s="38" cm="1">
        <f t="array" aca="1" ref="AJ6" ca="1">TREND($K6:$P6,$K$1:$P$1,AJ$1)</f>
        <v>1.5637756544747674</v>
      </c>
    </row>
    <row r="7" spans="1:36">
      <c r="A7" t="s">
        <v>162</v>
      </c>
      <c r="B7" s="39" cm="1">
        <f t="array" aca="1" ref="B7" ca="1">INDIRECT(CONCATENATE("'",HLOOKUP(B$1,$B$21:$E$23,3,FALSE),"'!",$B$25,ROW($A7)+5))*About!$A$27</f>
        <v>31.275513089495337</v>
      </c>
      <c r="C7" s="38">
        <f t="shared" ca="1" si="3"/>
        <v>31.275513089495337</v>
      </c>
      <c r="D7" s="38">
        <f t="shared" ca="1" si="0"/>
        <v>31.275513089495337</v>
      </c>
      <c r="E7" s="38">
        <f t="shared" ca="1" si="0"/>
        <v>31.275513089495337</v>
      </c>
      <c r="F7" s="39" cm="1">
        <f t="array" aca="1" ref="F7" ca="1">INDIRECT(CONCATENATE("'",HLOOKUP(F$1,$B$21:$E$23,3,FALSE),"'!",$B$25,ROW($A7)+5))*About!$A$27</f>
        <v>31.275513089495337</v>
      </c>
      <c r="G7" s="38">
        <f t="shared" ca="1" si="4"/>
        <v>31.484016510091973</v>
      </c>
      <c r="H7" s="38">
        <f t="shared" ca="1" si="1"/>
        <v>31.692519930688608</v>
      </c>
      <c r="I7" s="38">
        <f t="shared" ca="1" si="1"/>
        <v>31.901023351285247</v>
      </c>
      <c r="J7" s="38">
        <f t="shared" ca="1" si="1"/>
        <v>32.109526771881882</v>
      </c>
      <c r="K7" s="39" cm="1">
        <f t="array" aca="1" ref="K7" ca="1">INDIRECT(CONCATENATE("'",HLOOKUP(K$1,$B$21:$E$23,3,FALSE),"'!",$B$25,ROW($A7)+5))*About!$A$27</f>
        <v>32.318030192478517</v>
      </c>
      <c r="L7" s="38">
        <f t="shared" ca="1" si="5"/>
        <v>32.526533613075152</v>
      </c>
      <c r="M7" s="38">
        <f t="shared" ca="1" si="2"/>
        <v>32.735037033671787</v>
      </c>
      <c r="N7" s="38">
        <f t="shared" ca="1" si="2"/>
        <v>32.943540454268422</v>
      </c>
      <c r="O7" s="38">
        <f t="shared" ca="1" si="2"/>
        <v>33.152043874865058</v>
      </c>
      <c r="P7" s="39" cm="1">
        <f t="array" aca="1" ref="P7" ca="1">INDIRECT(CONCATENATE("'",HLOOKUP(P$1,$B$21:$E$23,3,FALSE),"'!",$B$25,ROW($A7)+5))*About!$A$27</f>
        <v>33.360547295461693</v>
      </c>
      <c r="Q7" s="38" cm="1">
        <f t="array" aca="1" ref="Q7" ca="1">TREND($K7:$P7,$K$1:$P$1,Q$1)</f>
        <v>33.569050716058314</v>
      </c>
      <c r="R7" s="38" cm="1">
        <f t="array" aca="1" ref="R7" ca="1">TREND($K7:$P7,$K$1:$P$1,R$1)</f>
        <v>33.777554136654942</v>
      </c>
      <c r="S7" s="38" cm="1">
        <f t="array" aca="1" ref="S7" ca="1">TREND($K7:$P7,$K$1:$P$1,S$1)</f>
        <v>33.98605755725157</v>
      </c>
      <c r="T7" s="38" cm="1">
        <f t="array" aca="1" ref="T7" ca="1">TREND($K7:$P7,$K$1:$P$1,T$1)</f>
        <v>34.194560977848198</v>
      </c>
      <c r="U7" s="38" cm="1">
        <f t="array" aca="1" ref="U7" ca="1">TREND($K7:$P7,$K$1:$P$1,U$1)</f>
        <v>34.403064398444826</v>
      </c>
      <c r="V7" s="38" cm="1">
        <f t="array" aca="1" ref="V7" ca="1">TREND($K7:$P7,$K$1:$P$1,V$1)</f>
        <v>34.611567819041454</v>
      </c>
      <c r="W7" s="38" cm="1">
        <f t="array" aca="1" ref="W7" ca="1">TREND($K7:$P7,$K$1:$P$1,W$1)</f>
        <v>34.820071239638139</v>
      </c>
      <c r="X7" s="38" cm="1">
        <f t="array" aca="1" ref="X7" ca="1">TREND($K7:$P7,$K$1:$P$1,X$1)</f>
        <v>35.028574660234767</v>
      </c>
      <c r="Y7" s="38" cm="1">
        <f t="array" aca="1" ref="Y7" ca="1">TREND($K7:$P7,$K$1:$P$1,Y$1)</f>
        <v>35.237078080831395</v>
      </c>
      <c r="Z7" s="38" cm="1">
        <f t="array" aca="1" ref="Z7" ca="1">TREND($K7:$P7,$K$1:$P$1,Z$1)</f>
        <v>35.445581501428023</v>
      </c>
      <c r="AA7" s="38" cm="1">
        <f t="array" aca="1" ref="AA7" ca="1">TREND($K7:$P7,$K$1:$P$1,AA$1)</f>
        <v>35.654084922024651</v>
      </c>
      <c r="AB7" s="38" cm="1">
        <f t="array" aca="1" ref="AB7" ca="1">TREND($K7:$P7,$K$1:$P$1,AB$1)</f>
        <v>35.862588342621279</v>
      </c>
      <c r="AC7" s="38" cm="1">
        <f t="array" aca="1" ref="AC7" ca="1">TREND($K7:$P7,$K$1:$P$1,AC$1)</f>
        <v>36.071091763217908</v>
      </c>
      <c r="AD7" s="38" cm="1">
        <f t="array" aca="1" ref="AD7" ca="1">TREND($K7:$P7,$K$1:$P$1,AD$1)</f>
        <v>36.279595183814592</v>
      </c>
      <c r="AE7" s="38" cm="1">
        <f t="array" aca="1" ref="AE7" ca="1">TREND($K7:$P7,$K$1:$P$1,AE$1)</f>
        <v>36.488098604411221</v>
      </c>
      <c r="AF7" s="38" cm="1">
        <f t="array" aca="1" ref="AF7" ca="1">TREND($K7:$P7,$K$1:$P$1,AF$1)</f>
        <v>36.696602025007849</v>
      </c>
      <c r="AG7" s="38" cm="1">
        <f t="array" aca="1" ref="AG7" ca="1">TREND($K7:$P7,$K$1:$P$1,AG$1)</f>
        <v>36.905105445604477</v>
      </c>
      <c r="AH7" s="38" cm="1">
        <f t="array" aca="1" ref="AH7" ca="1">TREND($K7:$P7,$K$1:$P$1,AH$1)</f>
        <v>37.113608866201105</v>
      </c>
      <c r="AI7" s="38" cm="1">
        <f t="array" aca="1" ref="AI7" ca="1">TREND($K7:$P7,$K$1:$P$1,AI$1)</f>
        <v>37.322112286797733</v>
      </c>
      <c r="AJ7" s="38" cm="1">
        <f t="array" aca="1" ref="AJ7" ca="1">TREND($K7:$P7,$K$1:$P$1,AJ$1)</f>
        <v>37.530615707394361</v>
      </c>
    </row>
    <row r="8" spans="1:36">
      <c r="A8" t="s">
        <v>17</v>
      </c>
      <c r="B8" s="39" cm="1">
        <f t="array" aca="1" ref="B8" ca="1">INDIRECT(CONCATENATE("'",HLOOKUP(B$1,$B$21:$E$23,3,FALSE),"'!",$B$25,ROW($A8)+5))*About!$A$27</f>
        <v>5.3168372252142069</v>
      </c>
      <c r="C8" s="38">
        <f t="shared" ca="1" si="3"/>
        <v>5.3429001527887863</v>
      </c>
      <c r="D8" s="38">
        <f t="shared" ca="1" si="0"/>
        <v>5.3689630803633666</v>
      </c>
      <c r="E8" s="38">
        <f t="shared" ca="1" si="0"/>
        <v>5.395026007937946</v>
      </c>
      <c r="F8" s="39" cm="1">
        <f t="array" aca="1" ref="F8" ca="1">INDIRECT(CONCATENATE("'",HLOOKUP(F$1,$B$21:$E$23,3,FALSE),"'!",$B$25,ROW($A8)+5))*About!$A$27</f>
        <v>5.4210889355125254</v>
      </c>
      <c r="G8" s="38">
        <f t="shared" ca="1" si="4"/>
        <v>5.4419392775721889</v>
      </c>
      <c r="H8" s="38">
        <f t="shared" ca="1" si="1"/>
        <v>5.4627896196318524</v>
      </c>
      <c r="I8" s="38">
        <f t="shared" ca="1" si="1"/>
        <v>5.4836399616915159</v>
      </c>
      <c r="J8" s="38">
        <f t="shared" ca="1" si="1"/>
        <v>5.5044903037511794</v>
      </c>
      <c r="K8" s="39" cm="1">
        <f t="array" aca="1" ref="K8" ca="1">INDIRECT(CONCATENATE("'",HLOOKUP(K$1,$B$21:$E$23,3,FALSE),"'!",$B$25,ROW($A8)+5))*About!$A$27</f>
        <v>5.5253406458108429</v>
      </c>
      <c r="L8" s="38">
        <f t="shared" ca="1" si="5"/>
        <v>5.5461909878705065</v>
      </c>
      <c r="M8" s="38">
        <f t="shared" ca="1" si="2"/>
        <v>5.56704132993017</v>
      </c>
      <c r="N8" s="38">
        <f t="shared" ca="1" si="2"/>
        <v>5.5878916719898344</v>
      </c>
      <c r="O8" s="38">
        <f t="shared" ca="1" si="2"/>
        <v>5.6087420140494979</v>
      </c>
      <c r="P8" s="39" cm="1">
        <f t="array" aca="1" ref="P8" ca="1">INDIRECT(CONCATENATE("'",HLOOKUP(P$1,$B$21:$E$23,3,FALSE),"'!",$B$25,ROW($A8)+5))*About!$A$27</f>
        <v>5.6295923561091614</v>
      </c>
      <c r="Q8" s="38" cm="1">
        <f t="array" aca="1" ref="Q8" ca="1">TREND($K8:$P8,$K$1:$P$1,Q$1)</f>
        <v>5.6504426981688241</v>
      </c>
      <c r="R8" s="38" cm="1">
        <f t="array" aca="1" ref="R8" ca="1">TREND($K8:$P8,$K$1:$P$1,R$1)</f>
        <v>5.671293040228484</v>
      </c>
      <c r="S8" s="38" cm="1">
        <f t="array" aca="1" ref="S8" ca="1">TREND($K8:$P8,$K$1:$P$1,S$1)</f>
        <v>5.6921433822881511</v>
      </c>
      <c r="T8" s="38" cm="1">
        <f t="array" aca="1" ref="T8" ca="1">TREND($K8:$P8,$K$1:$P$1,T$1)</f>
        <v>5.7129937243478182</v>
      </c>
      <c r="U8" s="38" cm="1">
        <f t="array" aca="1" ref="U8" ca="1">TREND($K8:$P8,$K$1:$P$1,U$1)</f>
        <v>5.7338440664074781</v>
      </c>
      <c r="V8" s="38" cm="1">
        <f t="array" aca="1" ref="V8" ca="1">TREND($K8:$P8,$K$1:$P$1,V$1)</f>
        <v>5.7546944084671452</v>
      </c>
      <c r="W8" s="38" cm="1">
        <f t="array" aca="1" ref="W8" ca="1">TREND($K8:$P8,$K$1:$P$1,W$1)</f>
        <v>5.7755447505268052</v>
      </c>
      <c r="X8" s="38" cm="1">
        <f t="array" aca="1" ref="X8" ca="1">TREND($K8:$P8,$K$1:$P$1,X$1)</f>
        <v>5.7963950925864722</v>
      </c>
      <c r="Y8" s="38" cm="1">
        <f t="array" aca="1" ref="Y8" ca="1">TREND($K8:$P8,$K$1:$P$1,Y$1)</f>
        <v>5.8172454346461322</v>
      </c>
      <c r="Z8" s="38" cm="1">
        <f t="array" aca="1" ref="Z8" ca="1">TREND($K8:$P8,$K$1:$P$1,Z$1)</f>
        <v>5.8380957767057993</v>
      </c>
      <c r="AA8" s="38" cm="1">
        <f t="array" aca="1" ref="AA8" ca="1">TREND($K8:$P8,$K$1:$P$1,AA$1)</f>
        <v>5.8589461187654592</v>
      </c>
      <c r="AB8" s="38" cm="1">
        <f t="array" aca="1" ref="AB8" ca="1">TREND($K8:$P8,$K$1:$P$1,AB$1)</f>
        <v>5.8797964608251263</v>
      </c>
      <c r="AC8" s="38" cm="1">
        <f t="array" aca="1" ref="AC8" ca="1">TREND($K8:$P8,$K$1:$P$1,AC$1)</f>
        <v>5.9006468028847863</v>
      </c>
      <c r="AD8" s="38" cm="1">
        <f t="array" aca="1" ref="AD8" ca="1">TREND($K8:$P8,$K$1:$P$1,AD$1)</f>
        <v>5.9214971449444533</v>
      </c>
      <c r="AE8" s="38" cm="1">
        <f t="array" aca="1" ref="AE8" ca="1">TREND($K8:$P8,$K$1:$P$1,AE$1)</f>
        <v>5.9423474870041133</v>
      </c>
      <c r="AF8" s="38" cm="1">
        <f t="array" aca="1" ref="AF8" ca="1">TREND($K8:$P8,$K$1:$P$1,AF$1)</f>
        <v>5.9631978290637804</v>
      </c>
      <c r="AG8" s="38" cm="1">
        <f t="array" aca="1" ref="AG8" ca="1">TREND($K8:$P8,$K$1:$P$1,AG$1)</f>
        <v>5.9840481711234403</v>
      </c>
      <c r="AH8" s="38" cm="1">
        <f t="array" aca="1" ref="AH8" ca="1">TREND($K8:$P8,$K$1:$P$1,AH$1)</f>
        <v>6.0048985131831074</v>
      </c>
      <c r="AI8" s="38" cm="1">
        <f t="array" aca="1" ref="AI8" ca="1">TREND($K8:$P8,$K$1:$P$1,AI$1)</f>
        <v>6.0257488552427745</v>
      </c>
      <c r="AJ8" s="38" cm="1">
        <f t="array" aca="1" ref="AJ8" ca="1">TREND($K8:$P8,$K$1:$P$1,AJ$1)</f>
        <v>6.0465991973024344</v>
      </c>
    </row>
    <row r="9" spans="1:36">
      <c r="A9" t="s">
        <v>18</v>
      </c>
      <c r="B9" s="39" cm="1">
        <f t="array" aca="1" ref="B9" ca="1">INDIRECT(CONCATENATE("'",HLOOKUP(B$1,$B$21:$E$23,3,FALSE),"'!",$B$25,ROW($A9)+5))*About!$A$27</f>
        <v>1.2510205235798135</v>
      </c>
      <c r="C9" s="38">
        <f t="shared" ca="1" si="3"/>
        <v>1.2510205235798135</v>
      </c>
      <c r="D9" s="38">
        <f t="shared" ca="1" si="0"/>
        <v>1.2510205235798135</v>
      </c>
      <c r="E9" s="38">
        <f t="shared" ca="1" si="0"/>
        <v>1.2510205235798135</v>
      </c>
      <c r="F9" s="39" cm="1">
        <f t="array" aca="1" ref="F9" ca="1">INDIRECT(CONCATENATE("'",HLOOKUP(F$1,$B$21:$E$23,3,FALSE),"'!",$B$25,ROW($A9)+5))*About!$A$27</f>
        <v>1.2510205235798135</v>
      </c>
      <c r="G9" s="38">
        <f t="shared" ca="1" si="4"/>
        <v>1.2510205235798135</v>
      </c>
      <c r="H9" s="38">
        <f t="shared" ca="1" si="1"/>
        <v>1.2510205235798135</v>
      </c>
      <c r="I9" s="38">
        <f t="shared" ca="1" si="1"/>
        <v>1.2510205235798135</v>
      </c>
      <c r="J9" s="38">
        <f t="shared" ca="1" si="1"/>
        <v>1.2510205235798135</v>
      </c>
      <c r="K9" s="39" cm="1">
        <f t="array" aca="1" ref="K9" ca="1">INDIRECT(CONCATENATE("'",HLOOKUP(K$1,$B$21:$E$23,3,FALSE),"'!",$B$25,ROW($A9)+5))*About!$A$27</f>
        <v>1.2510205235798135</v>
      </c>
      <c r="L9" s="38">
        <f t="shared" ca="1" si="5"/>
        <v>1.271870865639477</v>
      </c>
      <c r="M9" s="38">
        <f t="shared" ca="1" si="2"/>
        <v>1.2927212076991406</v>
      </c>
      <c r="N9" s="38">
        <f t="shared" ca="1" si="2"/>
        <v>1.3135715497588043</v>
      </c>
      <c r="O9" s="38">
        <f t="shared" ca="1" si="2"/>
        <v>1.3344218918184678</v>
      </c>
      <c r="P9" s="39" cm="1">
        <f t="array" aca="1" ref="P9" ca="1">INDIRECT(CONCATENATE("'",HLOOKUP(P$1,$B$21:$E$23,3,FALSE),"'!",$B$25,ROW($A9)+5))*About!$A$27</f>
        <v>1.3552722338781313</v>
      </c>
      <c r="Q9" s="38" cm="1">
        <f t="array" aca="1" ref="Q9" ca="1">TREND($K9:$P9,$K$1:$P$1,Q$1)</f>
        <v>1.3761225759377922</v>
      </c>
      <c r="R9" s="38" cm="1">
        <f t="array" aca="1" ref="R9" ca="1">TREND($K9:$P9,$K$1:$P$1,R$1)</f>
        <v>1.3969729179974593</v>
      </c>
      <c r="S9" s="38" cm="1">
        <f t="array" aca="1" ref="S9" ca="1">TREND($K9:$P9,$K$1:$P$1,S$1)</f>
        <v>1.4178232600571192</v>
      </c>
      <c r="T9" s="38" cm="1">
        <f t="array" aca="1" ref="T9" ca="1">TREND($K9:$P9,$K$1:$P$1,T$1)</f>
        <v>1.4386736021167863</v>
      </c>
      <c r="U9" s="38" cm="1">
        <f t="array" aca="1" ref="U9" ca="1">TREND($K9:$P9,$K$1:$P$1,U$1)</f>
        <v>1.4595239441764463</v>
      </c>
      <c r="V9" s="38" cm="1">
        <f t="array" aca="1" ref="V9" ca="1">TREND($K9:$P9,$K$1:$P$1,V$1)</f>
        <v>1.4803742862361133</v>
      </c>
      <c r="W9" s="38" cm="1">
        <f t="array" aca="1" ref="W9" ca="1">TREND($K9:$P9,$K$1:$P$1,W$1)</f>
        <v>1.5012246282957733</v>
      </c>
      <c r="X9" s="38" cm="1">
        <f t="array" aca="1" ref="X9" ca="1">TREND($K9:$P9,$K$1:$P$1,X$1)</f>
        <v>1.5220749703554404</v>
      </c>
      <c r="Y9" s="38" cm="1">
        <f t="array" aca="1" ref="Y9" ca="1">TREND($K9:$P9,$K$1:$P$1,Y$1)</f>
        <v>1.5429253124151003</v>
      </c>
      <c r="Z9" s="38" cm="1">
        <f t="array" aca="1" ref="Z9" ca="1">TREND($K9:$P9,$K$1:$P$1,Z$1)</f>
        <v>1.5637756544747674</v>
      </c>
      <c r="AA9" s="38" cm="1">
        <f t="array" aca="1" ref="AA9" ca="1">TREND($K9:$P9,$K$1:$P$1,AA$1)</f>
        <v>1.5846259965344274</v>
      </c>
      <c r="AB9" s="38" cm="1">
        <f t="array" aca="1" ref="AB9" ca="1">TREND($K9:$P9,$K$1:$P$1,AB$1)</f>
        <v>1.6054763385940944</v>
      </c>
      <c r="AC9" s="38" cm="1">
        <f t="array" aca="1" ref="AC9" ca="1">TREND($K9:$P9,$K$1:$P$1,AC$1)</f>
        <v>1.6263266806537544</v>
      </c>
      <c r="AD9" s="38" cm="1">
        <f t="array" aca="1" ref="AD9" ca="1">TREND($K9:$P9,$K$1:$P$1,AD$1)</f>
        <v>1.6471770227134215</v>
      </c>
      <c r="AE9" s="38" cm="1">
        <f t="array" aca="1" ref="AE9" ca="1">TREND($K9:$P9,$K$1:$P$1,AE$1)</f>
        <v>1.6680273647730814</v>
      </c>
      <c r="AF9" s="38" cm="1">
        <f t="array" aca="1" ref="AF9" ca="1">TREND($K9:$P9,$K$1:$P$1,AF$1)</f>
        <v>1.6888777068327485</v>
      </c>
      <c r="AG9" s="38" cm="1">
        <f t="array" aca="1" ref="AG9" ca="1">TREND($K9:$P9,$K$1:$P$1,AG$1)</f>
        <v>1.7097280488924085</v>
      </c>
      <c r="AH9" s="38" cm="1">
        <f t="array" aca="1" ref="AH9" ca="1">TREND($K9:$P9,$K$1:$P$1,AH$1)</f>
        <v>1.7305783909520756</v>
      </c>
      <c r="AI9" s="38" cm="1">
        <f t="array" aca="1" ref="AI9" ca="1">TREND($K9:$P9,$K$1:$P$1,AI$1)</f>
        <v>1.7514287330117426</v>
      </c>
      <c r="AJ9" s="38" cm="1">
        <f t="array" aca="1" ref="AJ9" ca="1">TREND($K9:$P9,$K$1:$P$1,AJ$1)</f>
        <v>1.7722790750714026</v>
      </c>
    </row>
    <row r="10" spans="1:36">
      <c r="A10" t="s">
        <v>19</v>
      </c>
      <c r="B10" s="39" cm="1">
        <f t="array" aca="1" ref="B10" ca="1">INDIRECT(CONCATENATE("'",HLOOKUP(B$1,$B$21:$E$23,3,FALSE),"'!",$B$25,ROW($A10)+5))*About!$A$27</f>
        <v>9.4869056371469189E-3</v>
      </c>
      <c r="C10" s="38">
        <f t="shared" ca="1" si="3"/>
        <v>9.6693461301689751E-3</v>
      </c>
      <c r="D10" s="38">
        <f t="shared" ca="1" si="0"/>
        <v>9.8517866231910313E-3</v>
      </c>
      <c r="E10" s="38">
        <f t="shared" ca="1" si="0"/>
        <v>1.0034227116213087E-2</v>
      </c>
      <c r="F10" s="39" cm="1">
        <f t="array" aca="1" ref="F10" ca="1">INDIRECT(CONCATENATE("'",HLOOKUP(F$1,$B$21:$E$23,3,FALSE),"'!",$B$25,ROW($A10)+5))*About!$A$27</f>
        <v>1.0216667609235144E-2</v>
      </c>
      <c r="G10" s="38">
        <f t="shared" ca="1" si="4"/>
        <v>1.0466871713951106E-2</v>
      </c>
      <c r="H10" s="38">
        <f t="shared" ca="1" si="1"/>
        <v>1.0717075818667068E-2</v>
      </c>
      <c r="I10" s="38">
        <f t="shared" ca="1" si="1"/>
        <v>1.0967279923383031E-2</v>
      </c>
      <c r="J10" s="38">
        <f t="shared" ca="1" si="1"/>
        <v>1.1217484028098993E-2</v>
      </c>
      <c r="K10" s="39" cm="1">
        <f t="array" aca="1" ref="K10" ca="1">INDIRECT(CONCATENATE("'",HLOOKUP(K$1,$B$21:$E$23,3,FALSE),"'!",$B$25,ROW($A10)+5))*About!$A$27</f>
        <v>1.1467688132814955E-2</v>
      </c>
      <c r="L10" s="38">
        <f t="shared" ca="1" si="5"/>
        <v>1.1676191553411592E-2</v>
      </c>
      <c r="M10" s="38">
        <f t="shared" ca="1" si="2"/>
        <v>1.1884694974008228E-2</v>
      </c>
      <c r="N10" s="38">
        <f t="shared" ca="1" si="2"/>
        <v>1.2093198394604862E-2</v>
      </c>
      <c r="O10" s="38">
        <f t="shared" ca="1" si="2"/>
        <v>1.2301701815201498E-2</v>
      </c>
      <c r="P10" s="39" cm="1">
        <f t="array" aca="1" ref="P10" ca="1">INDIRECT(CONCATENATE("'",HLOOKUP(P$1,$B$21:$E$23,3,FALSE),"'!",$B$25,ROW($A10)+5))*About!$A$27</f>
        <v>1.2510205235798134E-2</v>
      </c>
      <c r="Q10" s="38" cm="1">
        <f t="array" aca="1" ref="Q10" ca="1">TREND($K10:$P10,$K$1:$P$1,Q$1)</f>
        <v>1.2718708656394795E-2</v>
      </c>
      <c r="R10" s="38" cm="1">
        <f t="array" aca="1" ref="R10" ca="1">TREND($K10:$P10,$K$1:$P$1,R$1)</f>
        <v>1.2927212076991434E-2</v>
      </c>
      <c r="S10" s="38" cm="1">
        <f t="array" aca="1" ref="S10" ca="1">TREND($K10:$P10,$K$1:$P$1,S$1)</f>
        <v>1.3135715497588074E-2</v>
      </c>
      <c r="T10" s="38" cm="1">
        <f t="array" aca="1" ref="T10" ca="1">TREND($K10:$P10,$K$1:$P$1,T$1)</f>
        <v>1.3344218918184714E-2</v>
      </c>
      <c r="U10" s="38" cm="1">
        <f t="array" aca="1" ref="U10" ca="1">TREND($K10:$P10,$K$1:$P$1,U$1)</f>
        <v>1.3552722338781353E-2</v>
      </c>
      <c r="V10" s="38" cm="1">
        <f t="array" aca="1" ref="V10" ca="1">TREND($K10:$P10,$K$1:$P$1,V$1)</f>
        <v>1.3761225759377993E-2</v>
      </c>
      <c r="W10" s="38" cm="1">
        <f t="array" aca="1" ref="W10" ca="1">TREND($K10:$P10,$K$1:$P$1,W$1)</f>
        <v>1.3969729179974633E-2</v>
      </c>
      <c r="X10" s="38" cm="1">
        <f t="array" aca="1" ref="X10" ca="1">TREND($K10:$P10,$K$1:$P$1,X$1)</f>
        <v>1.4178232600571272E-2</v>
      </c>
      <c r="Y10" s="38" cm="1">
        <f t="array" aca="1" ref="Y10" ca="1">TREND($K10:$P10,$K$1:$P$1,Y$1)</f>
        <v>1.4386736021167912E-2</v>
      </c>
      <c r="Z10" s="38" cm="1">
        <f t="array" aca="1" ref="Z10" ca="1">TREND($K10:$P10,$K$1:$P$1,Z$1)</f>
        <v>1.4595239441764551E-2</v>
      </c>
      <c r="AA10" s="38" cm="1">
        <f t="array" aca="1" ref="AA10" ca="1">TREND($K10:$P10,$K$1:$P$1,AA$1)</f>
        <v>1.4803742862361136E-2</v>
      </c>
      <c r="AB10" s="38" cm="1">
        <f t="array" aca="1" ref="AB10" ca="1">TREND($K10:$P10,$K$1:$P$1,AB$1)</f>
        <v>1.5012246282957775E-2</v>
      </c>
      <c r="AC10" s="38" cm="1">
        <f t="array" aca="1" ref="AC10" ca="1">TREND($K10:$P10,$K$1:$P$1,AC$1)</f>
        <v>1.5220749703554415E-2</v>
      </c>
      <c r="AD10" s="38" cm="1">
        <f t="array" aca="1" ref="AD10" ca="1">TREND($K10:$P10,$K$1:$P$1,AD$1)</f>
        <v>1.5429253124151054E-2</v>
      </c>
      <c r="AE10" s="38" cm="1">
        <f t="array" aca="1" ref="AE10" ca="1">TREND($K10:$P10,$K$1:$P$1,AE$1)</f>
        <v>1.5637756544747694E-2</v>
      </c>
      <c r="AF10" s="38" cm="1">
        <f t="array" aca="1" ref="AF10" ca="1">TREND($K10:$P10,$K$1:$P$1,AF$1)</f>
        <v>1.5846259965344334E-2</v>
      </c>
      <c r="AG10" s="38" cm="1">
        <f t="array" aca="1" ref="AG10" ca="1">TREND($K10:$P10,$K$1:$P$1,AG$1)</f>
        <v>1.6054763385940973E-2</v>
      </c>
      <c r="AH10" s="38" cm="1">
        <f t="array" aca="1" ref="AH10" ca="1">TREND($K10:$P10,$K$1:$P$1,AH$1)</f>
        <v>1.6263266806537613E-2</v>
      </c>
      <c r="AI10" s="38" cm="1">
        <f t="array" aca="1" ref="AI10" ca="1">TREND($K10:$P10,$K$1:$P$1,AI$1)</f>
        <v>1.6471770227134253E-2</v>
      </c>
      <c r="AJ10" s="38" cm="1">
        <f t="array" aca="1" ref="AJ10" ca="1">TREND($K10:$P10,$K$1:$P$1,AJ$1)</f>
        <v>1.6680273647730892E-2</v>
      </c>
    </row>
    <row r="11" spans="1:36">
      <c r="A11" t="s">
        <v>20</v>
      </c>
      <c r="B11" s="39" cm="1">
        <f t="array" aca="1" ref="B11" ca="1">INDIRECT(CONCATENATE("'",HLOOKUP(B$1,$B$21:$E$23,3,FALSE),"'!",$B$25,ROW($A11)+5))*About!$A$27</f>
        <v>8.9656470856553303E-3</v>
      </c>
      <c r="C11" s="38">
        <f t="shared" ca="1" si="3"/>
        <v>9.1741505062519664E-3</v>
      </c>
      <c r="D11" s="38">
        <f t="shared" ca="1" si="0"/>
        <v>9.3826539268486026E-3</v>
      </c>
      <c r="E11" s="38">
        <f t="shared" ca="1" si="0"/>
        <v>9.591157347445237E-3</v>
      </c>
      <c r="F11" s="39" cm="1">
        <f t="array" aca="1" ref="F11" ca="1">INDIRECT(CONCATENATE("'",HLOOKUP(F$1,$B$21:$E$23,3,FALSE),"'!",$B$25,ROW($A11)+5))*About!$A$27</f>
        <v>9.7996607680418731E-3</v>
      </c>
      <c r="G11" s="38">
        <f t="shared" ca="1" si="4"/>
        <v>1.013326624099649E-2</v>
      </c>
      <c r="H11" s="38">
        <f t="shared" ca="1" si="1"/>
        <v>1.0466871713951106E-2</v>
      </c>
      <c r="I11" s="38">
        <f t="shared" ca="1" si="1"/>
        <v>1.0800477186905723E-2</v>
      </c>
      <c r="J11" s="38">
        <f t="shared" ca="1" si="1"/>
        <v>1.1134082659860338E-2</v>
      </c>
      <c r="K11" s="39" cm="1">
        <f t="array" aca="1" ref="K11" ca="1">INDIRECT(CONCATENATE("'",HLOOKUP(K$1,$B$21:$E$23,3,FALSE),"'!",$B$25,ROW($A11)+5))*About!$A$27</f>
        <v>1.1467688132814955E-2</v>
      </c>
      <c r="L11" s="38">
        <f t="shared" ca="1" si="5"/>
        <v>1.1676191553411592E-2</v>
      </c>
      <c r="M11" s="38">
        <f t="shared" ca="1" si="2"/>
        <v>1.1884694974008228E-2</v>
      </c>
      <c r="N11" s="38">
        <f t="shared" ca="1" si="2"/>
        <v>1.2093198394604862E-2</v>
      </c>
      <c r="O11" s="38">
        <f t="shared" ca="1" si="2"/>
        <v>1.2301701815201498E-2</v>
      </c>
      <c r="P11" s="39" cm="1">
        <f t="array" aca="1" ref="P11" ca="1">INDIRECT(CONCATENATE("'",HLOOKUP(P$1,$B$21:$E$23,3,FALSE),"'!",$B$25,ROW($A11)+5))*About!$A$27</f>
        <v>1.2510205235798134E-2</v>
      </c>
      <c r="Q11" s="38" cm="1">
        <f t="array" aca="1" ref="Q11" ca="1">TREND($K11:$P11,$K$1:$P$1,Q$1)</f>
        <v>1.2718708656394795E-2</v>
      </c>
      <c r="R11" s="38" cm="1">
        <f t="array" aca="1" ref="R11" ca="1">TREND($K11:$P11,$K$1:$P$1,R$1)</f>
        <v>1.2927212076991434E-2</v>
      </c>
      <c r="S11" s="38" cm="1">
        <f t="array" aca="1" ref="S11" ca="1">TREND($K11:$P11,$K$1:$P$1,S$1)</f>
        <v>1.3135715497588074E-2</v>
      </c>
      <c r="T11" s="38" cm="1">
        <f t="array" aca="1" ref="T11" ca="1">TREND($K11:$P11,$K$1:$P$1,T$1)</f>
        <v>1.3344218918184714E-2</v>
      </c>
      <c r="U11" s="38" cm="1">
        <f t="array" aca="1" ref="U11" ca="1">TREND($K11:$P11,$K$1:$P$1,U$1)</f>
        <v>1.3552722338781353E-2</v>
      </c>
      <c r="V11" s="38" cm="1">
        <f t="array" aca="1" ref="V11" ca="1">TREND($K11:$P11,$K$1:$P$1,V$1)</f>
        <v>1.3761225759377993E-2</v>
      </c>
      <c r="W11" s="38" cm="1">
        <f t="array" aca="1" ref="W11" ca="1">TREND($K11:$P11,$K$1:$P$1,W$1)</f>
        <v>1.3969729179974633E-2</v>
      </c>
      <c r="X11" s="38" cm="1">
        <f t="array" aca="1" ref="X11" ca="1">TREND($K11:$P11,$K$1:$P$1,X$1)</f>
        <v>1.4178232600571272E-2</v>
      </c>
      <c r="Y11" s="38" cm="1">
        <f t="array" aca="1" ref="Y11" ca="1">TREND($K11:$P11,$K$1:$P$1,Y$1)</f>
        <v>1.4386736021167912E-2</v>
      </c>
      <c r="Z11" s="38" cm="1">
        <f t="array" aca="1" ref="Z11" ca="1">TREND($K11:$P11,$K$1:$P$1,Z$1)</f>
        <v>1.4595239441764551E-2</v>
      </c>
      <c r="AA11" s="38" cm="1">
        <f t="array" aca="1" ref="AA11" ca="1">TREND($K11:$P11,$K$1:$P$1,AA$1)</f>
        <v>1.4803742862361136E-2</v>
      </c>
      <c r="AB11" s="38" cm="1">
        <f t="array" aca="1" ref="AB11" ca="1">TREND($K11:$P11,$K$1:$P$1,AB$1)</f>
        <v>1.5012246282957775E-2</v>
      </c>
      <c r="AC11" s="38" cm="1">
        <f t="array" aca="1" ref="AC11" ca="1">TREND($K11:$P11,$K$1:$P$1,AC$1)</f>
        <v>1.5220749703554415E-2</v>
      </c>
      <c r="AD11" s="38" cm="1">
        <f t="array" aca="1" ref="AD11" ca="1">TREND($K11:$P11,$K$1:$P$1,AD$1)</f>
        <v>1.5429253124151054E-2</v>
      </c>
      <c r="AE11" s="38" cm="1">
        <f t="array" aca="1" ref="AE11" ca="1">TREND($K11:$P11,$K$1:$P$1,AE$1)</f>
        <v>1.5637756544747694E-2</v>
      </c>
      <c r="AF11" s="38" cm="1">
        <f t="array" aca="1" ref="AF11" ca="1">TREND($K11:$P11,$K$1:$P$1,AF$1)</f>
        <v>1.5846259965344334E-2</v>
      </c>
      <c r="AG11" s="38" cm="1">
        <f t="array" aca="1" ref="AG11" ca="1">TREND($K11:$P11,$K$1:$P$1,AG$1)</f>
        <v>1.6054763385940973E-2</v>
      </c>
      <c r="AH11" s="38" cm="1">
        <f t="array" aca="1" ref="AH11" ca="1">TREND($K11:$P11,$K$1:$P$1,AH$1)</f>
        <v>1.6263266806537613E-2</v>
      </c>
      <c r="AI11" s="38" cm="1">
        <f t="array" aca="1" ref="AI11" ca="1">TREND($K11:$P11,$K$1:$P$1,AI$1)</f>
        <v>1.6471770227134253E-2</v>
      </c>
      <c r="AJ11" s="38" cm="1">
        <f t="array" aca="1" ref="AJ11" ca="1">TREND($K11:$P11,$K$1:$P$1,AJ$1)</f>
        <v>1.6680273647730892E-2</v>
      </c>
    </row>
    <row r="12" spans="1:36">
      <c r="A12" t="s">
        <v>111</v>
      </c>
      <c r="B12" s="40">
        <f ca="1">SUM(INDIRECT(CONCATENATE("'",HLOOKUP(B$1,$B$21:$E$23,3,FALSE),"'!",$B$25,ROW($A12)+5,":",$B$25,ROW($A12)+6)))*About!$A$27</f>
        <v>4.15964324090288E-2</v>
      </c>
      <c r="C12" s="38">
        <f t="shared" ca="1" si="3"/>
        <v>4.2456509018989924E-2</v>
      </c>
      <c r="D12" s="38">
        <f t="shared" ca="1" si="0"/>
        <v>4.3316585628951049E-2</v>
      </c>
      <c r="E12" s="38">
        <f t="shared" ca="1" si="0"/>
        <v>4.4176662238912166E-2</v>
      </c>
      <c r="F12" s="40">
        <f ca="1">SUM(INDIRECT(CONCATENATE("'",HLOOKUP(F$1,$B$21:$E$23,3,FALSE),"'!",$B$25,ROW($A12)+5,":",$B$25,ROW($A12)+6)))*About!$A$27</f>
        <v>4.5036738848873291E-2</v>
      </c>
      <c r="G12" s="38">
        <f t="shared" ca="1" si="4"/>
        <v>4.5975004241558148E-2</v>
      </c>
      <c r="H12" s="38">
        <f t="shared" ca="1" si="1"/>
        <v>4.6913269634243006E-2</v>
      </c>
      <c r="I12" s="38">
        <f t="shared" ca="1" si="1"/>
        <v>4.785153502692787E-2</v>
      </c>
      <c r="J12" s="38">
        <f t="shared" ca="1" si="1"/>
        <v>4.8789800419612728E-2</v>
      </c>
      <c r="K12" s="40">
        <f ca="1">SUM(INDIRECT(CONCATENATE("'",HLOOKUP(K$1,$B$21:$E$23,3,FALSE),"'!",$B$25,ROW($A12)+5,":",$B$25,ROW($A12)+6)))*About!$A$27</f>
        <v>4.9728065812297585E-2</v>
      </c>
      <c r="L12" s="38">
        <f t="shared" ca="1" si="5"/>
        <v>5.0645480862922782E-2</v>
      </c>
      <c r="M12" s="38">
        <f t="shared" ca="1" si="2"/>
        <v>5.1562895913547978E-2</v>
      </c>
      <c r="N12" s="38">
        <f t="shared" ca="1" si="2"/>
        <v>5.2480310964173174E-2</v>
      </c>
      <c r="O12" s="38">
        <f t="shared" ca="1" si="2"/>
        <v>5.339772601479837E-2</v>
      </c>
      <c r="P12" s="40">
        <f ca="1">SUM(INDIRECT(CONCATENATE("'",HLOOKUP(P$1,$B$21:$E$23,3,FALSE),"'!",$B$25,ROW($A12)+5,":",$B$25,ROW($A12)+6)))*About!$A$27</f>
        <v>5.4315141065423567E-2</v>
      </c>
      <c r="Q12" s="38" cm="1">
        <f t="array" aca="1" ref="Q12" ca="1">TREND($K12:$P12,$K$1:$P$1,Q$1)</f>
        <v>5.5232556116048714E-2</v>
      </c>
      <c r="R12" s="38" cm="1">
        <f t="array" aca="1" ref="R12" ca="1">TREND($K12:$P12,$K$1:$P$1,R$1)</f>
        <v>5.6149971166673751E-2</v>
      </c>
      <c r="S12" s="38" cm="1">
        <f t="array" aca="1" ref="S12" ca="1">TREND($K12:$P12,$K$1:$P$1,S$1)</f>
        <v>5.706738621729901E-2</v>
      </c>
      <c r="T12" s="38" cm="1">
        <f t="array" aca="1" ref="T12" ca="1">TREND($K12:$P12,$K$1:$P$1,T$1)</f>
        <v>5.7984801267924269E-2</v>
      </c>
      <c r="U12" s="38" cm="1">
        <f t="array" aca="1" ref="U12" ca="1">TREND($K12:$P12,$K$1:$P$1,U$1)</f>
        <v>5.8902216318549527E-2</v>
      </c>
      <c r="V12" s="38" cm="1">
        <f t="array" aca="1" ref="V12" ca="1">TREND($K12:$P12,$K$1:$P$1,V$1)</f>
        <v>5.9819631369174564E-2</v>
      </c>
      <c r="W12" s="38" cm="1">
        <f t="array" aca="1" ref="W12" ca="1">TREND($K12:$P12,$K$1:$P$1,W$1)</f>
        <v>6.0737046419799823E-2</v>
      </c>
      <c r="X12" s="38" cm="1">
        <f t="array" aca="1" ref="X12" ca="1">TREND($K12:$P12,$K$1:$P$1,X$1)</f>
        <v>6.1654461470425082E-2</v>
      </c>
      <c r="Y12" s="38" cm="1">
        <f t="array" aca="1" ref="Y12" ca="1">TREND($K12:$P12,$K$1:$P$1,Y$1)</f>
        <v>6.257187652105034E-2</v>
      </c>
      <c r="Z12" s="38" cm="1">
        <f t="array" aca="1" ref="Z12" ca="1">TREND($K12:$P12,$K$1:$P$1,Z$1)</f>
        <v>6.3489291571675377E-2</v>
      </c>
      <c r="AA12" s="38" cm="1">
        <f t="array" aca="1" ref="AA12" ca="1">TREND($K12:$P12,$K$1:$P$1,AA$1)</f>
        <v>6.4406706622300636E-2</v>
      </c>
      <c r="AB12" s="38" cm="1">
        <f t="array" aca="1" ref="AB12" ca="1">TREND($K12:$P12,$K$1:$P$1,AB$1)</f>
        <v>6.5324121672925894E-2</v>
      </c>
      <c r="AC12" s="38" cm="1">
        <f t="array" aca="1" ref="AC12" ca="1">TREND($K12:$P12,$K$1:$P$1,AC$1)</f>
        <v>6.6241536723550931E-2</v>
      </c>
      <c r="AD12" s="38" cm="1">
        <f t="array" aca="1" ref="AD12" ca="1">TREND($K12:$P12,$K$1:$P$1,AD$1)</f>
        <v>6.715895177417619E-2</v>
      </c>
      <c r="AE12" s="38" cm="1">
        <f t="array" aca="1" ref="AE12" ca="1">TREND($K12:$P12,$K$1:$P$1,AE$1)</f>
        <v>6.8076366824801449E-2</v>
      </c>
      <c r="AF12" s="38" cm="1">
        <f t="array" aca="1" ref="AF12" ca="1">TREND($K12:$P12,$K$1:$P$1,AF$1)</f>
        <v>6.8993781875426707E-2</v>
      </c>
      <c r="AG12" s="38" cm="1">
        <f t="array" aca="1" ref="AG12" ca="1">TREND($K12:$P12,$K$1:$P$1,AG$1)</f>
        <v>6.9911196926051744E-2</v>
      </c>
      <c r="AH12" s="38" cm="1">
        <f t="array" aca="1" ref="AH12" ca="1">TREND($K12:$P12,$K$1:$P$1,AH$1)</f>
        <v>7.0828611976677003E-2</v>
      </c>
      <c r="AI12" s="38" cm="1">
        <f t="array" aca="1" ref="AI12" ca="1">TREND($K12:$P12,$K$1:$P$1,AI$1)</f>
        <v>7.1746027027302262E-2</v>
      </c>
      <c r="AJ12" s="38" cm="1">
        <f t="array" aca="1" ref="AJ12" ca="1">TREND($K12:$P12,$K$1:$P$1,AJ$1)</f>
        <v>7.2663442077927298E-2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6.0465991973024311E-3</v>
      </c>
      <c r="C2" s="38">
        <f ca="1">$B2+($F2-$B2)*(C$1-$B$1)/($F$1-$B$1)</f>
        <v>6.0987250524515901E-3</v>
      </c>
      <c r="D2" s="38">
        <f t="shared" ref="D2:E12" ca="1" si="0">$B2+($F2-$B2)*(D$1-$B$1)/($F$1-$B$1)</f>
        <v>6.1508509076007491E-3</v>
      </c>
      <c r="E2" s="38">
        <f t="shared" ca="1" si="0"/>
        <v>6.2029767627499082E-3</v>
      </c>
      <c r="F2" s="37" cm="1">
        <f t="array" aca="1" ref="F2" ca="1">INDIRECT(CONCATENATE("'",HLOOKUP(F$1,$B$21:$E$23,3,FALSE),"'!",$B$25,ROW($A2)+3))*About!$A$27</f>
        <v>6.2551026178990672E-3</v>
      </c>
      <c r="G2" s="38">
        <f ca="1">$F2+($K2-$F2)*(G$1-$F$1)/($K$1-$F$1)</f>
        <v>6.3385039861377215E-3</v>
      </c>
      <c r="H2" s="38">
        <f t="shared" ref="H2:J12" ca="1" si="1">$F2+($K2-$F2)*(H$1-$F$1)/($K$1-$F$1)</f>
        <v>6.4219053543763758E-3</v>
      </c>
      <c r="I2" s="38">
        <f t="shared" ca="1" si="1"/>
        <v>6.5053067226150301E-3</v>
      </c>
      <c r="J2" s="38">
        <f t="shared" ca="1" si="1"/>
        <v>6.5887080908536844E-3</v>
      </c>
      <c r="K2" s="37" cm="1">
        <f t="array" aca="1" ref="K2" ca="1">INDIRECT(CONCATENATE("'",HLOOKUP(K$1,$B$21:$E$23,3,FALSE),"'!",$B$25,ROW($A2)+3))*About!$A$27</f>
        <v>6.6721094590923386E-3</v>
      </c>
      <c r="L2" s="38">
        <f ca="1">$K2+($P2-$K2)*(L$1-$K$1)/($P$1-$K$1)</f>
        <v>6.7555108273309929E-3</v>
      </c>
      <c r="M2" s="38">
        <f t="shared" ref="M2:O12" ca="1" si="2">$K2+($P2-$K2)*(M$1-$K$1)/($P$1-$K$1)</f>
        <v>6.8389121955696472E-3</v>
      </c>
      <c r="N2" s="38">
        <f t="shared" ca="1" si="2"/>
        <v>6.9223135638083006E-3</v>
      </c>
      <c r="O2" s="38">
        <f t="shared" ca="1" si="2"/>
        <v>7.0057149320469549E-3</v>
      </c>
      <c r="P2" s="37" cm="1">
        <f t="array" aca="1" ref="P2" ca="1">INDIRECT(CONCATENATE("'",HLOOKUP(P$1,$B$21:$E$23,3,FALSE),"'!",$B$25,ROW($A2)+3))*About!$A$27</f>
        <v>7.0891163002856092E-3</v>
      </c>
      <c r="Q2" s="38" cm="1">
        <f t="array" aca="1" ref="Q2" ca="1">TREND($K2:$P2,$K$1:$P$1,Q$1)</f>
        <v>7.1725176685242531E-3</v>
      </c>
      <c r="R2" s="38" cm="1">
        <f t="array" aca="1" ref="R2" ca="1">TREND($K2:$P2,$K$1:$P$1,R$1)</f>
        <v>7.2559190367629256E-3</v>
      </c>
      <c r="S2" s="38" cm="1">
        <f t="array" aca="1" ref="S2" ca="1">TREND($K2:$P2,$K$1:$P$1,S$1)</f>
        <v>7.3393204050015703E-3</v>
      </c>
      <c r="T2" s="38" cm="1">
        <f t="array" aca="1" ref="T2" ca="1">TREND($K2:$P2,$K$1:$P$1,T$1)</f>
        <v>7.4227217732402151E-3</v>
      </c>
      <c r="U2" s="38" cm="1">
        <f t="array" aca="1" ref="U2" ca="1">TREND($K2:$P2,$K$1:$P$1,U$1)</f>
        <v>7.5061231414788876E-3</v>
      </c>
      <c r="V2" s="38" cm="1">
        <f t="array" aca="1" ref="V2" ca="1">TREND($K2:$P2,$K$1:$P$1,V$1)</f>
        <v>7.5895245097175323E-3</v>
      </c>
      <c r="W2" s="38" cm="1">
        <f t="array" aca="1" ref="W2" ca="1">TREND($K2:$P2,$K$1:$P$1,W$1)</f>
        <v>7.6729258779561771E-3</v>
      </c>
      <c r="X2" s="38" cm="1">
        <f t="array" aca="1" ref="X2" ca="1">TREND($K2:$P2,$K$1:$P$1,X$1)</f>
        <v>7.7563272461948496E-3</v>
      </c>
      <c r="Y2" s="38" cm="1">
        <f t="array" aca="1" ref="Y2" ca="1">TREND($K2:$P2,$K$1:$P$1,Y$1)</f>
        <v>7.8397286144334943E-3</v>
      </c>
      <c r="Z2" s="38" cm="1">
        <f t="array" aca="1" ref="Z2" ca="1">TREND($K2:$P2,$K$1:$P$1,Z$1)</f>
        <v>7.9231299826721391E-3</v>
      </c>
      <c r="AA2" s="38" cm="1">
        <f t="array" aca="1" ref="AA2" ca="1">TREND($K2:$P2,$K$1:$P$1,AA$1)</f>
        <v>8.0065313509108116E-3</v>
      </c>
      <c r="AB2" s="38" cm="1">
        <f t="array" aca="1" ref="AB2" ca="1">TREND($K2:$P2,$K$1:$P$1,AB$1)</f>
        <v>8.0899327191494563E-3</v>
      </c>
      <c r="AC2" s="38" cm="1">
        <f t="array" aca="1" ref="AC2" ca="1">TREND($K2:$P2,$K$1:$P$1,AC$1)</f>
        <v>8.1733340873881011E-3</v>
      </c>
      <c r="AD2" s="38" cm="1">
        <f t="array" aca="1" ref="AD2" ca="1">TREND($K2:$P2,$K$1:$P$1,AD$1)</f>
        <v>8.2567354556267736E-3</v>
      </c>
      <c r="AE2" s="38" cm="1">
        <f t="array" aca="1" ref="AE2" ca="1">TREND($K2:$P2,$K$1:$P$1,AE$1)</f>
        <v>8.3401368238654183E-3</v>
      </c>
      <c r="AF2" s="38" cm="1">
        <f t="array" aca="1" ref="AF2" ca="1">TREND($K2:$P2,$K$1:$P$1,AF$1)</f>
        <v>8.4235381921040631E-3</v>
      </c>
      <c r="AG2" s="38" cm="1">
        <f t="array" aca="1" ref="AG2" ca="1">TREND($K2:$P2,$K$1:$P$1,AG$1)</f>
        <v>8.5069395603427356E-3</v>
      </c>
      <c r="AH2" s="38" cm="1">
        <f t="array" aca="1" ref="AH2" ca="1">TREND($K2:$P2,$K$1:$P$1,AH$1)</f>
        <v>8.5903409285813803E-3</v>
      </c>
      <c r="AI2" s="38" cm="1">
        <f t="array" aca="1" ref="AI2" ca="1">TREND($K2:$P2,$K$1:$P$1,AI$1)</f>
        <v>8.6737422968200251E-3</v>
      </c>
      <c r="AJ2" s="38" cm="1">
        <f t="array" aca="1" ref="AJ2" ca="1">TREND($K2:$P2,$K$1:$P$1,AJ$1)</f>
        <v>8.7571436650586976E-3</v>
      </c>
    </row>
    <row r="3" spans="1:36">
      <c r="A3" t="s">
        <v>13</v>
      </c>
      <c r="B3" s="39" cm="1">
        <f t="array" aca="1" ref="B3" ca="1">INDIRECT(CONCATENATE("'",HLOOKUP(B$1,$B$21:$E$23,3,FALSE),"'!",$B$25,ROW($A3)+5))*About!$A$27</f>
        <v>3.5445581501428046E-3</v>
      </c>
      <c r="C3" s="38">
        <f t="shared" ref="C3:C12" ca="1" si="3">$B3+($F3-$B3)*(C$1-$B$1)/($F$1-$B$1)</f>
        <v>3.5706210777173841E-3</v>
      </c>
      <c r="D3" s="38">
        <f t="shared" ca="1" si="0"/>
        <v>3.5966840052919636E-3</v>
      </c>
      <c r="E3" s="38">
        <f t="shared" ca="1" si="0"/>
        <v>3.6227469328665432E-3</v>
      </c>
      <c r="F3" s="39" cm="1">
        <f t="array" aca="1" ref="F3" ca="1">INDIRECT(CONCATENATE("'",HLOOKUP(F$1,$B$21:$E$23,3,FALSE),"'!",$B$25,ROW($A3)+5))*About!$A$27</f>
        <v>3.6488098604411227E-3</v>
      </c>
      <c r="G3" s="38">
        <f t="shared" ref="G3:G12" ca="1" si="4">$F3+($K3-$F3)*(G$1-$F$1)/($K$1-$F$1)</f>
        <v>3.6905105445604498E-3</v>
      </c>
      <c r="H3" s="38">
        <f t="shared" ca="1" si="1"/>
        <v>3.732211228679777E-3</v>
      </c>
      <c r="I3" s="38">
        <f t="shared" ca="1" si="1"/>
        <v>3.7739119127991041E-3</v>
      </c>
      <c r="J3" s="38">
        <f t="shared" ca="1" si="1"/>
        <v>3.8156125969184313E-3</v>
      </c>
      <c r="K3" s="39" cm="1">
        <f t="array" aca="1" ref="K3" ca="1">INDIRECT(CONCATENATE("'",HLOOKUP(K$1,$B$21:$E$23,3,FALSE),"'!",$B$25,ROW($A3)+5))*About!$A$27</f>
        <v>3.8573132810377584E-3</v>
      </c>
      <c r="L3" s="38">
        <f t="shared" ref="L3:L12" ca="1" si="5">$K3+($P3-$K3)*(L$1-$K$1)/($P$1-$K$1)</f>
        <v>3.8781636230974218E-3</v>
      </c>
      <c r="M3" s="38">
        <f t="shared" ca="1" si="2"/>
        <v>3.8990139651570851E-3</v>
      </c>
      <c r="N3" s="38">
        <f t="shared" ca="1" si="2"/>
        <v>3.9198643072167489E-3</v>
      </c>
      <c r="O3" s="38">
        <f t="shared" ca="1" si="2"/>
        <v>3.9407146492764118E-3</v>
      </c>
      <c r="P3" s="39" cm="1">
        <f t="array" aca="1" ref="P3" ca="1">INDIRECT(CONCATENATE("'",HLOOKUP(P$1,$B$21:$E$23,3,FALSE),"'!",$B$25,ROW($A3)+5))*About!$A$27</f>
        <v>3.9615649913360756E-3</v>
      </c>
      <c r="Q3" s="38" cm="1">
        <f t="array" aca="1" ref="Q3" ca="1">TREND($K3:$P3,$K$1:$P$1,Q$1)</f>
        <v>3.9824153333957377E-3</v>
      </c>
      <c r="R3" s="38" cm="1">
        <f t="array" aca="1" ref="R3" ca="1">TREND($K3:$P3,$K$1:$P$1,R$1)</f>
        <v>4.0032656754554058E-3</v>
      </c>
      <c r="S3" s="38" cm="1">
        <f t="array" aca="1" ref="S3" ca="1">TREND($K3:$P3,$K$1:$P$1,S$1)</f>
        <v>4.024116017515067E-3</v>
      </c>
      <c r="T3" s="38" cm="1">
        <f t="array" aca="1" ref="T3" ca="1">TREND($K3:$P3,$K$1:$P$1,T$1)</f>
        <v>4.0449663595747282E-3</v>
      </c>
      <c r="U3" s="38" cm="1">
        <f t="array" aca="1" ref="U3" ca="1">TREND($K3:$P3,$K$1:$P$1,U$1)</f>
        <v>4.0658167016343963E-3</v>
      </c>
      <c r="V3" s="38" cm="1">
        <f t="array" aca="1" ref="V3" ca="1">TREND($K3:$P3,$K$1:$P$1,V$1)</f>
        <v>4.0866670436940575E-3</v>
      </c>
      <c r="W3" s="38" cm="1">
        <f t="array" aca="1" ref="W3" ca="1">TREND($K3:$P3,$K$1:$P$1,W$1)</f>
        <v>4.1075173857537187E-3</v>
      </c>
      <c r="X3" s="38" cm="1">
        <f t="array" aca="1" ref="X3" ca="1">TREND($K3:$P3,$K$1:$P$1,X$1)</f>
        <v>4.1283677278133868E-3</v>
      </c>
      <c r="Y3" s="38" cm="1">
        <f t="array" aca="1" ref="Y3" ca="1">TREND($K3:$P3,$K$1:$P$1,Y$1)</f>
        <v>4.149218069873048E-3</v>
      </c>
      <c r="Z3" s="38" cm="1">
        <f t="array" aca="1" ref="Z3" ca="1">TREND($K3:$P3,$K$1:$P$1,Z$1)</f>
        <v>4.1700684119327092E-3</v>
      </c>
      <c r="AA3" s="38" cm="1">
        <f t="array" aca="1" ref="AA3" ca="1">TREND($K3:$P3,$K$1:$P$1,AA$1)</f>
        <v>4.1909187539923773E-3</v>
      </c>
      <c r="AB3" s="38" cm="1">
        <f t="array" aca="1" ref="AB3" ca="1">TREND($K3:$P3,$K$1:$P$1,AB$1)</f>
        <v>4.2117690960520385E-3</v>
      </c>
      <c r="AC3" s="38" cm="1">
        <f t="array" aca="1" ref="AC3" ca="1">TREND($K3:$P3,$K$1:$P$1,AC$1)</f>
        <v>4.2326194381116997E-3</v>
      </c>
      <c r="AD3" s="38" cm="1">
        <f t="array" aca="1" ref="AD3" ca="1">TREND($K3:$P3,$K$1:$P$1,AD$1)</f>
        <v>4.2534697801713678E-3</v>
      </c>
      <c r="AE3" s="38" cm="1">
        <f t="array" aca="1" ref="AE3" ca="1">TREND($K3:$P3,$K$1:$P$1,AE$1)</f>
        <v>4.274320122231029E-3</v>
      </c>
      <c r="AF3" s="38" cm="1">
        <f t="array" aca="1" ref="AF3" ca="1">TREND($K3:$P3,$K$1:$P$1,AF$1)</f>
        <v>4.2951704642906902E-3</v>
      </c>
      <c r="AG3" s="38" cm="1">
        <f t="array" aca="1" ref="AG3" ca="1">TREND($K3:$P3,$K$1:$P$1,AG$1)</f>
        <v>4.3160208063503583E-3</v>
      </c>
      <c r="AH3" s="38" cm="1">
        <f t="array" aca="1" ref="AH3" ca="1">TREND($K3:$P3,$K$1:$P$1,AH$1)</f>
        <v>4.3368711484100195E-3</v>
      </c>
      <c r="AI3" s="38" cm="1">
        <f t="array" aca="1" ref="AI3" ca="1">TREND($K3:$P3,$K$1:$P$1,AI$1)</f>
        <v>4.3577214904696807E-3</v>
      </c>
      <c r="AJ3" s="38" cm="1">
        <f t="array" aca="1" ref="AJ3" ca="1">TREND($K3:$P3,$K$1:$P$1,AJ$1)</f>
        <v>4.3785718325293488E-3</v>
      </c>
    </row>
    <row r="4" spans="1:36">
      <c r="A4" t="s">
        <v>14</v>
      </c>
      <c r="B4" s="39" cm="1">
        <f t="array" aca="1" ref="B4" ca="1">INDIRECT(CONCATENATE("'",HLOOKUP(B$1,$B$21:$E$23,3,FALSE),"'!",$B$25,ROW($A4)+5))*About!$A$27</f>
        <v>8.2358851135671055E-3</v>
      </c>
      <c r="C4" s="38">
        <f t="shared" ca="1" si="3"/>
        <v>8.2619480411416854E-3</v>
      </c>
      <c r="D4" s="38">
        <f t="shared" ca="1" si="0"/>
        <v>8.2880109687162654E-3</v>
      </c>
      <c r="E4" s="38">
        <f t="shared" ca="1" si="0"/>
        <v>8.3140738962908436E-3</v>
      </c>
      <c r="F4" s="39" cm="1">
        <f t="array" aca="1" ref="F4" ca="1">INDIRECT(CONCATENATE("'",HLOOKUP(F$1,$B$21:$E$23,3,FALSE),"'!",$B$25,ROW($A4)+5))*About!$A$27</f>
        <v>8.3401368238654235E-3</v>
      </c>
      <c r="G4" s="38">
        <f t="shared" ca="1" si="4"/>
        <v>8.4235381921040769E-3</v>
      </c>
      <c r="H4" s="38">
        <f t="shared" ca="1" si="1"/>
        <v>8.5069395603427321E-3</v>
      </c>
      <c r="I4" s="38">
        <f t="shared" ca="1" si="1"/>
        <v>8.5903409285813855E-3</v>
      </c>
      <c r="J4" s="38">
        <f t="shared" ca="1" si="1"/>
        <v>8.6737422968200407E-3</v>
      </c>
      <c r="K4" s="39" cm="1">
        <f t="array" aca="1" ref="K4" ca="1">INDIRECT(CONCATENATE("'",HLOOKUP(K$1,$B$21:$E$23,3,FALSE),"'!",$B$25,ROW($A4)+5))*About!$A$27</f>
        <v>8.7571436650586941E-3</v>
      </c>
      <c r="L4" s="38">
        <f t="shared" ca="1" si="5"/>
        <v>8.8822457174166751E-3</v>
      </c>
      <c r="M4" s="38">
        <f t="shared" ca="1" si="2"/>
        <v>9.0073477697746561E-3</v>
      </c>
      <c r="N4" s="38">
        <f t="shared" ca="1" si="2"/>
        <v>9.1324498221326388E-3</v>
      </c>
      <c r="O4" s="38">
        <f t="shared" ca="1" si="2"/>
        <v>9.2575518744906198E-3</v>
      </c>
      <c r="P4" s="39" cm="1">
        <f t="array" aca="1" ref="P4" ca="1">INDIRECT(CONCATENATE("'",HLOOKUP(P$1,$B$21:$E$23,3,FALSE),"'!",$B$25,ROW($A4)+5))*About!$A$27</f>
        <v>9.3826539268486008E-3</v>
      </c>
      <c r="Q4" s="38" cm="1">
        <f t="array" aca="1" ref="Q4" ca="1">TREND($K4:$P4,$K$1:$P$1,Q$1)</f>
        <v>9.5077559792066113E-3</v>
      </c>
      <c r="R4" s="38" cm="1">
        <f t="array" aca="1" ref="R4" ca="1">TREND($K4:$P4,$K$1:$P$1,R$1)</f>
        <v>9.6328580315646062E-3</v>
      </c>
      <c r="S4" s="38" cm="1">
        <f t="array" aca="1" ref="S4" ca="1">TREND($K4:$P4,$K$1:$P$1,S$1)</f>
        <v>9.7579600839226011E-3</v>
      </c>
      <c r="T4" s="38" cm="1">
        <f t="array" aca="1" ref="T4" ca="1">TREND($K4:$P4,$K$1:$P$1,T$1)</f>
        <v>9.8830621362805404E-3</v>
      </c>
      <c r="U4" s="38" cm="1">
        <f t="array" aca="1" ref="U4" ca="1">TREND($K4:$P4,$K$1:$P$1,U$1)</f>
        <v>1.0008164188638535E-2</v>
      </c>
      <c r="V4" s="38" cm="1">
        <f t="array" aca="1" ref="V4" ca="1">TREND($K4:$P4,$K$1:$P$1,V$1)</f>
        <v>1.013326624099653E-2</v>
      </c>
      <c r="W4" s="38" cm="1">
        <f t="array" aca="1" ref="W4" ca="1">TREND($K4:$P4,$K$1:$P$1,W$1)</f>
        <v>1.0258368293354525E-2</v>
      </c>
      <c r="X4" s="38" cm="1">
        <f t="array" aca="1" ref="X4" ca="1">TREND($K4:$P4,$K$1:$P$1,X$1)</f>
        <v>1.0383470345712464E-2</v>
      </c>
      <c r="Y4" s="38" cm="1">
        <f t="array" aca="1" ref="Y4" ca="1">TREND($K4:$P4,$K$1:$P$1,Y$1)</f>
        <v>1.0508572398070459E-2</v>
      </c>
      <c r="Z4" s="38" cm="1">
        <f t="array" aca="1" ref="Z4" ca="1">TREND($K4:$P4,$K$1:$P$1,Z$1)</f>
        <v>1.0633674450428454E-2</v>
      </c>
      <c r="AA4" s="38" cm="1">
        <f t="array" aca="1" ref="AA4" ca="1">TREND($K4:$P4,$K$1:$P$1,AA$1)</f>
        <v>1.0758776502786449E-2</v>
      </c>
      <c r="AB4" s="38" cm="1">
        <f t="array" aca="1" ref="AB4" ca="1">TREND($K4:$P4,$K$1:$P$1,AB$1)</f>
        <v>1.0883878555144388E-2</v>
      </c>
      <c r="AC4" s="38" cm="1">
        <f t="array" aca="1" ref="AC4" ca="1">TREND($K4:$P4,$K$1:$P$1,AC$1)</f>
        <v>1.1008980607502383E-2</v>
      </c>
      <c r="AD4" s="38" cm="1">
        <f t="array" aca="1" ref="AD4" ca="1">TREND($K4:$P4,$K$1:$P$1,AD$1)</f>
        <v>1.1134082659860378E-2</v>
      </c>
      <c r="AE4" s="38" cm="1">
        <f t="array" aca="1" ref="AE4" ca="1">TREND($K4:$P4,$K$1:$P$1,AE$1)</f>
        <v>1.1259184712218373E-2</v>
      </c>
      <c r="AF4" s="38" cm="1">
        <f t="array" aca="1" ref="AF4" ca="1">TREND($K4:$P4,$K$1:$P$1,AF$1)</f>
        <v>1.1384286764576312E-2</v>
      </c>
      <c r="AG4" s="38" cm="1">
        <f t="array" aca="1" ref="AG4" ca="1">TREND($K4:$P4,$K$1:$P$1,AG$1)</f>
        <v>1.1509388816934307E-2</v>
      </c>
      <c r="AH4" s="38" cm="1">
        <f t="array" aca="1" ref="AH4" ca="1">TREND($K4:$P4,$K$1:$P$1,AH$1)</f>
        <v>1.1634490869292302E-2</v>
      </c>
      <c r="AI4" s="38" cm="1">
        <f t="array" aca="1" ref="AI4" ca="1">TREND($K4:$P4,$K$1:$P$1,AI$1)</f>
        <v>1.1759592921650297E-2</v>
      </c>
      <c r="AJ4" s="38" cm="1">
        <f t="array" aca="1" ref="AJ4" ca="1">TREND($K4:$P4,$K$1:$P$1,AJ$1)</f>
        <v>1.1884694974008292E-2</v>
      </c>
    </row>
    <row r="5" spans="1:36">
      <c r="A5" t="s">
        <v>15</v>
      </c>
      <c r="B5" s="39" cm="1">
        <f t="array" aca="1" ref="B5" ca="1">INDIRECT(CONCATENATE("'",HLOOKUP(B$1,$B$21:$E$23,3,FALSE),"'!",$B$25,ROW($A5)+5))*About!$A$27</f>
        <v>0.1042517102983178</v>
      </c>
      <c r="C5" s="38">
        <f t="shared" ca="1" si="3"/>
        <v>0.1042517102983178</v>
      </c>
      <c r="D5" s="38">
        <f t="shared" ca="1" si="0"/>
        <v>0.1042517102983178</v>
      </c>
      <c r="E5" s="38">
        <f t="shared" ca="1" si="0"/>
        <v>0.1042517102983178</v>
      </c>
      <c r="F5" s="39" cm="1">
        <f t="array" aca="1" ref="F5" ca="1">INDIRECT(CONCATENATE("'",HLOOKUP(F$1,$B$21:$E$23,3,FALSE),"'!",$B$25,ROW($A5)+5))*About!$A$27</f>
        <v>0.1042517102983178</v>
      </c>
      <c r="G5" s="38">
        <f t="shared" ca="1" si="4"/>
        <v>0.10633674450428415</v>
      </c>
      <c r="H5" s="38">
        <f t="shared" ca="1" si="1"/>
        <v>0.10842177871025051</v>
      </c>
      <c r="I5" s="38">
        <f t="shared" ca="1" si="1"/>
        <v>0.11050681291621686</v>
      </c>
      <c r="J5" s="38">
        <f t="shared" ca="1" si="1"/>
        <v>0.11259184712218322</v>
      </c>
      <c r="K5" s="39" cm="1">
        <f t="array" aca="1" ref="K5" ca="1">INDIRECT(CONCATENATE("'",HLOOKUP(K$1,$B$21:$E$23,3,FALSE),"'!",$B$25,ROW($A5)+5))*About!$A$27</f>
        <v>0.11467688132814957</v>
      </c>
      <c r="L5" s="38">
        <f t="shared" ca="1" si="5"/>
        <v>0.11676191553411593</v>
      </c>
      <c r="M5" s="38">
        <f t="shared" ca="1" si="2"/>
        <v>0.11884694974008228</v>
      </c>
      <c r="N5" s="38">
        <f t="shared" ca="1" si="2"/>
        <v>0.12093198394604862</v>
      </c>
      <c r="O5" s="38">
        <f t="shared" ca="1" si="2"/>
        <v>0.12301701815201498</v>
      </c>
      <c r="P5" s="39" cm="1">
        <f t="array" aca="1" ref="P5" ca="1">INDIRECT(CONCATENATE("'",HLOOKUP(P$1,$B$21:$E$23,3,FALSE),"'!",$B$25,ROW($A5)+5))*About!$A$27</f>
        <v>0.12510205235798133</v>
      </c>
      <c r="Q5" s="38" cm="1">
        <f t="array" aca="1" ref="Q5" ca="1">TREND($K5:$P5,$K$1:$P$1,Q$1)</f>
        <v>0.12718708656394817</v>
      </c>
      <c r="R5" s="38" cm="1">
        <f t="array" aca="1" ref="R5" ca="1">TREND($K5:$P5,$K$1:$P$1,R$1)</f>
        <v>0.12927212076991434</v>
      </c>
      <c r="S5" s="38" cm="1">
        <f t="array" aca="1" ref="S5" ca="1">TREND($K5:$P5,$K$1:$P$1,S$1)</f>
        <v>0.13135715497588052</v>
      </c>
      <c r="T5" s="38" cm="1">
        <f t="array" aca="1" ref="T5" ca="1">TREND($K5:$P5,$K$1:$P$1,T$1)</f>
        <v>0.13344218918184669</v>
      </c>
      <c r="U5" s="38" cm="1">
        <f t="array" aca="1" ref="U5" ca="1">TREND($K5:$P5,$K$1:$P$1,U$1)</f>
        <v>0.13552722338781287</v>
      </c>
      <c r="V5" s="38" cm="1">
        <f t="array" aca="1" ref="V5" ca="1">TREND($K5:$P5,$K$1:$P$1,V$1)</f>
        <v>0.13761225759377993</v>
      </c>
      <c r="W5" s="38" cm="1">
        <f t="array" aca="1" ref="W5" ca="1">TREND($K5:$P5,$K$1:$P$1,W$1)</f>
        <v>0.1396972917997461</v>
      </c>
      <c r="X5" s="38" cm="1">
        <f t="array" aca="1" ref="X5" ca="1">TREND($K5:$P5,$K$1:$P$1,X$1)</f>
        <v>0.14178232600571228</v>
      </c>
      <c r="Y5" s="38" cm="1">
        <f t="array" aca="1" ref="Y5" ca="1">TREND($K5:$P5,$K$1:$P$1,Y$1)</f>
        <v>0.14386736021167845</v>
      </c>
      <c r="Z5" s="38" cm="1">
        <f t="array" aca="1" ref="Z5" ca="1">TREND($K5:$P5,$K$1:$P$1,Z$1)</f>
        <v>0.14595239441764463</v>
      </c>
      <c r="AA5" s="38" cm="1">
        <f t="array" aca="1" ref="AA5" ca="1">TREND($K5:$P5,$K$1:$P$1,AA$1)</f>
        <v>0.14803742862361169</v>
      </c>
      <c r="AB5" s="38" cm="1">
        <f t="array" aca="1" ref="AB5" ca="1">TREND($K5:$P5,$K$1:$P$1,AB$1)</f>
        <v>0.15012246282957786</v>
      </c>
      <c r="AC5" s="38" cm="1">
        <f t="array" aca="1" ref="AC5" ca="1">TREND($K5:$P5,$K$1:$P$1,AC$1)</f>
        <v>0.15220749703554404</v>
      </c>
      <c r="AD5" s="38" cm="1">
        <f t="array" aca="1" ref="AD5" ca="1">TREND($K5:$P5,$K$1:$P$1,AD$1)</f>
        <v>0.15429253124151021</v>
      </c>
      <c r="AE5" s="38" cm="1">
        <f t="array" aca="1" ref="AE5" ca="1">TREND($K5:$P5,$K$1:$P$1,AE$1)</f>
        <v>0.15637756544747639</v>
      </c>
      <c r="AF5" s="38" cm="1">
        <f t="array" aca="1" ref="AF5" ca="1">TREND($K5:$P5,$K$1:$P$1,AF$1)</f>
        <v>0.15846259965344345</v>
      </c>
      <c r="AG5" s="38" cm="1">
        <f t="array" aca="1" ref="AG5" ca="1">TREND($K5:$P5,$K$1:$P$1,AG$1)</f>
        <v>0.16054763385940962</v>
      </c>
      <c r="AH5" s="38" cm="1">
        <f t="array" aca="1" ref="AH5" ca="1">TREND($K5:$P5,$K$1:$P$1,AH$1)</f>
        <v>0.1626326680653758</v>
      </c>
      <c r="AI5" s="38" cm="1">
        <f t="array" aca="1" ref="AI5" ca="1">TREND($K5:$P5,$K$1:$P$1,AI$1)</f>
        <v>0.16471770227134197</v>
      </c>
      <c r="AJ5" s="38" cm="1">
        <f t="array" aca="1" ref="AJ5" ca="1">TREND($K5:$P5,$K$1:$P$1,AJ$1)</f>
        <v>0.16680273647730814</v>
      </c>
    </row>
    <row r="6" spans="1:36">
      <c r="A6" t="s">
        <v>16</v>
      </c>
      <c r="B6" s="39" cm="1">
        <f t="array" aca="1" ref="B6" ca="1">INDIRECT(CONCATENATE("'",HLOOKUP(B$1,$B$21:$E$23,3,FALSE),"'!",$B$25,ROW($A6)+5))*About!$A$27</f>
        <v>0.15637756544747669</v>
      </c>
      <c r="C6" s="38">
        <f t="shared" ca="1" si="3"/>
        <v>0.15637756544747669</v>
      </c>
      <c r="D6" s="38">
        <f t="shared" ca="1" si="0"/>
        <v>0.15637756544747669</v>
      </c>
      <c r="E6" s="38">
        <f t="shared" ca="1" si="0"/>
        <v>0.15637756544747669</v>
      </c>
      <c r="F6" s="39" cm="1">
        <f t="array" aca="1" ref="F6" ca="1">INDIRECT(CONCATENATE("'",HLOOKUP(F$1,$B$21:$E$23,3,FALSE),"'!",$B$25,ROW($A6)+5))*About!$A$27</f>
        <v>0.15637756544747669</v>
      </c>
      <c r="G6" s="38">
        <f t="shared" ca="1" si="4"/>
        <v>0.15637756544747669</v>
      </c>
      <c r="H6" s="38">
        <f t="shared" ca="1" si="1"/>
        <v>0.15637756544747669</v>
      </c>
      <c r="I6" s="38">
        <f t="shared" ca="1" si="1"/>
        <v>0.15637756544747669</v>
      </c>
      <c r="J6" s="38">
        <f t="shared" ca="1" si="1"/>
        <v>0.15637756544747669</v>
      </c>
      <c r="K6" s="39" cm="1">
        <f t="array" aca="1" ref="K6" ca="1">INDIRECT(CONCATENATE("'",HLOOKUP(K$1,$B$21:$E$23,3,FALSE),"'!",$B$25,ROW($A6)+5))*About!$A$27</f>
        <v>0.15637756544747669</v>
      </c>
      <c r="L6" s="38">
        <f t="shared" ca="1" si="5"/>
        <v>0.1605476338594094</v>
      </c>
      <c r="M6" s="38">
        <f t="shared" ca="1" si="2"/>
        <v>0.16471770227134211</v>
      </c>
      <c r="N6" s="38">
        <f t="shared" ca="1" si="2"/>
        <v>0.16888777068327485</v>
      </c>
      <c r="O6" s="38">
        <f t="shared" ca="1" si="2"/>
        <v>0.17305783909520756</v>
      </c>
      <c r="P6" s="39" cm="1">
        <f t="array" aca="1" ref="P6" ca="1">INDIRECT(CONCATENATE("'",HLOOKUP(P$1,$B$21:$E$23,3,FALSE),"'!",$B$25,ROW($A6)+5))*About!$A$27</f>
        <v>0.17722790750714026</v>
      </c>
      <c r="Q6" s="38" cm="1">
        <f t="array" aca="1" ref="Q6" ca="1">TREND($K6:$P6,$K$1:$P$1,Q$1)</f>
        <v>0.18139797591907225</v>
      </c>
      <c r="R6" s="38" cm="1">
        <f t="array" aca="1" ref="R6" ca="1">TREND($K6:$P6,$K$1:$P$1,R$1)</f>
        <v>0.18556804433100638</v>
      </c>
      <c r="S6" s="38" cm="1">
        <f t="array" aca="1" ref="S6" ca="1">TREND($K6:$P6,$K$1:$P$1,S$1)</f>
        <v>0.18973811274293872</v>
      </c>
      <c r="T6" s="38" cm="1">
        <f t="array" aca="1" ref="T6" ca="1">TREND($K6:$P6,$K$1:$P$1,T$1)</f>
        <v>0.19390818115487107</v>
      </c>
      <c r="U6" s="38" cm="1">
        <f t="array" aca="1" ref="U6" ca="1">TREND($K6:$P6,$K$1:$P$1,U$1)</f>
        <v>0.19807824956680342</v>
      </c>
      <c r="V6" s="38" cm="1">
        <f t="array" aca="1" ref="V6" ca="1">TREND($K6:$P6,$K$1:$P$1,V$1)</f>
        <v>0.20224831797873755</v>
      </c>
      <c r="W6" s="38" cm="1">
        <f t="array" aca="1" ref="W6" ca="1">TREND($K6:$P6,$K$1:$P$1,W$1)</f>
        <v>0.20641838639066989</v>
      </c>
      <c r="X6" s="38" cm="1">
        <f t="array" aca="1" ref="X6" ca="1">TREND($K6:$P6,$K$1:$P$1,X$1)</f>
        <v>0.21058845480260224</v>
      </c>
      <c r="Y6" s="38" cm="1">
        <f t="array" aca="1" ref="Y6" ca="1">TREND($K6:$P6,$K$1:$P$1,Y$1)</f>
        <v>0.21475852321453459</v>
      </c>
      <c r="Z6" s="38" cm="1">
        <f t="array" aca="1" ref="Z6" ca="1">TREND($K6:$P6,$K$1:$P$1,Z$1)</f>
        <v>0.21892859162646694</v>
      </c>
      <c r="AA6" s="38" cm="1">
        <f t="array" aca="1" ref="AA6" ca="1">TREND($K6:$P6,$K$1:$P$1,AA$1)</f>
        <v>0.22309866003840106</v>
      </c>
      <c r="AB6" s="38" cm="1">
        <f t="array" aca="1" ref="AB6" ca="1">TREND($K6:$P6,$K$1:$P$1,AB$1)</f>
        <v>0.22726872845033341</v>
      </c>
      <c r="AC6" s="38" cm="1">
        <f t="array" aca="1" ref="AC6" ca="1">TREND($K6:$P6,$K$1:$P$1,AC$1)</f>
        <v>0.23143879686226576</v>
      </c>
      <c r="AD6" s="38" cm="1">
        <f t="array" aca="1" ref="AD6" ca="1">TREND($K6:$P6,$K$1:$P$1,AD$1)</f>
        <v>0.23560886527419811</v>
      </c>
      <c r="AE6" s="38" cm="1">
        <f t="array" aca="1" ref="AE6" ca="1">TREND($K6:$P6,$K$1:$P$1,AE$1)</f>
        <v>0.23977893368613046</v>
      </c>
      <c r="AF6" s="38" cm="1">
        <f t="array" aca="1" ref="AF6" ca="1">TREND($K6:$P6,$K$1:$P$1,AF$1)</f>
        <v>0.24394900209806458</v>
      </c>
      <c r="AG6" s="38" cm="1">
        <f t="array" aca="1" ref="AG6" ca="1">TREND($K6:$P6,$K$1:$P$1,AG$1)</f>
        <v>0.24811907050999693</v>
      </c>
      <c r="AH6" s="38" cm="1">
        <f t="array" aca="1" ref="AH6" ca="1">TREND($K6:$P6,$K$1:$P$1,AH$1)</f>
        <v>0.25228913892192928</v>
      </c>
      <c r="AI6" s="38" cm="1">
        <f t="array" aca="1" ref="AI6" ca="1">TREND($K6:$P6,$K$1:$P$1,AI$1)</f>
        <v>0.25645920733386163</v>
      </c>
      <c r="AJ6" s="38" cm="1">
        <f t="array" aca="1" ref="AJ6" ca="1">TREND($K6:$P6,$K$1:$P$1,AJ$1)</f>
        <v>0.26062927574579398</v>
      </c>
    </row>
    <row r="7" spans="1:36">
      <c r="A7" t="s">
        <v>162</v>
      </c>
      <c r="B7" s="39" cm="1">
        <f t="array" aca="1" ref="B7" ca="1">INDIRECT(CONCATENATE("'",HLOOKUP(B$1,$B$21:$E$23,3,FALSE),"'!",$B$25,ROW($A7)+5))*About!$A$27</f>
        <v>4.5870752531259829</v>
      </c>
      <c r="C7" s="38">
        <f t="shared" ca="1" si="3"/>
        <v>4.6131381807005623</v>
      </c>
      <c r="D7" s="38">
        <f t="shared" ca="1" si="0"/>
        <v>4.6392011082751416</v>
      </c>
      <c r="E7" s="38">
        <f t="shared" ca="1" si="0"/>
        <v>4.665264035849721</v>
      </c>
      <c r="F7" s="39" cm="1">
        <f t="array" aca="1" ref="F7" ca="1">INDIRECT(CONCATENATE("'",HLOOKUP(F$1,$B$21:$E$23,3,FALSE),"'!",$B$25,ROW($A7)+5))*About!$A$27</f>
        <v>4.6913269634243004</v>
      </c>
      <c r="G7" s="38">
        <f t="shared" ca="1" si="4"/>
        <v>4.6913269634243004</v>
      </c>
      <c r="H7" s="38">
        <f t="shared" ca="1" si="1"/>
        <v>4.6913269634243004</v>
      </c>
      <c r="I7" s="38">
        <f t="shared" ca="1" si="1"/>
        <v>4.6913269634243004</v>
      </c>
      <c r="J7" s="38">
        <f t="shared" ca="1" si="1"/>
        <v>4.6913269634243004</v>
      </c>
      <c r="K7" s="39" cm="1">
        <f t="array" aca="1" ref="K7" ca="1">INDIRECT(CONCATENATE("'",HLOOKUP(K$1,$B$21:$E$23,3,FALSE),"'!",$B$25,ROW($A7)+5))*About!$A$27</f>
        <v>4.6913269634243004</v>
      </c>
      <c r="L7" s="38">
        <f t="shared" ca="1" si="5"/>
        <v>4.712177305483964</v>
      </c>
      <c r="M7" s="38">
        <f t="shared" ca="1" si="2"/>
        <v>4.7330276475436275</v>
      </c>
      <c r="N7" s="38">
        <f t="shared" ca="1" si="2"/>
        <v>4.753877989603291</v>
      </c>
      <c r="O7" s="38">
        <f t="shared" ca="1" si="2"/>
        <v>4.7747283316629545</v>
      </c>
      <c r="P7" s="39" cm="1">
        <f t="array" aca="1" ref="P7" ca="1">INDIRECT(CONCATENATE("'",HLOOKUP(P$1,$B$21:$E$23,3,FALSE),"'!",$B$25,ROW($A7)+5))*About!$A$27</f>
        <v>4.795578673722618</v>
      </c>
      <c r="Q7" s="38" cm="1">
        <f t="array" aca="1" ref="Q7" ca="1">TREND($K7:$P7,$K$1:$P$1,Q$1)</f>
        <v>4.8164290157822762</v>
      </c>
      <c r="R7" s="38" cm="1">
        <f t="array" aca="1" ref="R7" ca="1">TREND($K7:$P7,$K$1:$P$1,R$1)</f>
        <v>4.8372793578419433</v>
      </c>
      <c r="S7" s="38" cm="1">
        <f t="array" aca="1" ref="S7" ca="1">TREND($K7:$P7,$K$1:$P$1,S$1)</f>
        <v>4.8581296999016033</v>
      </c>
      <c r="T7" s="38" cm="1">
        <f t="array" aca="1" ref="T7" ca="1">TREND($K7:$P7,$K$1:$P$1,T$1)</f>
        <v>4.8789800419612703</v>
      </c>
      <c r="U7" s="38" cm="1">
        <f t="array" aca="1" ref="U7" ca="1">TREND($K7:$P7,$K$1:$P$1,U$1)</f>
        <v>4.8998303840209303</v>
      </c>
      <c r="V7" s="38" cm="1">
        <f t="array" aca="1" ref="V7" ca="1">TREND($K7:$P7,$K$1:$P$1,V$1)</f>
        <v>4.9206807260805974</v>
      </c>
      <c r="W7" s="38" cm="1">
        <f t="array" aca="1" ref="W7" ca="1">TREND($K7:$P7,$K$1:$P$1,W$1)</f>
        <v>4.9415310681402573</v>
      </c>
      <c r="X7" s="38" cm="1">
        <f t="array" aca="1" ref="X7" ca="1">TREND($K7:$P7,$K$1:$P$1,X$1)</f>
        <v>4.9623814101999244</v>
      </c>
      <c r="Y7" s="38" cm="1">
        <f t="array" aca="1" ref="Y7" ca="1">TREND($K7:$P7,$K$1:$P$1,Y$1)</f>
        <v>4.9832317522595844</v>
      </c>
      <c r="Z7" s="38" cm="1">
        <f t="array" aca="1" ref="Z7" ca="1">TREND($K7:$P7,$K$1:$P$1,Z$1)</f>
        <v>5.0040820943192514</v>
      </c>
      <c r="AA7" s="38" cm="1">
        <f t="array" aca="1" ref="AA7" ca="1">TREND($K7:$P7,$K$1:$P$1,AA$1)</f>
        <v>5.0249324363789114</v>
      </c>
      <c r="AB7" s="38" cm="1">
        <f t="array" aca="1" ref="AB7" ca="1">TREND($K7:$P7,$K$1:$P$1,AB$1)</f>
        <v>5.0457827784385785</v>
      </c>
      <c r="AC7" s="38" cm="1">
        <f t="array" aca="1" ref="AC7" ca="1">TREND($K7:$P7,$K$1:$P$1,AC$1)</f>
        <v>5.0666331204982384</v>
      </c>
      <c r="AD7" s="38" cm="1">
        <f t="array" aca="1" ref="AD7" ca="1">TREND($K7:$P7,$K$1:$P$1,AD$1)</f>
        <v>5.0874834625579055</v>
      </c>
      <c r="AE7" s="38" cm="1">
        <f t="array" aca="1" ref="AE7" ca="1">TREND($K7:$P7,$K$1:$P$1,AE$1)</f>
        <v>5.1083338046175655</v>
      </c>
      <c r="AF7" s="38" cm="1">
        <f t="array" aca="1" ref="AF7" ca="1">TREND($K7:$P7,$K$1:$P$1,AF$1)</f>
        <v>5.1291841466772325</v>
      </c>
      <c r="AG7" s="38" cm="1">
        <f t="array" aca="1" ref="AG7" ca="1">TREND($K7:$P7,$K$1:$P$1,AG$1)</f>
        <v>5.1500344887368925</v>
      </c>
      <c r="AH7" s="38" cm="1">
        <f t="array" aca="1" ref="AH7" ca="1">TREND($K7:$P7,$K$1:$P$1,AH$1)</f>
        <v>5.1708848307965596</v>
      </c>
      <c r="AI7" s="38" cm="1">
        <f t="array" aca="1" ref="AI7" ca="1">TREND($K7:$P7,$K$1:$P$1,AI$1)</f>
        <v>5.1917351728562267</v>
      </c>
      <c r="AJ7" s="38" cm="1">
        <f t="array" aca="1" ref="AJ7" ca="1">TREND($K7:$P7,$K$1:$P$1,AJ$1)</f>
        <v>5.2125855149158866</v>
      </c>
    </row>
    <row r="8" spans="1:36">
      <c r="A8" t="s">
        <v>17</v>
      </c>
      <c r="B8" s="39" cm="1">
        <f t="array" aca="1" ref="B8" ca="1">INDIRECT(CONCATENATE("'",HLOOKUP(B$1,$B$21:$E$23,3,FALSE),"'!",$B$25,ROW($A8)+5))*About!$A$27</f>
        <v>0.77146265620755161</v>
      </c>
      <c r="C8" s="38">
        <f t="shared" ca="1" si="3"/>
        <v>0.77667524172246749</v>
      </c>
      <c r="D8" s="38">
        <f t="shared" ca="1" si="0"/>
        <v>0.78188782723738348</v>
      </c>
      <c r="E8" s="38">
        <f t="shared" ca="1" si="0"/>
        <v>0.78710041275229936</v>
      </c>
      <c r="F8" s="39" cm="1">
        <f t="array" aca="1" ref="F8" ca="1">INDIRECT(CONCATENATE("'",HLOOKUP(F$1,$B$21:$E$23,3,FALSE),"'!",$B$25,ROW($A8)+5))*About!$A$27</f>
        <v>0.79231299826721524</v>
      </c>
      <c r="G8" s="38">
        <f t="shared" ca="1" si="4"/>
        <v>0.79439803247318164</v>
      </c>
      <c r="H8" s="38">
        <f t="shared" ca="1" si="1"/>
        <v>0.79648306667914792</v>
      </c>
      <c r="I8" s="38">
        <f t="shared" ca="1" si="1"/>
        <v>0.79856810088511432</v>
      </c>
      <c r="J8" s="38">
        <f t="shared" ca="1" si="1"/>
        <v>0.8006531350910806</v>
      </c>
      <c r="K8" s="39" cm="1">
        <f t="array" aca="1" ref="K8" ca="1">INDIRECT(CONCATENATE("'",HLOOKUP(K$1,$B$21:$E$23,3,FALSE),"'!",$B$25,ROW($A8)+5))*About!$A$27</f>
        <v>0.802738169297047</v>
      </c>
      <c r="L8" s="38">
        <f t="shared" ca="1" si="5"/>
        <v>0.80690823770897968</v>
      </c>
      <c r="M8" s="38">
        <f t="shared" ca="1" si="2"/>
        <v>0.81107830612091247</v>
      </c>
      <c r="N8" s="38">
        <f t="shared" ca="1" si="2"/>
        <v>0.81524837453284515</v>
      </c>
      <c r="O8" s="38">
        <f t="shared" ca="1" si="2"/>
        <v>0.81941844294477795</v>
      </c>
      <c r="P8" s="39" cm="1">
        <f t="array" aca="1" ref="P8" ca="1">INDIRECT(CONCATENATE("'",HLOOKUP(P$1,$B$21:$E$23,3,FALSE),"'!",$B$25,ROW($A8)+5))*About!$A$27</f>
        <v>0.82358851135671063</v>
      </c>
      <c r="Q8" s="38" cm="1">
        <f t="array" aca="1" ref="Q8" ca="1">TREND($K8:$P8,$K$1:$P$1,Q$1)</f>
        <v>0.82775857976864309</v>
      </c>
      <c r="R8" s="38" cm="1">
        <f t="array" aca="1" ref="R8" ca="1">TREND($K8:$P8,$K$1:$P$1,R$1)</f>
        <v>0.83192864818057721</v>
      </c>
      <c r="S8" s="38" cm="1">
        <f t="array" aca="1" ref="S8" ca="1">TREND($K8:$P8,$K$1:$P$1,S$1)</f>
        <v>0.83609871659250956</v>
      </c>
      <c r="T8" s="38" cm="1">
        <f t="array" aca="1" ref="T8" ca="1">TREND($K8:$P8,$K$1:$P$1,T$1)</f>
        <v>0.84026878500444191</v>
      </c>
      <c r="U8" s="38" cm="1">
        <f t="array" aca="1" ref="U8" ca="1">TREND($K8:$P8,$K$1:$P$1,U$1)</f>
        <v>0.84443885341637426</v>
      </c>
      <c r="V8" s="38" cm="1">
        <f t="array" aca="1" ref="V8" ca="1">TREND($K8:$P8,$K$1:$P$1,V$1)</f>
        <v>0.84860892182830661</v>
      </c>
      <c r="W8" s="38" cm="1">
        <f t="array" aca="1" ref="W8" ca="1">TREND($K8:$P8,$K$1:$P$1,W$1)</f>
        <v>0.85277899024024073</v>
      </c>
      <c r="X8" s="38" cm="1">
        <f t="array" aca="1" ref="X8" ca="1">TREND($K8:$P8,$K$1:$P$1,X$1)</f>
        <v>0.85694905865217308</v>
      </c>
      <c r="Y8" s="38" cm="1">
        <f t="array" aca="1" ref="Y8" ca="1">TREND($K8:$P8,$K$1:$P$1,Y$1)</f>
        <v>0.86111912706410543</v>
      </c>
      <c r="Z8" s="38" cm="1">
        <f t="array" aca="1" ref="Z8" ca="1">TREND($K8:$P8,$K$1:$P$1,Z$1)</f>
        <v>0.86528919547603778</v>
      </c>
      <c r="AA8" s="38" cm="1">
        <f t="array" aca="1" ref="AA8" ca="1">TREND($K8:$P8,$K$1:$P$1,AA$1)</f>
        <v>0.86945926388797012</v>
      </c>
      <c r="AB8" s="38" cm="1">
        <f t="array" aca="1" ref="AB8" ca="1">TREND($K8:$P8,$K$1:$P$1,AB$1)</f>
        <v>0.87362933229990425</v>
      </c>
      <c r="AC8" s="38" cm="1">
        <f t="array" aca="1" ref="AC8" ca="1">TREND($K8:$P8,$K$1:$P$1,AC$1)</f>
        <v>0.8777994007118366</v>
      </c>
      <c r="AD8" s="38" cm="1">
        <f t="array" aca="1" ref="AD8" ca="1">TREND($K8:$P8,$K$1:$P$1,AD$1)</f>
        <v>0.88196946912376895</v>
      </c>
      <c r="AE8" s="38" cm="1">
        <f t="array" aca="1" ref="AE8" ca="1">TREND($K8:$P8,$K$1:$P$1,AE$1)</f>
        <v>0.88613953753570129</v>
      </c>
      <c r="AF8" s="38" cm="1">
        <f t="array" aca="1" ref="AF8" ca="1">TREND($K8:$P8,$K$1:$P$1,AF$1)</f>
        <v>0.89030960594763542</v>
      </c>
      <c r="AG8" s="38" cm="1">
        <f t="array" aca="1" ref="AG8" ca="1">TREND($K8:$P8,$K$1:$P$1,AG$1)</f>
        <v>0.89447967435956777</v>
      </c>
      <c r="AH8" s="38" cm="1">
        <f t="array" aca="1" ref="AH8" ca="1">TREND($K8:$P8,$K$1:$P$1,AH$1)</f>
        <v>0.89864974277150012</v>
      </c>
      <c r="AI8" s="38" cm="1">
        <f t="array" aca="1" ref="AI8" ca="1">TREND($K8:$P8,$K$1:$P$1,AI$1)</f>
        <v>0.90281981118343246</v>
      </c>
      <c r="AJ8" s="38" cm="1">
        <f t="array" aca="1" ref="AJ8" ca="1">TREND($K8:$P8,$K$1:$P$1,AJ$1)</f>
        <v>0.90698987959536481</v>
      </c>
    </row>
    <row r="9" spans="1:36">
      <c r="A9" t="s">
        <v>18</v>
      </c>
      <c r="B9" s="39" cm="1">
        <f t="array" aca="1" ref="B9" ca="1">INDIRECT(CONCATENATE("'",HLOOKUP(B$1,$B$21:$E$23,3,FALSE),"'!",$B$25,ROW($A9)+5))*About!$A$27</f>
        <v>0.17722790750714026</v>
      </c>
      <c r="C9" s="38">
        <f t="shared" ca="1" si="3"/>
        <v>0.17722790750714026</v>
      </c>
      <c r="D9" s="38">
        <f t="shared" ca="1" si="0"/>
        <v>0.17722790750714026</v>
      </c>
      <c r="E9" s="38">
        <f t="shared" ca="1" si="0"/>
        <v>0.17722790750714026</v>
      </c>
      <c r="F9" s="39" cm="1">
        <f t="array" aca="1" ref="F9" ca="1">INDIRECT(CONCATENATE("'",HLOOKUP(F$1,$B$21:$E$23,3,FALSE),"'!",$B$25,ROW($A9)+5))*About!$A$27</f>
        <v>0.17722790750714026</v>
      </c>
      <c r="G9" s="38">
        <f t="shared" ca="1" si="4"/>
        <v>0.17931294171310661</v>
      </c>
      <c r="H9" s="38">
        <f t="shared" ca="1" si="1"/>
        <v>0.18139797591907297</v>
      </c>
      <c r="I9" s="38">
        <f t="shared" ca="1" si="1"/>
        <v>0.18348301012503931</v>
      </c>
      <c r="J9" s="38">
        <f t="shared" ca="1" si="1"/>
        <v>0.18556804433100568</v>
      </c>
      <c r="K9" s="39" cm="1">
        <f t="array" aca="1" ref="K9" ca="1">INDIRECT(CONCATENATE("'",HLOOKUP(K$1,$B$21:$E$23,3,FALSE),"'!",$B$25,ROW($A9)+5))*About!$A$27</f>
        <v>0.18765307853697202</v>
      </c>
      <c r="L9" s="38">
        <f t="shared" ca="1" si="5"/>
        <v>0.18973811274293839</v>
      </c>
      <c r="M9" s="38">
        <f t="shared" ca="1" si="2"/>
        <v>0.19182314694890473</v>
      </c>
      <c r="N9" s="38">
        <f t="shared" ca="1" si="2"/>
        <v>0.1939081811548711</v>
      </c>
      <c r="O9" s="38">
        <f t="shared" ca="1" si="2"/>
        <v>0.19599321536083744</v>
      </c>
      <c r="P9" s="39" cm="1">
        <f t="array" aca="1" ref="P9" ca="1">INDIRECT(CONCATENATE("'",HLOOKUP(P$1,$B$21:$E$23,3,FALSE),"'!",$B$25,ROW($A9)+5))*About!$A$27</f>
        <v>0.19807824956680381</v>
      </c>
      <c r="Q9" s="38" cm="1">
        <f t="array" aca="1" ref="Q9" ca="1">TREND($K9:$P9,$K$1:$P$1,Q$1)</f>
        <v>0.20016328377277048</v>
      </c>
      <c r="R9" s="38" cm="1">
        <f t="array" aca="1" ref="R9" ca="1">TREND($K9:$P9,$K$1:$P$1,R$1)</f>
        <v>0.20224831797873666</v>
      </c>
      <c r="S9" s="38" cm="1">
        <f t="array" aca="1" ref="S9" ca="1">TREND($K9:$P9,$K$1:$P$1,S$1)</f>
        <v>0.20433335218470283</v>
      </c>
      <c r="T9" s="38" cm="1">
        <f t="array" aca="1" ref="T9" ca="1">TREND($K9:$P9,$K$1:$P$1,T$1)</f>
        <v>0.20641838639066901</v>
      </c>
      <c r="U9" s="38" cm="1">
        <f t="array" aca="1" ref="U9" ca="1">TREND($K9:$P9,$K$1:$P$1,U$1)</f>
        <v>0.20850342059663518</v>
      </c>
      <c r="V9" s="38" cm="1">
        <f t="array" aca="1" ref="V9" ca="1">TREND($K9:$P9,$K$1:$P$1,V$1)</f>
        <v>0.21058845480260224</v>
      </c>
      <c r="W9" s="38" cm="1">
        <f t="array" aca="1" ref="W9" ca="1">TREND($K9:$P9,$K$1:$P$1,W$1)</f>
        <v>0.21267348900856842</v>
      </c>
      <c r="X9" s="38" cm="1">
        <f t="array" aca="1" ref="X9" ca="1">TREND($K9:$P9,$K$1:$P$1,X$1)</f>
        <v>0.21475852321453459</v>
      </c>
      <c r="Y9" s="38" cm="1">
        <f t="array" aca="1" ref="Y9" ca="1">TREND($K9:$P9,$K$1:$P$1,Y$1)</f>
        <v>0.21684355742050077</v>
      </c>
      <c r="Z9" s="38" cm="1">
        <f t="array" aca="1" ref="Z9" ca="1">TREND($K9:$P9,$K$1:$P$1,Z$1)</f>
        <v>0.21892859162646694</v>
      </c>
      <c r="AA9" s="38" cm="1">
        <f t="array" aca="1" ref="AA9" ca="1">TREND($K9:$P9,$K$1:$P$1,AA$1)</f>
        <v>0.221013625832434</v>
      </c>
      <c r="AB9" s="38" cm="1">
        <f t="array" aca="1" ref="AB9" ca="1">TREND($K9:$P9,$K$1:$P$1,AB$1)</f>
        <v>0.22309866003840018</v>
      </c>
      <c r="AC9" s="38" cm="1">
        <f t="array" aca="1" ref="AC9" ca="1">TREND($K9:$P9,$K$1:$P$1,AC$1)</f>
        <v>0.22518369424436635</v>
      </c>
      <c r="AD9" s="38" cm="1">
        <f t="array" aca="1" ref="AD9" ca="1">TREND($K9:$P9,$K$1:$P$1,AD$1)</f>
        <v>0.22726872845033252</v>
      </c>
      <c r="AE9" s="38" cm="1">
        <f t="array" aca="1" ref="AE9" ca="1">TREND($K9:$P9,$K$1:$P$1,AE$1)</f>
        <v>0.2293537626562987</v>
      </c>
      <c r="AF9" s="38" cm="1">
        <f t="array" aca="1" ref="AF9" ca="1">TREND($K9:$P9,$K$1:$P$1,AF$1)</f>
        <v>0.23143879686226576</v>
      </c>
      <c r="AG9" s="38" cm="1">
        <f t="array" aca="1" ref="AG9" ca="1">TREND($K9:$P9,$K$1:$P$1,AG$1)</f>
        <v>0.23352383106823194</v>
      </c>
      <c r="AH9" s="38" cm="1">
        <f t="array" aca="1" ref="AH9" ca="1">TREND($K9:$P9,$K$1:$P$1,AH$1)</f>
        <v>0.23560886527419811</v>
      </c>
      <c r="AI9" s="38" cm="1">
        <f t="array" aca="1" ref="AI9" ca="1">TREND($K9:$P9,$K$1:$P$1,AI$1)</f>
        <v>0.23769389948016428</v>
      </c>
      <c r="AJ9" s="38" cm="1">
        <f t="array" aca="1" ref="AJ9" ca="1">TREND($K9:$P9,$K$1:$P$1,AJ$1)</f>
        <v>0.23977893368613046</v>
      </c>
    </row>
    <row r="10" spans="1:36">
      <c r="A10" t="s">
        <v>19</v>
      </c>
      <c r="B10" s="39" cm="1">
        <f t="array" aca="1" ref="B10" ca="1">INDIRECT(CONCATENATE("'",HLOOKUP(B$1,$B$21:$E$23,3,FALSE),"'!",$B$25,ROW($A10)+5))*About!$A$27</f>
        <v>1.4595239441764489E-3</v>
      </c>
      <c r="C10" s="38">
        <f t="shared" ca="1" si="3"/>
        <v>1.4855868717510285E-3</v>
      </c>
      <c r="D10" s="38">
        <f t="shared" ca="1" si="0"/>
        <v>1.5116497993256078E-3</v>
      </c>
      <c r="E10" s="38">
        <f t="shared" ca="1" si="0"/>
        <v>1.5377127269001873E-3</v>
      </c>
      <c r="F10" s="39" cm="1">
        <f t="array" aca="1" ref="F10" ca="1">INDIRECT(CONCATENATE("'",HLOOKUP(F$1,$B$21:$E$23,3,FALSE),"'!",$B$25,ROW($A10)+5))*About!$A$27</f>
        <v>1.5637756544747668E-3</v>
      </c>
      <c r="G10" s="38">
        <f t="shared" ca="1" si="4"/>
        <v>1.6054763385940939E-3</v>
      </c>
      <c r="H10" s="38">
        <f t="shared" ca="1" si="1"/>
        <v>1.6471770227134211E-3</v>
      </c>
      <c r="I10" s="38">
        <f t="shared" ca="1" si="1"/>
        <v>1.688877706832748E-3</v>
      </c>
      <c r="J10" s="38">
        <f t="shared" ca="1" si="1"/>
        <v>1.7305783909520752E-3</v>
      </c>
      <c r="K10" s="39" cm="1">
        <f t="array" aca="1" ref="K10" ca="1">INDIRECT(CONCATENATE("'",HLOOKUP(K$1,$B$21:$E$23,3,FALSE),"'!",$B$25,ROW($A10)+5))*About!$A$27</f>
        <v>1.7722790750714023E-3</v>
      </c>
      <c r="L10" s="38">
        <f t="shared" ca="1" si="5"/>
        <v>1.7931294171310659E-3</v>
      </c>
      <c r="M10" s="38">
        <f t="shared" ca="1" si="2"/>
        <v>1.8139797591907294E-3</v>
      </c>
      <c r="N10" s="38">
        <f t="shared" ca="1" si="2"/>
        <v>1.834830101250393E-3</v>
      </c>
      <c r="O10" s="38">
        <f t="shared" ca="1" si="2"/>
        <v>1.8556804433100566E-3</v>
      </c>
      <c r="P10" s="39" cm="1">
        <f t="array" aca="1" ref="P10" ca="1">INDIRECT(CONCATENATE("'",HLOOKUP(P$1,$B$21:$E$23,3,FALSE),"'!",$B$25,ROW($A10)+5))*About!$A$27</f>
        <v>1.8765307853697202E-3</v>
      </c>
      <c r="Q10" s="38" cm="1">
        <f t="array" aca="1" ref="Q10" ca="1">TREND($K10:$P10,$K$1:$P$1,Q$1)</f>
        <v>1.8973811274293831E-3</v>
      </c>
      <c r="R10" s="38" cm="1">
        <f t="array" aca="1" ref="R10" ca="1">TREND($K10:$P10,$K$1:$P$1,R$1)</f>
        <v>1.9182314694890443E-3</v>
      </c>
      <c r="S10" s="38" cm="1">
        <f t="array" aca="1" ref="S10" ca="1">TREND($K10:$P10,$K$1:$P$1,S$1)</f>
        <v>1.9390818115487124E-3</v>
      </c>
      <c r="T10" s="38" cm="1">
        <f t="array" aca="1" ref="T10" ca="1">TREND($K10:$P10,$K$1:$P$1,T$1)</f>
        <v>1.9599321536083736E-3</v>
      </c>
      <c r="U10" s="38" cm="1">
        <f t="array" aca="1" ref="U10" ca="1">TREND($K10:$P10,$K$1:$P$1,U$1)</f>
        <v>1.9807824956680417E-3</v>
      </c>
      <c r="V10" s="38" cm="1">
        <f t="array" aca="1" ref="V10" ca="1">TREND($K10:$P10,$K$1:$P$1,V$1)</f>
        <v>2.0016328377277029E-3</v>
      </c>
      <c r="W10" s="38" cm="1">
        <f t="array" aca="1" ref="W10" ca="1">TREND($K10:$P10,$K$1:$P$1,W$1)</f>
        <v>2.0224831797873641E-3</v>
      </c>
      <c r="X10" s="38" cm="1">
        <f t="array" aca="1" ref="X10" ca="1">TREND($K10:$P10,$K$1:$P$1,X$1)</f>
        <v>2.0433335218470322E-3</v>
      </c>
      <c r="Y10" s="38" cm="1">
        <f t="array" aca="1" ref="Y10" ca="1">TREND($K10:$P10,$K$1:$P$1,Y$1)</f>
        <v>2.0641838639066934E-3</v>
      </c>
      <c r="Z10" s="38" cm="1">
        <f t="array" aca="1" ref="Z10" ca="1">TREND($K10:$P10,$K$1:$P$1,Z$1)</f>
        <v>2.0850342059663546E-3</v>
      </c>
      <c r="AA10" s="38" cm="1">
        <f t="array" aca="1" ref="AA10" ca="1">TREND($K10:$P10,$K$1:$P$1,AA$1)</f>
        <v>2.1058845480260227E-3</v>
      </c>
      <c r="AB10" s="38" cm="1">
        <f t="array" aca="1" ref="AB10" ca="1">TREND($K10:$P10,$K$1:$P$1,AB$1)</f>
        <v>2.1267348900856839E-3</v>
      </c>
      <c r="AC10" s="38" cm="1">
        <f t="array" aca="1" ref="AC10" ca="1">TREND($K10:$P10,$K$1:$P$1,AC$1)</f>
        <v>2.1475852321453451E-3</v>
      </c>
      <c r="AD10" s="38" cm="1">
        <f t="array" aca="1" ref="AD10" ca="1">TREND($K10:$P10,$K$1:$P$1,AD$1)</f>
        <v>2.1684355742050132E-3</v>
      </c>
      <c r="AE10" s="38" cm="1">
        <f t="array" aca="1" ref="AE10" ca="1">TREND($K10:$P10,$K$1:$P$1,AE$1)</f>
        <v>2.1892859162646744E-3</v>
      </c>
      <c r="AF10" s="38" cm="1">
        <f t="array" aca="1" ref="AF10" ca="1">TREND($K10:$P10,$K$1:$P$1,AF$1)</f>
        <v>2.2101362583243356E-3</v>
      </c>
      <c r="AG10" s="38" cm="1">
        <f t="array" aca="1" ref="AG10" ca="1">TREND($K10:$P10,$K$1:$P$1,AG$1)</f>
        <v>2.2309866003840037E-3</v>
      </c>
      <c r="AH10" s="38" cm="1">
        <f t="array" aca="1" ref="AH10" ca="1">TREND($K10:$P10,$K$1:$P$1,AH$1)</f>
        <v>2.2518369424436649E-3</v>
      </c>
      <c r="AI10" s="38" cm="1">
        <f t="array" aca="1" ref="AI10" ca="1">TREND($K10:$P10,$K$1:$P$1,AI$1)</f>
        <v>2.2726872845033261E-3</v>
      </c>
      <c r="AJ10" s="38" cm="1">
        <f t="array" aca="1" ref="AJ10" ca="1">TREND($K10:$P10,$K$1:$P$1,AJ$1)</f>
        <v>2.2935376265629942E-3</v>
      </c>
    </row>
    <row r="11" spans="1:36">
      <c r="A11" t="s">
        <v>20</v>
      </c>
      <c r="B11" s="39" cm="1">
        <f t="array" aca="1" ref="B11" ca="1">INDIRECT(CONCATENATE("'",HLOOKUP(B$1,$B$21:$E$23,3,FALSE),"'!",$B$25,ROW($A11)+5))*About!$A$27</f>
        <v>1.3552722338781313E-3</v>
      </c>
      <c r="C11" s="38">
        <f t="shared" ca="1" si="3"/>
        <v>1.4073980890272901E-3</v>
      </c>
      <c r="D11" s="38">
        <f t="shared" ca="1" si="0"/>
        <v>1.4595239441764492E-3</v>
      </c>
      <c r="E11" s="38">
        <f t="shared" ca="1" si="0"/>
        <v>1.511649799325608E-3</v>
      </c>
      <c r="F11" s="39" cm="1">
        <f t="array" aca="1" ref="F11" ca="1">INDIRECT(CONCATENATE("'",HLOOKUP(F$1,$B$21:$E$23,3,FALSE),"'!",$B$25,ROW($A11)+5))*About!$A$27</f>
        <v>1.5637756544747668E-3</v>
      </c>
      <c r="G11" s="38">
        <f t="shared" ca="1" si="4"/>
        <v>1.5846259965344304E-3</v>
      </c>
      <c r="H11" s="38">
        <f t="shared" ca="1" si="1"/>
        <v>1.6054763385940939E-3</v>
      </c>
      <c r="I11" s="38">
        <f t="shared" ca="1" si="1"/>
        <v>1.6263266806537575E-3</v>
      </c>
      <c r="J11" s="38">
        <f t="shared" ca="1" si="1"/>
        <v>1.6471770227134211E-3</v>
      </c>
      <c r="K11" s="39" cm="1">
        <f t="array" aca="1" ref="K11" ca="1">INDIRECT(CONCATENATE("'",HLOOKUP(K$1,$B$21:$E$23,3,FALSE),"'!",$B$25,ROW($A11)+5))*About!$A$27</f>
        <v>1.6680273647730847E-3</v>
      </c>
      <c r="L11" s="38">
        <f t="shared" ca="1" si="5"/>
        <v>1.7097280488924118E-3</v>
      </c>
      <c r="M11" s="38">
        <f t="shared" ca="1" si="2"/>
        <v>1.7514287330117389E-3</v>
      </c>
      <c r="N11" s="38">
        <f t="shared" ca="1" si="2"/>
        <v>1.7931294171310659E-3</v>
      </c>
      <c r="O11" s="38">
        <f t="shared" ca="1" si="2"/>
        <v>1.834830101250393E-3</v>
      </c>
      <c r="P11" s="39" cm="1">
        <f t="array" aca="1" ref="P11" ca="1">INDIRECT(CONCATENATE("'",HLOOKUP(P$1,$B$21:$E$23,3,FALSE),"'!",$B$25,ROW($A11)+5))*About!$A$27</f>
        <v>1.8765307853697202E-3</v>
      </c>
      <c r="Q11" s="38" cm="1">
        <f t="array" aca="1" ref="Q11" ca="1">TREND($K11:$P11,$K$1:$P$1,Q$1)</f>
        <v>1.9182314694890512E-3</v>
      </c>
      <c r="R11" s="38" cm="1">
        <f t="array" aca="1" ref="R11" ca="1">TREND($K11:$P11,$K$1:$P$1,R$1)</f>
        <v>1.9599321536083875E-3</v>
      </c>
      <c r="S11" s="38" cm="1">
        <f t="array" aca="1" ref="S11" ca="1">TREND($K11:$P11,$K$1:$P$1,S$1)</f>
        <v>2.0016328377277098E-3</v>
      </c>
      <c r="T11" s="38" cm="1">
        <f t="array" aca="1" ref="T11" ca="1">TREND($K11:$P11,$K$1:$P$1,T$1)</f>
        <v>2.0433335218470322E-3</v>
      </c>
      <c r="U11" s="38" cm="1">
        <f t="array" aca="1" ref="U11" ca="1">TREND($K11:$P11,$K$1:$P$1,U$1)</f>
        <v>2.0850342059663685E-3</v>
      </c>
      <c r="V11" s="38" cm="1">
        <f t="array" aca="1" ref="V11" ca="1">TREND($K11:$P11,$K$1:$P$1,V$1)</f>
        <v>2.1267348900856908E-3</v>
      </c>
      <c r="W11" s="38" cm="1">
        <f t="array" aca="1" ref="W11" ca="1">TREND($K11:$P11,$K$1:$P$1,W$1)</f>
        <v>2.1684355742050132E-3</v>
      </c>
      <c r="X11" s="38" cm="1">
        <f t="array" aca="1" ref="X11" ca="1">TREND($K11:$P11,$K$1:$P$1,X$1)</f>
        <v>2.2101362583243495E-3</v>
      </c>
      <c r="Y11" s="38" cm="1">
        <f t="array" aca="1" ref="Y11" ca="1">TREND($K11:$P11,$K$1:$P$1,Y$1)</f>
        <v>2.2518369424436718E-3</v>
      </c>
      <c r="Z11" s="38" cm="1">
        <f t="array" aca="1" ref="Z11" ca="1">TREND($K11:$P11,$K$1:$P$1,Z$1)</f>
        <v>2.2935376265629942E-3</v>
      </c>
      <c r="AA11" s="38" cm="1">
        <f t="array" aca="1" ref="AA11" ca="1">TREND($K11:$P11,$K$1:$P$1,AA$1)</f>
        <v>2.3352383106823305E-3</v>
      </c>
      <c r="AB11" s="38" cm="1">
        <f t="array" aca="1" ref="AB11" ca="1">TREND($K11:$P11,$K$1:$P$1,AB$1)</f>
        <v>2.3769389948016528E-3</v>
      </c>
      <c r="AC11" s="38" cm="1">
        <f t="array" aca="1" ref="AC11" ca="1">TREND($K11:$P11,$K$1:$P$1,AC$1)</f>
        <v>2.4186396789209752E-3</v>
      </c>
      <c r="AD11" s="38" cm="1">
        <f t="array" aca="1" ref="AD11" ca="1">TREND($K11:$P11,$K$1:$P$1,AD$1)</f>
        <v>2.4603403630403115E-3</v>
      </c>
      <c r="AE11" s="38" cm="1">
        <f t="array" aca="1" ref="AE11" ca="1">TREND($K11:$P11,$K$1:$P$1,AE$1)</f>
        <v>2.5020410471596338E-3</v>
      </c>
      <c r="AF11" s="38" cm="1">
        <f t="array" aca="1" ref="AF11" ca="1">TREND($K11:$P11,$K$1:$P$1,AF$1)</f>
        <v>2.5437417312789562E-3</v>
      </c>
      <c r="AG11" s="38" cm="1">
        <f t="array" aca="1" ref="AG11" ca="1">TREND($K11:$P11,$K$1:$P$1,AG$1)</f>
        <v>2.5854424153982924E-3</v>
      </c>
      <c r="AH11" s="38" cm="1">
        <f t="array" aca="1" ref="AH11" ca="1">TREND($K11:$P11,$K$1:$P$1,AH$1)</f>
        <v>2.6271430995176148E-3</v>
      </c>
      <c r="AI11" s="38" cm="1">
        <f t="array" aca="1" ref="AI11" ca="1">TREND($K11:$P11,$K$1:$P$1,AI$1)</f>
        <v>2.6688437836369372E-3</v>
      </c>
      <c r="AJ11" s="38" cm="1">
        <f t="array" aca="1" ref="AJ11" ca="1">TREND($K11:$P11,$K$1:$P$1,AJ$1)</f>
        <v>2.7105444677562734E-3</v>
      </c>
    </row>
    <row r="12" spans="1:36">
      <c r="A12" t="s">
        <v>111</v>
      </c>
      <c r="B12" s="40">
        <f ca="1">SUM(INDIRECT(CONCATENATE("'",HLOOKUP(B$1,$B$21:$E$23,3,FALSE),"'!",$B$25,ROW($A12)+5,":",$B$25,ROW($A12)+6)))*About!$A$27</f>
        <v>6.3593543281973844E-3</v>
      </c>
      <c r="C12" s="38">
        <f t="shared" ca="1" si="3"/>
        <v>6.5027004298575716E-3</v>
      </c>
      <c r="D12" s="38">
        <f t="shared" ca="1" si="0"/>
        <v>6.6460465315177587E-3</v>
      </c>
      <c r="E12" s="38">
        <f t="shared" ca="1" si="0"/>
        <v>6.7893926331779458E-3</v>
      </c>
      <c r="F12" s="40">
        <f ca="1">SUM(INDIRECT(CONCATENATE("'",HLOOKUP(F$1,$B$21:$E$23,3,FALSE),"'!",$B$25,ROW($A12)+5,":",$B$25,ROW($A12)+6)))*About!$A$27</f>
        <v>6.932738734838133E-3</v>
      </c>
      <c r="G12" s="38">
        <f t="shared" ca="1" si="4"/>
        <v>7.0495006503722485E-3</v>
      </c>
      <c r="H12" s="38">
        <f t="shared" ca="1" si="1"/>
        <v>7.1662625659063648E-3</v>
      </c>
      <c r="I12" s="38">
        <f t="shared" ca="1" si="1"/>
        <v>7.2830244814404803E-3</v>
      </c>
      <c r="J12" s="38">
        <f t="shared" ca="1" si="1"/>
        <v>7.3997863969745966E-3</v>
      </c>
      <c r="K12" s="40">
        <f ca="1">SUM(INDIRECT(CONCATENATE("'",HLOOKUP(K$1,$B$21:$E$23,3,FALSE),"'!",$B$25,ROW($A12)+5,":",$B$25,ROW($A12)+6)))*About!$A$27</f>
        <v>7.5165483125087121E-3</v>
      </c>
      <c r="L12" s="38">
        <f t="shared" ca="1" si="5"/>
        <v>7.6541605701024914E-3</v>
      </c>
      <c r="M12" s="38">
        <f t="shared" ca="1" si="2"/>
        <v>7.7917728276962715E-3</v>
      </c>
      <c r="N12" s="38">
        <f t="shared" ca="1" si="2"/>
        <v>7.9293850852900517E-3</v>
      </c>
      <c r="O12" s="38">
        <f t="shared" ca="1" si="2"/>
        <v>8.0669973428838301E-3</v>
      </c>
      <c r="P12" s="40">
        <f ca="1">SUM(INDIRECT(CONCATENATE("'",HLOOKUP(P$1,$B$21:$E$23,3,FALSE),"'!",$B$25,ROW($A12)+5,":",$B$25,ROW($A12)+6)))*About!$A$27</f>
        <v>8.2046096004776102E-3</v>
      </c>
      <c r="Q12" s="38" cm="1">
        <f t="array" aca="1" ref="Q12" ca="1">TREND($K12:$P12,$K$1:$P$1,Q$1)</f>
        <v>8.3422218580714302E-3</v>
      </c>
      <c r="R12" s="38" cm="1">
        <f t="array" aca="1" ref="R12" ca="1">TREND($K12:$P12,$K$1:$P$1,R$1)</f>
        <v>8.4798341156652191E-3</v>
      </c>
      <c r="S12" s="38" cm="1">
        <f t="array" aca="1" ref="S12" ca="1">TREND($K12:$P12,$K$1:$P$1,S$1)</f>
        <v>8.6174463732589524E-3</v>
      </c>
      <c r="T12" s="38" cm="1">
        <f t="array" aca="1" ref="T12" ca="1">TREND($K12:$P12,$K$1:$P$1,T$1)</f>
        <v>8.7550586308527412E-3</v>
      </c>
      <c r="U12" s="38" cm="1">
        <f t="array" aca="1" ref="U12" ca="1">TREND($K12:$P12,$K$1:$P$1,U$1)</f>
        <v>8.89267088844653E-3</v>
      </c>
      <c r="V12" s="38" cm="1">
        <f t="array" aca="1" ref="V12" ca="1">TREND($K12:$P12,$K$1:$P$1,V$1)</f>
        <v>9.0302831460403188E-3</v>
      </c>
      <c r="W12" s="38" cm="1">
        <f t="array" aca="1" ref="W12" ca="1">TREND($K12:$P12,$K$1:$P$1,W$1)</f>
        <v>9.1678954036341076E-3</v>
      </c>
      <c r="X12" s="38" cm="1">
        <f t="array" aca="1" ref="X12" ca="1">TREND($K12:$P12,$K$1:$P$1,X$1)</f>
        <v>9.3055076612278964E-3</v>
      </c>
      <c r="Y12" s="38" cm="1">
        <f t="array" aca="1" ref="Y12" ca="1">TREND($K12:$P12,$K$1:$P$1,Y$1)</f>
        <v>9.4431199188216297E-3</v>
      </c>
      <c r="Z12" s="38" cm="1">
        <f t="array" aca="1" ref="Z12" ca="1">TREND($K12:$P12,$K$1:$P$1,Z$1)</f>
        <v>9.5807321764154185E-3</v>
      </c>
      <c r="AA12" s="38" cm="1">
        <f t="array" aca="1" ref="AA12" ca="1">TREND($K12:$P12,$K$1:$P$1,AA$1)</f>
        <v>9.7183444340092073E-3</v>
      </c>
      <c r="AB12" s="38" cm="1">
        <f t="array" aca="1" ref="AB12" ca="1">TREND($K12:$P12,$K$1:$P$1,AB$1)</f>
        <v>9.8559566916029961E-3</v>
      </c>
      <c r="AC12" s="38" cm="1">
        <f t="array" aca="1" ref="AC12" ca="1">TREND($K12:$P12,$K$1:$P$1,AC$1)</f>
        <v>9.993568949196785E-3</v>
      </c>
      <c r="AD12" s="38" cm="1">
        <f t="array" aca="1" ref="AD12" ca="1">TREND($K12:$P12,$K$1:$P$1,AD$1)</f>
        <v>1.0131181206790574E-2</v>
      </c>
      <c r="AE12" s="38" cm="1">
        <f t="array" aca="1" ref="AE12" ca="1">TREND($K12:$P12,$K$1:$P$1,AE$1)</f>
        <v>1.0268793464384307E-2</v>
      </c>
      <c r="AF12" s="38" cm="1">
        <f t="array" aca="1" ref="AF12" ca="1">TREND($K12:$P12,$K$1:$P$1,AF$1)</f>
        <v>1.0406405721978096E-2</v>
      </c>
      <c r="AG12" s="38" cm="1">
        <f t="array" aca="1" ref="AG12" ca="1">TREND($K12:$P12,$K$1:$P$1,AG$1)</f>
        <v>1.0544017979571885E-2</v>
      </c>
      <c r="AH12" s="38" cm="1">
        <f t="array" aca="1" ref="AH12" ca="1">TREND($K12:$P12,$K$1:$P$1,AH$1)</f>
        <v>1.0681630237165674E-2</v>
      </c>
      <c r="AI12" s="38" cm="1">
        <f t="array" aca="1" ref="AI12" ca="1">TREND($K12:$P12,$K$1:$P$1,AI$1)</f>
        <v>1.0819242494759462E-2</v>
      </c>
      <c r="AJ12" s="38" cm="1">
        <f t="array" aca="1" ref="AJ12" ca="1">TREND($K12:$P12,$K$1:$P$1,AJ$1)</f>
        <v>1.0956854752353251E-2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7.923129982672153E-4</v>
      </c>
      <c r="C2" s="38">
        <f ca="1">$B2+($F2-$B2)*(C$1-$B$1)/($F$1-$B$1)</f>
        <v>7.9752558378213113E-4</v>
      </c>
      <c r="D2" s="38">
        <f t="shared" ref="D2:E12" ca="1" si="0">$B2+($F2-$B2)*(D$1-$B$1)/($F$1-$B$1)</f>
        <v>8.0273816929704697E-4</v>
      </c>
      <c r="E2" s="38">
        <f t="shared" ca="1" si="0"/>
        <v>8.0795075481196292E-4</v>
      </c>
      <c r="F2" s="37" cm="1">
        <f t="array" aca="1" ref="F2" ca="1">INDIRECT(CONCATENATE("'",HLOOKUP(F$1,$B$21:$E$23,3,FALSE),"'!",$B$25,ROW($A2)+3))*About!$A$27</f>
        <v>8.1316334032687876E-4</v>
      </c>
      <c r="G2" s="38">
        <f ca="1">$F2+($K2-$F2)*(G$1-$F$1)/($K$1-$F$1)</f>
        <v>8.2150347715074417E-4</v>
      </c>
      <c r="H2" s="38">
        <f t="shared" ref="H2:J12" ca="1" si="1">$F2+($K2-$F2)*(H$1-$F$1)/($K$1-$F$1)</f>
        <v>8.2984361397460957E-4</v>
      </c>
      <c r="I2" s="38">
        <f t="shared" ca="1" si="1"/>
        <v>8.3818375079847509E-4</v>
      </c>
      <c r="J2" s="38">
        <f t="shared" ca="1" si="1"/>
        <v>8.465238876223405E-4</v>
      </c>
      <c r="K2" s="37" cm="1">
        <f t="array" aca="1" ref="K2" ca="1">INDIRECT(CONCATENATE("'",HLOOKUP(K$1,$B$21:$E$23,3,FALSE),"'!",$B$25,ROW($A2)+3))*About!$A$27</f>
        <v>8.548640244462059E-4</v>
      </c>
      <c r="L2" s="38">
        <f ca="1">$K2+($P2-$K2)*(L$1-$K$1)/($P$1-$K$1)</f>
        <v>8.6737422968200407E-4</v>
      </c>
      <c r="M2" s="38">
        <f t="shared" ref="M2:O12" ca="1" si="2">$K2+($P2-$K2)*(M$1-$K$1)/($P$1-$K$1)</f>
        <v>8.7988443491780223E-4</v>
      </c>
      <c r="N2" s="38">
        <f t="shared" ca="1" si="2"/>
        <v>8.9239464015360029E-4</v>
      </c>
      <c r="O2" s="38">
        <f t="shared" ca="1" si="2"/>
        <v>9.0490484538939845E-4</v>
      </c>
      <c r="P2" s="37" cm="1">
        <f t="array" aca="1" ref="P2" ca="1">INDIRECT(CONCATENATE("'",HLOOKUP(P$1,$B$21:$E$23,3,FALSE),"'!",$B$25,ROW($A2)+3))*About!$A$27</f>
        <v>9.1741505062519662E-4</v>
      </c>
      <c r="Q2" s="38" cm="1">
        <f t="array" aca="1" ref="Q2" ca="1">TREND($K2:$P2,$K$1:$P$1,Q$1)</f>
        <v>9.299252558609937E-4</v>
      </c>
      <c r="R2" s="38" cm="1">
        <f t="array" aca="1" ref="R2" ca="1">TREND($K2:$P2,$K$1:$P$1,R$1)</f>
        <v>9.4243546109679457E-4</v>
      </c>
      <c r="S2" s="38" cm="1">
        <f t="array" aca="1" ref="S2" ca="1">TREND($K2:$P2,$K$1:$P$1,S$1)</f>
        <v>9.5494566633259198E-4</v>
      </c>
      <c r="T2" s="38" cm="1">
        <f t="array" aca="1" ref="T2" ca="1">TREND($K2:$P2,$K$1:$P$1,T$1)</f>
        <v>9.6745587156838939E-4</v>
      </c>
      <c r="U2" s="38" cm="1">
        <f t="array" aca="1" ref="U2" ca="1">TREND($K2:$P2,$K$1:$P$1,U$1)</f>
        <v>9.7996607680418679E-4</v>
      </c>
      <c r="V2" s="38" cm="1">
        <f t="array" aca="1" ref="V2" ca="1">TREND($K2:$P2,$K$1:$P$1,V$1)</f>
        <v>9.924762820399842E-4</v>
      </c>
      <c r="W2" s="38" cm="1">
        <f t="array" aca="1" ref="W2" ca="1">TREND($K2:$P2,$K$1:$P$1,W$1)</f>
        <v>1.0049864872757851E-3</v>
      </c>
      <c r="X2" s="38" cm="1">
        <f t="array" aca="1" ref="X2" ca="1">TREND($K2:$P2,$K$1:$P$1,X$1)</f>
        <v>1.0174966925115825E-3</v>
      </c>
      <c r="Y2" s="38" cm="1">
        <f t="array" aca="1" ref="Y2" ca="1">TREND($K2:$P2,$K$1:$P$1,Y$1)</f>
        <v>1.0300068977473799E-3</v>
      </c>
      <c r="Z2" s="38" cm="1">
        <f t="array" aca="1" ref="Z2" ca="1">TREND($K2:$P2,$K$1:$P$1,Z$1)</f>
        <v>1.0425171029831773E-3</v>
      </c>
      <c r="AA2" s="38" cm="1">
        <f t="array" aca="1" ref="AA2" ca="1">TREND($K2:$P2,$K$1:$P$1,AA$1)</f>
        <v>1.0550273082189782E-3</v>
      </c>
      <c r="AB2" s="38" cm="1">
        <f t="array" aca="1" ref="AB2" ca="1">TREND($K2:$P2,$K$1:$P$1,AB$1)</f>
        <v>1.0675375134547756E-3</v>
      </c>
      <c r="AC2" s="38" cm="1">
        <f t="array" aca="1" ref="AC2" ca="1">TREND($K2:$P2,$K$1:$P$1,AC$1)</f>
        <v>1.080047718690573E-3</v>
      </c>
      <c r="AD2" s="38" cm="1">
        <f t="array" aca="1" ref="AD2" ca="1">TREND($K2:$P2,$K$1:$P$1,AD$1)</f>
        <v>1.0925579239263704E-3</v>
      </c>
      <c r="AE2" s="38" cm="1">
        <f t="array" aca="1" ref="AE2" ca="1">TREND($K2:$P2,$K$1:$P$1,AE$1)</f>
        <v>1.1050681291621678E-3</v>
      </c>
      <c r="AF2" s="38" cm="1">
        <f t="array" aca="1" ref="AF2" ca="1">TREND($K2:$P2,$K$1:$P$1,AF$1)</f>
        <v>1.1175783343979687E-3</v>
      </c>
      <c r="AG2" s="38" cm="1">
        <f t="array" aca="1" ref="AG2" ca="1">TREND($K2:$P2,$K$1:$P$1,AG$1)</f>
        <v>1.1300885396337661E-3</v>
      </c>
      <c r="AH2" s="38" cm="1">
        <f t="array" aca="1" ref="AH2" ca="1">TREND($K2:$P2,$K$1:$P$1,AH$1)</f>
        <v>1.1425987448695635E-3</v>
      </c>
      <c r="AI2" s="38" cm="1">
        <f t="array" aca="1" ref="AI2" ca="1">TREND($K2:$P2,$K$1:$P$1,AI$1)</f>
        <v>1.1551089501053609E-3</v>
      </c>
      <c r="AJ2" s="38" cm="1">
        <f t="array" aca="1" ref="AJ2" ca="1">TREND($K2:$P2,$K$1:$P$1,AJ$1)</f>
        <v>1.1676191553411583E-3</v>
      </c>
    </row>
    <row r="3" spans="1:36">
      <c r="A3" t="s">
        <v>13</v>
      </c>
      <c r="B3" s="39" cm="1">
        <f t="array" aca="1" ref="B3" ca="1">INDIRECT(CONCATENATE("'",HLOOKUP(B$1,$B$21:$E$23,3,FALSE),"'!",$B$25,ROW($A3)+5))*About!$A$27</f>
        <v>4.1700684119327117E-4</v>
      </c>
      <c r="C3" s="38">
        <f t="shared" ref="C3:C12" ca="1" si="3">$B3+($F3-$B3)*(C$1-$B$1)/($F$1-$B$1)</f>
        <v>4.1961313395072908E-4</v>
      </c>
      <c r="D3" s="38">
        <f t="shared" ca="1" si="0"/>
        <v>4.2221942670818706E-4</v>
      </c>
      <c r="E3" s="38">
        <f t="shared" ca="1" si="0"/>
        <v>4.2482571946564503E-4</v>
      </c>
      <c r="F3" s="39" cm="1">
        <f t="array" aca="1" ref="F3" ca="1">INDIRECT(CONCATENATE("'",HLOOKUP(F$1,$B$21:$E$23,3,FALSE),"'!",$B$25,ROW($A3)+5))*About!$A$27</f>
        <v>4.2743201222310295E-4</v>
      </c>
      <c r="G3" s="38">
        <f t="shared" ref="G3:G12" ca="1" si="4">$F3+($K3-$F3)*(G$1-$F$1)/($K$1-$F$1)</f>
        <v>4.2951704642906933E-4</v>
      </c>
      <c r="H3" s="38">
        <f t="shared" ca="1" si="1"/>
        <v>4.3160208063503566E-4</v>
      </c>
      <c r="I3" s="38">
        <f t="shared" ca="1" si="1"/>
        <v>4.3368711484100203E-4</v>
      </c>
      <c r="J3" s="38">
        <f t="shared" ca="1" si="1"/>
        <v>4.3577214904696836E-4</v>
      </c>
      <c r="K3" s="39" cm="1">
        <f t="array" aca="1" ref="K3" ca="1">INDIRECT(CONCATENATE("'",HLOOKUP(K$1,$B$21:$E$23,3,FALSE),"'!",$B$25,ROW($A3)+5))*About!$A$27</f>
        <v>4.3785718325293474E-4</v>
      </c>
      <c r="L3" s="38">
        <f t="shared" ref="L3:L12" ca="1" si="5">$K3+($P3-$K3)*(L$1-$K$1)/($P$1-$K$1)</f>
        <v>4.3994221745890106E-4</v>
      </c>
      <c r="M3" s="38">
        <f t="shared" ca="1" si="2"/>
        <v>4.4202725166486744E-4</v>
      </c>
      <c r="N3" s="38">
        <f t="shared" ca="1" si="2"/>
        <v>4.4411228587083377E-4</v>
      </c>
      <c r="O3" s="38">
        <f t="shared" ca="1" si="2"/>
        <v>4.4619732007680014E-4</v>
      </c>
      <c r="P3" s="39" cm="1">
        <f t="array" aca="1" ref="P3" ca="1">INDIRECT(CONCATENATE("'",HLOOKUP(P$1,$B$21:$E$23,3,FALSE),"'!",$B$25,ROW($A3)+5))*About!$A$27</f>
        <v>4.4828235428276647E-4</v>
      </c>
      <c r="Q3" s="38" cm="1">
        <f t="array" aca="1" ref="Q3" ca="1">TREND($K3:$P3,$K$1:$P$1,Q$1)</f>
        <v>4.5036738848873263E-4</v>
      </c>
      <c r="R3" s="38" cm="1">
        <f t="array" aca="1" ref="R3" ca="1">TREND($K3:$P3,$K$1:$P$1,R$1)</f>
        <v>4.5245242269469944E-4</v>
      </c>
      <c r="S3" s="38" cm="1">
        <f t="array" aca="1" ref="S3" ca="1">TREND($K3:$P3,$K$1:$P$1,S$1)</f>
        <v>4.5453745690066539E-4</v>
      </c>
      <c r="T3" s="38" cm="1">
        <f t="array" aca="1" ref="T3" ca="1">TREND($K3:$P3,$K$1:$P$1,T$1)</f>
        <v>4.5662249110663133E-4</v>
      </c>
      <c r="U3" s="38" cm="1">
        <f t="array" aca="1" ref="U3" ca="1">TREND($K3:$P3,$K$1:$P$1,U$1)</f>
        <v>4.5870752531259815E-4</v>
      </c>
      <c r="V3" s="38" cm="1">
        <f t="array" aca="1" ref="V3" ca="1">TREND($K3:$P3,$K$1:$P$1,V$1)</f>
        <v>4.6079255951856409E-4</v>
      </c>
      <c r="W3" s="38" cm="1">
        <f t="array" aca="1" ref="W3" ca="1">TREND($K3:$P3,$K$1:$P$1,W$1)</f>
        <v>4.628775937245309E-4</v>
      </c>
      <c r="X3" s="38" cm="1">
        <f t="array" aca="1" ref="X3" ca="1">TREND($K3:$P3,$K$1:$P$1,X$1)</f>
        <v>4.6496262793049685E-4</v>
      </c>
      <c r="Y3" s="38" cm="1">
        <f t="array" aca="1" ref="Y3" ca="1">TREND($K3:$P3,$K$1:$P$1,Y$1)</f>
        <v>4.6704766213646366E-4</v>
      </c>
      <c r="Z3" s="38" cm="1">
        <f t="array" aca="1" ref="Z3" ca="1">TREND($K3:$P3,$K$1:$P$1,Z$1)</f>
        <v>4.6913269634242961E-4</v>
      </c>
      <c r="AA3" s="38" cm="1">
        <f t="array" aca="1" ref="AA3" ca="1">TREND($K3:$P3,$K$1:$P$1,AA$1)</f>
        <v>4.7121773054839642E-4</v>
      </c>
      <c r="AB3" s="38" cm="1">
        <f t="array" aca="1" ref="AB3" ca="1">TREND($K3:$P3,$K$1:$P$1,AB$1)</f>
        <v>4.7330276475436237E-4</v>
      </c>
      <c r="AC3" s="38" cm="1">
        <f t="array" aca="1" ref="AC3" ca="1">TREND($K3:$P3,$K$1:$P$1,AC$1)</f>
        <v>4.7538779896032918E-4</v>
      </c>
      <c r="AD3" s="38" cm="1">
        <f t="array" aca="1" ref="AD3" ca="1">TREND($K3:$P3,$K$1:$P$1,AD$1)</f>
        <v>4.7747283316629512E-4</v>
      </c>
      <c r="AE3" s="38" cm="1">
        <f t="array" aca="1" ref="AE3" ca="1">TREND($K3:$P3,$K$1:$P$1,AE$1)</f>
        <v>4.7955786737226194E-4</v>
      </c>
      <c r="AF3" s="38" cm="1">
        <f t="array" aca="1" ref="AF3" ca="1">TREND($K3:$P3,$K$1:$P$1,AF$1)</f>
        <v>4.8164290157822788E-4</v>
      </c>
      <c r="AG3" s="38" cm="1">
        <f t="array" aca="1" ref="AG3" ca="1">TREND($K3:$P3,$K$1:$P$1,AG$1)</f>
        <v>4.8372793578419469E-4</v>
      </c>
      <c r="AH3" s="38" cm="1">
        <f t="array" aca="1" ref="AH3" ca="1">TREND($K3:$P3,$K$1:$P$1,AH$1)</f>
        <v>4.8581296999016064E-4</v>
      </c>
      <c r="AI3" s="38" cm="1">
        <f t="array" aca="1" ref="AI3" ca="1">TREND($K3:$P3,$K$1:$P$1,AI$1)</f>
        <v>4.8789800419612658E-4</v>
      </c>
      <c r="AJ3" s="38" cm="1">
        <f t="array" aca="1" ref="AJ3" ca="1">TREND($K3:$P3,$K$1:$P$1,AJ$1)</f>
        <v>4.899830384020934E-4</v>
      </c>
    </row>
    <row r="4" spans="1:36">
      <c r="A4" t="s">
        <v>14</v>
      </c>
      <c r="B4" s="39" cm="1">
        <f t="array" aca="1" ref="B4" ca="1">INDIRECT(CONCATENATE("'",HLOOKUP(B$1,$B$21:$E$23,3,FALSE),"'!",$B$25,ROW($A4)+5))*About!$A$27</f>
        <v>1.1467688132814958E-3</v>
      </c>
      <c r="C4" s="38">
        <f t="shared" ca="1" si="3"/>
        <v>1.1467688132814958E-3</v>
      </c>
      <c r="D4" s="38">
        <f t="shared" ca="1" si="0"/>
        <v>1.1467688132814958E-3</v>
      </c>
      <c r="E4" s="38">
        <f t="shared" ca="1" si="0"/>
        <v>1.1467688132814958E-3</v>
      </c>
      <c r="F4" s="39" cm="1">
        <f t="array" aca="1" ref="F4" ca="1">INDIRECT(CONCATENATE("'",HLOOKUP(F$1,$B$21:$E$23,3,FALSE),"'!",$B$25,ROW($A4)+5))*About!$A$27</f>
        <v>1.1467688132814958E-3</v>
      </c>
      <c r="G4" s="38">
        <f t="shared" ca="1" si="4"/>
        <v>1.1467688132814958E-3</v>
      </c>
      <c r="H4" s="38">
        <f t="shared" ca="1" si="1"/>
        <v>1.1467688132814958E-3</v>
      </c>
      <c r="I4" s="38">
        <f t="shared" ca="1" si="1"/>
        <v>1.1467688132814958E-3</v>
      </c>
      <c r="J4" s="38">
        <f t="shared" ca="1" si="1"/>
        <v>1.1467688132814958E-3</v>
      </c>
      <c r="K4" s="39" cm="1">
        <f t="array" aca="1" ref="K4" ca="1">INDIRECT(CONCATENATE("'",HLOOKUP(K$1,$B$21:$E$23,3,FALSE),"'!",$B$25,ROW($A4)+5))*About!$A$27</f>
        <v>1.1467688132814958E-3</v>
      </c>
      <c r="L4" s="38">
        <f t="shared" ca="1" si="5"/>
        <v>1.1676191553411594E-3</v>
      </c>
      <c r="M4" s="38">
        <f t="shared" ca="1" si="2"/>
        <v>1.1884694974008229E-3</v>
      </c>
      <c r="N4" s="38">
        <f t="shared" ca="1" si="2"/>
        <v>1.2093198394604863E-3</v>
      </c>
      <c r="O4" s="38">
        <f t="shared" ca="1" si="2"/>
        <v>1.2301701815201499E-3</v>
      </c>
      <c r="P4" s="39" cm="1">
        <f t="array" aca="1" ref="P4" ca="1">INDIRECT(CONCATENATE("'",HLOOKUP(P$1,$B$21:$E$23,3,FALSE),"'!",$B$25,ROW($A4)+5))*About!$A$27</f>
        <v>1.2510205235798134E-3</v>
      </c>
      <c r="Q4" s="38" cm="1">
        <f t="array" aca="1" ref="Q4" ca="1">TREND($K4:$P4,$K$1:$P$1,Q$1)</f>
        <v>1.2718708656394781E-3</v>
      </c>
      <c r="R4" s="38" cm="1">
        <f t="array" aca="1" ref="R4" ca="1">TREND($K4:$P4,$K$1:$P$1,R$1)</f>
        <v>1.2927212076991462E-3</v>
      </c>
      <c r="S4" s="38" cm="1">
        <f t="array" aca="1" ref="S4" ca="1">TREND($K4:$P4,$K$1:$P$1,S$1)</f>
        <v>1.3135715497588074E-3</v>
      </c>
      <c r="T4" s="38" cm="1">
        <f t="array" aca="1" ref="T4" ca="1">TREND($K4:$P4,$K$1:$P$1,T$1)</f>
        <v>1.3344218918184686E-3</v>
      </c>
      <c r="U4" s="38" cm="1">
        <f t="array" aca="1" ref="U4" ca="1">TREND($K4:$P4,$K$1:$P$1,U$1)</f>
        <v>1.3552722338781367E-3</v>
      </c>
      <c r="V4" s="38" cm="1">
        <f t="array" aca="1" ref="V4" ca="1">TREND($K4:$P4,$K$1:$P$1,V$1)</f>
        <v>1.3761225759377979E-3</v>
      </c>
      <c r="W4" s="38" cm="1">
        <f t="array" aca="1" ref="W4" ca="1">TREND($K4:$P4,$K$1:$P$1,W$1)</f>
        <v>1.3969729179974591E-3</v>
      </c>
      <c r="X4" s="38" cm="1">
        <f t="array" aca="1" ref="X4" ca="1">TREND($K4:$P4,$K$1:$P$1,X$1)</f>
        <v>1.4178232600571272E-3</v>
      </c>
      <c r="Y4" s="38" cm="1">
        <f t="array" aca="1" ref="Y4" ca="1">TREND($K4:$P4,$K$1:$P$1,Y$1)</f>
        <v>1.4386736021167884E-3</v>
      </c>
      <c r="Z4" s="38" cm="1">
        <f t="array" aca="1" ref="Z4" ca="1">TREND($K4:$P4,$K$1:$P$1,Z$1)</f>
        <v>1.4595239441764496E-3</v>
      </c>
      <c r="AA4" s="38" cm="1">
        <f t="array" aca="1" ref="AA4" ca="1">TREND($K4:$P4,$K$1:$P$1,AA$1)</f>
        <v>1.4803742862361177E-3</v>
      </c>
      <c r="AB4" s="38" cm="1">
        <f t="array" aca="1" ref="AB4" ca="1">TREND($K4:$P4,$K$1:$P$1,AB$1)</f>
        <v>1.5012246282957789E-3</v>
      </c>
      <c r="AC4" s="38" cm="1">
        <f t="array" aca="1" ref="AC4" ca="1">TREND($K4:$P4,$K$1:$P$1,AC$1)</f>
        <v>1.5220749703554401E-3</v>
      </c>
      <c r="AD4" s="38" cm="1">
        <f t="array" aca="1" ref="AD4" ca="1">TREND($K4:$P4,$K$1:$P$1,AD$1)</f>
        <v>1.5429253124151082E-3</v>
      </c>
      <c r="AE4" s="38" cm="1">
        <f t="array" aca="1" ref="AE4" ca="1">TREND($K4:$P4,$K$1:$P$1,AE$1)</f>
        <v>1.5637756544747694E-3</v>
      </c>
      <c r="AF4" s="38" cm="1">
        <f t="array" aca="1" ref="AF4" ca="1">TREND($K4:$P4,$K$1:$P$1,AF$1)</f>
        <v>1.5846259965344306E-3</v>
      </c>
      <c r="AG4" s="38" cm="1">
        <f t="array" aca="1" ref="AG4" ca="1">TREND($K4:$P4,$K$1:$P$1,AG$1)</f>
        <v>1.6054763385940987E-3</v>
      </c>
      <c r="AH4" s="38" cm="1">
        <f t="array" aca="1" ref="AH4" ca="1">TREND($K4:$P4,$K$1:$P$1,AH$1)</f>
        <v>1.6263266806537599E-3</v>
      </c>
      <c r="AI4" s="38" cm="1">
        <f t="array" aca="1" ref="AI4" ca="1">TREND($K4:$P4,$K$1:$P$1,AI$1)</f>
        <v>1.6471770227134211E-3</v>
      </c>
      <c r="AJ4" s="38" cm="1">
        <f t="array" aca="1" ref="AJ4" ca="1">TREND($K4:$P4,$K$1:$P$1,AJ$1)</f>
        <v>1.6680273647730892E-3</v>
      </c>
    </row>
    <row r="5" spans="1:36">
      <c r="A5" t="s">
        <v>15</v>
      </c>
      <c r="B5" s="39" cm="1">
        <f t="array" aca="1" ref="B5" ca="1">INDIRECT(CONCATENATE("'",HLOOKUP(B$1,$B$21:$E$23,3,FALSE),"'!",$B$25,ROW($A5)+5))*About!$A$27</f>
        <v>1.4595239441764491E-2</v>
      </c>
      <c r="C5" s="38">
        <f t="shared" ca="1" si="3"/>
        <v>1.4595239441764491E-2</v>
      </c>
      <c r="D5" s="38">
        <f t="shared" ca="1" si="0"/>
        <v>1.4595239441764491E-2</v>
      </c>
      <c r="E5" s="38">
        <f t="shared" ca="1" si="0"/>
        <v>1.4595239441764491E-2</v>
      </c>
      <c r="F5" s="39" cm="1">
        <f t="array" aca="1" ref="F5" ca="1">INDIRECT(CONCATENATE("'",HLOOKUP(F$1,$B$21:$E$23,3,FALSE),"'!",$B$25,ROW($A5)+5))*About!$A$27</f>
        <v>1.4595239441764491E-2</v>
      </c>
      <c r="G5" s="38">
        <f t="shared" ca="1" si="4"/>
        <v>1.4595239441764491E-2</v>
      </c>
      <c r="H5" s="38">
        <f t="shared" ca="1" si="1"/>
        <v>1.4595239441764491E-2</v>
      </c>
      <c r="I5" s="38">
        <f t="shared" ca="1" si="1"/>
        <v>1.4595239441764491E-2</v>
      </c>
      <c r="J5" s="38">
        <f t="shared" ca="1" si="1"/>
        <v>1.4595239441764491E-2</v>
      </c>
      <c r="K5" s="39" cm="1">
        <f t="array" aca="1" ref="K5" ca="1">INDIRECT(CONCATENATE("'",HLOOKUP(K$1,$B$21:$E$23,3,FALSE),"'!",$B$25,ROW($A5)+5))*About!$A$27</f>
        <v>1.4595239441764491E-2</v>
      </c>
      <c r="L5" s="38">
        <f t="shared" ca="1" si="5"/>
        <v>1.4803742862361125E-2</v>
      </c>
      <c r="M5" s="38">
        <f t="shared" ca="1" si="2"/>
        <v>1.5012246282957761E-2</v>
      </c>
      <c r="N5" s="38">
        <f t="shared" ca="1" si="2"/>
        <v>1.5220749703554396E-2</v>
      </c>
      <c r="O5" s="38">
        <f t="shared" ca="1" si="2"/>
        <v>1.5429253124151032E-2</v>
      </c>
      <c r="P5" s="39" cm="1">
        <f t="array" aca="1" ref="P5" ca="1">INDIRECT(CONCATENATE("'",HLOOKUP(P$1,$B$21:$E$23,3,FALSE),"'!",$B$25,ROW($A5)+5))*About!$A$27</f>
        <v>1.5637756544747666E-2</v>
      </c>
      <c r="Q5" s="38" cm="1">
        <f t="array" aca="1" ref="Q5" ca="1">TREND($K5:$P5,$K$1:$P$1,Q$1)</f>
        <v>1.5846259965344278E-2</v>
      </c>
      <c r="R5" s="38" cm="1">
        <f t="array" aca="1" ref="R5" ca="1">TREND($K5:$P5,$K$1:$P$1,R$1)</f>
        <v>1.6054763385940918E-2</v>
      </c>
      <c r="S5" s="38" cm="1">
        <f t="array" aca="1" ref="S5" ca="1">TREND($K5:$P5,$K$1:$P$1,S$1)</f>
        <v>1.6263266806537557E-2</v>
      </c>
      <c r="T5" s="38" cm="1">
        <f t="array" aca="1" ref="T5" ca="1">TREND($K5:$P5,$K$1:$P$1,T$1)</f>
        <v>1.6471770227134197E-2</v>
      </c>
      <c r="U5" s="38" cm="1">
        <f t="array" aca="1" ref="U5" ca="1">TREND($K5:$P5,$K$1:$P$1,U$1)</f>
        <v>1.6680273647730837E-2</v>
      </c>
      <c r="V5" s="38" cm="1">
        <f t="array" aca="1" ref="V5" ca="1">TREND($K5:$P5,$K$1:$P$1,V$1)</f>
        <v>1.6888777068327476E-2</v>
      </c>
      <c r="W5" s="38" cm="1">
        <f t="array" aca="1" ref="W5" ca="1">TREND($K5:$P5,$K$1:$P$1,W$1)</f>
        <v>1.7097280488924116E-2</v>
      </c>
      <c r="X5" s="38" cm="1">
        <f t="array" aca="1" ref="X5" ca="1">TREND($K5:$P5,$K$1:$P$1,X$1)</f>
        <v>1.7305783909520756E-2</v>
      </c>
      <c r="Y5" s="38" cm="1">
        <f t="array" aca="1" ref="Y5" ca="1">TREND($K5:$P5,$K$1:$P$1,Y$1)</f>
        <v>1.7514287330117395E-2</v>
      </c>
      <c r="Z5" s="38" cm="1">
        <f t="array" aca="1" ref="Z5" ca="1">TREND($K5:$P5,$K$1:$P$1,Z$1)</f>
        <v>1.7722790750714035E-2</v>
      </c>
      <c r="AA5" s="38" cm="1">
        <f t="array" aca="1" ref="AA5" ca="1">TREND($K5:$P5,$K$1:$P$1,AA$1)</f>
        <v>1.7931294171310674E-2</v>
      </c>
      <c r="AB5" s="38" cm="1">
        <f t="array" aca="1" ref="AB5" ca="1">TREND($K5:$P5,$K$1:$P$1,AB$1)</f>
        <v>1.8139797591907258E-2</v>
      </c>
      <c r="AC5" s="38" cm="1">
        <f t="array" aca="1" ref="AC5" ca="1">TREND($K5:$P5,$K$1:$P$1,AC$1)</f>
        <v>1.8348301012503898E-2</v>
      </c>
      <c r="AD5" s="38" cm="1">
        <f t="array" aca="1" ref="AD5" ca="1">TREND($K5:$P5,$K$1:$P$1,AD$1)</f>
        <v>1.8556804433100538E-2</v>
      </c>
      <c r="AE5" s="38" cm="1">
        <f t="array" aca="1" ref="AE5" ca="1">TREND($K5:$P5,$K$1:$P$1,AE$1)</f>
        <v>1.8765307853697177E-2</v>
      </c>
      <c r="AF5" s="38" cm="1">
        <f t="array" aca="1" ref="AF5" ca="1">TREND($K5:$P5,$K$1:$P$1,AF$1)</f>
        <v>1.8973811274293817E-2</v>
      </c>
      <c r="AG5" s="38" cm="1">
        <f t="array" aca="1" ref="AG5" ca="1">TREND($K5:$P5,$K$1:$P$1,AG$1)</f>
        <v>1.9182314694890457E-2</v>
      </c>
      <c r="AH5" s="38" cm="1">
        <f t="array" aca="1" ref="AH5" ca="1">TREND($K5:$P5,$K$1:$P$1,AH$1)</f>
        <v>1.9390818115487096E-2</v>
      </c>
      <c r="AI5" s="38" cm="1">
        <f t="array" aca="1" ref="AI5" ca="1">TREND($K5:$P5,$K$1:$P$1,AI$1)</f>
        <v>1.9599321536083736E-2</v>
      </c>
      <c r="AJ5" s="38" cm="1">
        <f t="array" aca="1" ref="AJ5" ca="1">TREND($K5:$P5,$K$1:$P$1,AJ$1)</f>
        <v>1.9807824956680375E-2</v>
      </c>
    </row>
    <row r="6" spans="1:36">
      <c r="A6" t="s">
        <v>16</v>
      </c>
      <c r="B6" s="39" cm="1">
        <f t="array" aca="1" ref="B6" ca="1">INDIRECT(CONCATENATE("'",HLOOKUP(B$1,$B$21:$E$23,3,FALSE),"'!",$B$25,ROW($A6)+5))*About!$A$27</f>
        <v>2.085034205966356E-2</v>
      </c>
      <c r="C6" s="38">
        <f t="shared" ca="1" si="3"/>
        <v>2.085034205966356E-2</v>
      </c>
      <c r="D6" s="38">
        <f t="shared" ca="1" si="0"/>
        <v>2.085034205966356E-2</v>
      </c>
      <c r="E6" s="38">
        <f t="shared" ca="1" si="0"/>
        <v>2.085034205966356E-2</v>
      </c>
      <c r="F6" s="39" cm="1">
        <f t="array" aca="1" ref="F6" ca="1">INDIRECT(CONCATENATE("'",HLOOKUP(F$1,$B$21:$E$23,3,FALSE),"'!",$B$25,ROW($A6)+5))*About!$A$27</f>
        <v>2.085034205966356E-2</v>
      </c>
      <c r="G6" s="38">
        <f t="shared" ca="1" si="4"/>
        <v>2.085034205966356E-2</v>
      </c>
      <c r="H6" s="38">
        <f t="shared" ca="1" si="1"/>
        <v>2.085034205966356E-2</v>
      </c>
      <c r="I6" s="38">
        <f t="shared" ca="1" si="1"/>
        <v>2.085034205966356E-2</v>
      </c>
      <c r="J6" s="38">
        <f t="shared" ca="1" si="1"/>
        <v>2.085034205966356E-2</v>
      </c>
      <c r="K6" s="39" cm="1">
        <f t="array" aca="1" ref="K6" ca="1">INDIRECT(CONCATENATE("'",HLOOKUP(K$1,$B$21:$E$23,3,FALSE),"'!",$B$25,ROW($A6)+5))*About!$A$27</f>
        <v>2.085034205966356E-2</v>
      </c>
      <c r="L6" s="38">
        <f t="shared" ca="1" si="5"/>
        <v>2.1267348900856829E-2</v>
      </c>
      <c r="M6" s="38">
        <f t="shared" ca="1" si="2"/>
        <v>2.1684355742050101E-2</v>
      </c>
      <c r="N6" s="38">
        <f t="shared" ca="1" si="2"/>
        <v>2.210136258324337E-2</v>
      </c>
      <c r="O6" s="38">
        <f t="shared" ca="1" si="2"/>
        <v>2.2518369424436642E-2</v>
      </c>
      <c r="P6" s="39" cm="1">
        <f t="array" aca="1" ref="P6" ca="1">INDIRECT(CONCATENATE("'",HLOOKUP(P$1,$B$21:$E$23,3,FALSE),"'!",$B$25,ROW($A6)+5))*About!$A$27</f>
        <v>2.2935376265629911E-2</v>
      </c>
      <c r="Q6" s="38" cm="1">
        <f t="array" aca="1" ref="Q6" ca="1">TREND($K6:$P6,$K$1:$P$1,Q$1)</f>
        <v>2.3352383106823082E-2</v>
      </c>
      <c r="R6" s="38" cm="1">
        <f t="array" aca="1" ref="R6" ca="1">TREND($K6:$P6,$K$1:$P$1,R$1)</f>
        <v>2.3769389948016362E-2</v>
      </c>
      <c r="S6" s="38" cm="1">
        <f t="array" aca="1" ref="S6" ca="1">TREND($K6:$P6,$K$1:$P$1,S$1)</f>
        <v>2.4186396789209641E-2</v>
      </c>
      <c r="T6" s="38" cm="1">
        <f t="array" aca="1" ref="T6" ca="1">TREND($K6:$P6,$K$1:$P$1,T$1)</f>
        <v>2.460340363040292E-2</v>
      </c>
      <c r="U6" s="38" cm="1">
        <f t="array" aca="1" ref="U6" ca="1">TREND($K6:$P6,$K$1:$P$1,U$1)</f>
        <v>2.5020410471596199E-2</v>
      </c>
      <c r="V6" s="38" cm="1">
        <f t="array" aca="1" ref="V6" ca="1">TREND($K6:$P6,$K$1:$P$1,V$1)</f>
        <v>2.5437417312789479E-2</v>
      </c>
      <c r="W6" s="38" cm="1">
        <f t="array" aca="1" ref="W6" ca="1">TREND($K6:$P6,$K$1:$P$1,W$1)</f>
        <v>2.5854424153982758E-2</v>
      </c>
      <c r="X6" s="38" cm="1">
        <f t="array" aca="1" ref="X6" ca="1">TREND($K6:$P6,$K$1:$P$1,X$1)</f>
        <v>2.6271430995176037E-2</v>
      </c>
      <c r="Y6" s="38" cm="1">
        <f t="array" aca="1" ref="Y6" ca="1">TREND($K6:$P6,$K$1:$P$1,Y$1)</f>
        <v>2.6688437836369316E-2</v>
      </c>
      <c r="Z6" s="38" cm="1">
        <f t="array" aca="1" ref="Z6" ca="1">TREND($K6:$P6,$K$1:$P$1,Z$1)</f>
        <v>2.7105444677562596E-2</v>
      </c>
      <c r="AA6" s="38" cm="1">
        <f t="array" aca="1" ref="AA6" ca="1">TREND($K6:$P6,$K$1:$P$1,AA$1)</f>
        <v>2.7522451518755875E-2</v>
      </c>
      <c r="AB6" s="38" cm="1">
        <f t="array" aca="1" ref="AB6" ca="1">TREND($K6:$P6,$K$1:$P$1,AB$1)</f>
        <v>2.7939458359949043E-2</v>
      </c>
      <c r="AC6" s="38" cm="1">
        <f t="array" aca="1" ref="AC6" ca="1">TREND($K6:$P6,$K$1:$P$1,AC$1)</f>
        <v>2.8356465201142322E-2</v>
      </c>
      <c r="AD6" s="38" cm="1">
        <f t="array" aca="1" ref="AD6" ca="1">TREND($K6:$P6,$K$1:$P$1,AD$1)</f>
        <v>2.8773472042335602E-2</v>
      </c>
      <c r="AE6" s="38" cm="1">
        <f t="array" aca="1" ref="AE6" ca="1">TREND($K6:$P6,$K$1:$P$1,AE$1)</f>
        <v>2.9190478883528881E-2</v>
      </c>
      <c r="AF6" s="38" cm="1">
        <f t="array" aca="1" ref="AF6" ca="1">TREND($K6:$P6,$K$1:$P$1,AF$1)</f>
        <v>2.960748572472216E-2</v>
      </c>
      <c r="AG6" s="38" cm="1">
        <f t="array" aca="1" ref="AG6" ca="1">TREND($K6:$P6,$K$1:$P$1,AG$1)</f>
        <v>3.0024492565915439E-2</v>
      </c>
      <c r="AH6" s="38" cm="1">
        <f t="array" aca="1" ref="AH6" ca="1">TREND($K6:$P6,$K$1:$P$1,AH$1)</f>
        <v>3.0441499407108719E-2</v>
      </c>
      <c r="AI6" s="38" cm="1">
        <f t="array" aca="1" ref="AI6" ca="1">TREND($K6:$P6,$K$1:$P$1,AI$1)</f>
        <v>3.0858506248301998E-2</v>
      </c>
      <c r="AJ6" s="38" cm="1">
        <f t="array" aca="1" ref="AJ6" ca="1">TREND($K6:$P6,$K$1:$P$1,AJ$1)</f>
        <v>3.1275513089495277E-2</v>
      </c>
    </row>
    <row r="7" spans="1:36">
      <c r="A7" t="s">
        <v>162</v>
      </c>
      <c r="B7" s="39" cm="1">
        <f t="array" aca="1" ref="B7" ca="1">INDIRECT(CONCATENATE("'",HLOOKUP(B$1,$B$21:$E$23,3,FALSE),"'!",$B$25,ROW($A7)+5))*About!$A$27</f>
        <v>0.59423474870041137</v>
      </c>
      <c r="C7" s="38">
        <f t="shared" ca="1" si="3"/>
        <v>0.59423474870041137</v>
      </c>
      <c r="D7" s="38">
        <f t="shared" ca="1" si="0"/>
        <v>0.59423474870041137</v>
      </c>
      <c r="E7" s="38">
        <f t="shared" ca="1" si="0"/>
        <v>0.59423474870041137</v>
      </c>
      <c r="F7" s="39" cm="1">
        <f t="array" aca="1" ref="F7" ca="1">INDIRECT(CONCATENATE("'",HLOOKUP(F$1,$B$21:$E$23,3,FALSE),"'!",$B$25,ROW($A7)+5))*About!$A$27</f>
        <v>0.59423474870041137</v>
      </c>
      <c r="G7" s="38">
        <f t="shared" ca="1" si="4"/>
        <v>0.59631978290637777</v>
      </c>
      <c r="H7" s="38">
        <f t="shared" ca="1" si="1"/>
        <v>0.59840481711234406</v>
      </c>
      <c r="I7" s="38">
        <f t="shared" ca="1" si="1"/>
        <v>0.60048985131831045</v>
      </c>
      <c r="J7" s="38">
        <f t="shared" ca="1" si="1"/>
        <v>0.60257488552427674</v>
      </c>
      <c r="K7" s="39" cm="1">
        <f t="array" aca="1" ref="K7" ca="1">INDIRECT(CONCATENATE("'",HLOOKUP(K$1,$B$21:$E$23,3,FALSE),"'!",$B$25,ROW($A7)+5))*About!$A$27</f>
        <v>0.60465991973024313</v>
      </c>
      <c r="L7" s="38">
        <f t="shared" ca="1" si="5"/>
        <v>0.60465991973024313</v>
      </c>
      <c r="M7" s="38">
        <f t="shared" ca="1" si="2"/>
        <v>0.60465991973024313</v>
      </c>
      <c r="N7" s="38">
        <f t="shared" ca="1" si="2"/>
        <v>0.60465991973024313</v>
      </c>
      <c r="O7" s="38">
        <f t="shared" ca="1" si="2"/>
        <v>0.60465991973024313</v>
      </c>
      <c r="P7" s="39" cm="1">
        <f t="array" aca="1" ref="P7" ca="1">INDIRECT(CONCATENATE("'",HLOOKUP(P$1,$B$21:$E$23,3,FALSE),"'!",$B$25,ROW($A7)+5))*About!$A$27</f>
        <v>0.60465991973024313</v>
      </c>
      <c r="Q7" s="38" cm="1">
        <f t="array" aca="1" ref="Q7" ca="1">TREND($K7:$P7,$K$1:$P$1,Q$1)</f>
        <v>0.60465991973024302</v>
      </c>
      <c r="R7" s="38" cm="1">
        <f t="array" aca="1" ref="R7" ca="1">TREND($K7:$P7,$K$1:$P$1,R$1)</f>
        <v>0.60465991973024302</v>
      </c>
      <c r="S7" s="38" cm="1">
        <f t="array" aca="1" ref="S7" ca="1">TREND($K7:$P7,$K$1:$P$1,S$1)</f>
        <v>0.60465991973024302</v>
      </c>
      <c r="T7" s="38" cm="1">
        <f t="array" aca="1" ref="T7" ca="1">TREND($K7:$P7,$K$1:$P$1,T$1)</f>
        <v>0.60465991973024302</v>
      </c>
      <c r="U7" s="38" cm="1">
        <f t="array" aca="1" ref="U7" ca="1">TREND($K7:$P7,$K$1:$P$1,U$1)</f>
        <v>0.60465991973024302</v>
      </c>
      <c r="V7" s="38" cm="1">
        <f t="array" aca="1" ref="V7" ca="1">TREND($K7:$P7,$K$1:$P$1,V$1)</f>
        <v>0.60465991973024302</v>
      </c>
      <c r="W7" s="38" cm="1">
        <f t="array" aca="1" ref="W7" ca="1">TREND($K7:$P7,$K$1:$P$1,W$1)</f>
        <v>0.60465991973024302</v>
      </c>
      <c r="X7" s="38" cm="1">
        <f t="array" aca="1" ref="X7" ca="1">TREND($K7:$P7,$K$1:$P$1,X$1)</f>
        <v>0.60465991973024302</v>
      </c>
      <c r="Y7" s="38" cm="1">
        <f t="array" aca="1" ref="Y7" ca="1">TREND($K7:$P7,$K$1:$P$1,Y$1)</f>
        <v>0.60465991973024302</v>
      </c>
      <c r="Z7" s="38" cm="1">
        <f t="array" aca="1" ref="Z7" ca="1">TREND($K7:$P7,$K$1:$P$1,Z$1)</f>
        <v>0.60465991973024302</v>
      </c>
      <c r="AA7" s="38" cm="1">
        <f t="array" aca="1" ref="AA7" ca="1">TREND($K7:$P7,$K$1:$P$1,AA$1)</f>
        <v>0.60465991973024302</v>
      </c>
      <c r="AB7" s="38" cm="1">
        <f t="array" aca="1" ref="AB7" ca="1">TREND($K7:$P7,$K$1:$P$1,AB$1)</f>
        <v>0.60465991973024302</v>
      </c>
      <c r="AC7" s="38" cm="1">
        <f t="array" aca="1" ref="AC7" ca="1">TREND($K7:$P7,$K$1:$P$1,AC$1)</f>
        <v>0.60465991973024302</v>
      </c>
      <c r="AD7" s="38" cm="1">
        <f t="array" aca="1" ref="AD7" ca="1">TREND($K7:$P7,$K$1:$P$1,AD$1)</f>
        <v>0.60465991973024302</v>
      </c>
      <c r="AE7" s="38" cm="1">
        <f t="array" aca="1" ref="AE7" ca="1">TREND($K7:$P7,$K$1:$P$1,AE$1)</f>
        <v>0.60465991973024302</v>
      </c>
      <c r="AF7" s="38" cm="1">
        <f t="array" aca="1" ref="AF7" ca="1">TREND($K7:$P7,$K$1:$P$1,AF$1)</f>
        <v>0.60465991973024302</v>
      </c>
      <c r="AG7" s="38" cm="1">
        <f t="array" aca="1" ref="AG7" ca="1">TREND($K7:$P7,$K$1:$P$1,AG$1)</f>
        <v>0.60465991973024302</v>
      </c>
      <c r="AH7" s="38" cm="1">
        <f t="array" aca="1" ref="AH7" ca="1">TREND($K7:$P7,$K$1:$P$1,AH$1)</f>
        <v>0.60465991973024302</v>
      </c>
      <c r="AI7" s="38" cm="1">
        <f t="array" aca="1" ref="AI7" ca="1">TREND($K7:$P7,$K$1:$P$1,AI$1)</f>
        <v>0.60465991973024302</v>
      </c>
      <c r="AJ7" s="38" cm="1">
        <f t="array" aca="1" ref="AJ7" ca="1">TREND($K7:$P7,$K$1:$P$1,AJ$1)</f>
        <v>0.60465991973024302</v>
      </c>
    </row>
    <row r="8" spans="1:36">
      <c r="A8" t="s">
        <v>17</v>
      </c>
      <c r="B8" s="39" cm="1">
        <f t="array" aca="1" ref="B8" ca="1">INDIRECT(CONCATENATE("'",HLOOKUP(B$1,$B$21:$E$23,3,FALSE),"'!",$B$25,ROW($A8)+5))*About!$A$27</f>
        <v>0.10008164188638508</v>
      </c>
      <c r="C8" s="38">
        <f t="shared" ca="1" si="3"/>
        <v>0.10034227116213087</v>
      </c>
      <c r="D8" s="38">
        <f t="shared" ca="1" si="0"/>
        <v>0.10060290043787667</v>
      </c>
      <c r="E8" s="38">
        <f t="shared" ca="1" si="0"/>
        <v>0.10086352971362246</v>
      </c>
      <c r="F8" s="39" cm="1">
        <f t="array" aca="1" ref="F8" ca="1">INDIRECT(CONCATENATE("'",HLOOKUP(F$1,$B$21:$E$23,3,FALSE),"'!",$B$25,ROW($A8)+5))*About!$A$27</f>
        <v>0.10112415898936826</v>
      </c>
      <c r="G8" s="38">
        <f t="shared" ca="1" si="4"/>
        <v>0.1013326624099649</v>
      </c>
      <c r="H8" s="38">
        <f t="shared" ca="1" si="1"/>
        <v>0.10154116583056154</v>
      </c>
      <c r="I8" s="38">
        <f t="shared" ca="1" si="1"/>
        <v>0.10174966925115816</v>
      </c>
      <c r="J8" s="38">
        <f t="shared" ca="1" si="1"/>
        <v>0.1019581726717548</v>
      </c>
      <c r="K8" s="39" cm="1">
        <f t="array" aca="1" ref="K8" ca="1">INDIRECT(CONCATENATE("'",HLOOKUP(K$1,$B$21:$E$23,3,FALSE),"'!",$B$25,ROW($A8)+5))*About!$A$27</f>
        <v>0.10216667609235144</v>
      </c>
      <c r="L8" s="38">
        <f t="shared" ca="1" si="5"/>
        <v>0.10237517951294808</v>
      </c>
      <c r="M8" s="38">
        <f t="shared" ca="1" si="2"/>
        <v>0.10258368293354471</v>
      </c>
      <c r="N8" s="38">
        <f t="shared" ca="1" si="2"/>
        <v>0.10279218635414135</v>
      </c>
      <c r="O8" s="38">
        <f t="shared" ca="1" si="2"/>
        <v>0.10300068977473797</v>
      </c>
      <c r="P8" s="39" cm="1">
        <f t="array" aca="1" ref="P8" ca="1">INDIRECT(CONCATENATE("'",HLOOKUP(P$1,$B$21:$E$23,3,FALSE),"'!",$B$25,ROW($A8)+5))*About!$A$27</f>
        <v>0.10320919319533461</v>
      </c>
      <c r="Q8" s="38" cm="1">
        <f t="array" aca="1" ref="Q8" ca="1">TREND($K8:$P8,$K$1:$P$1,Q$1)</f>
        <v>0.10341769661593125</v>
      </c>
      <c r="R8" s="38" cm="1">
        <f t="array" aca="1" ref="R8" ca="1">TREND($K8:$P8,$K$1:$P$1,R$1)</f>
        <v>0.10362620003652789</v>
      </c>
      <c r="S8" s="38" cm="1">
        <f t="array" aca="1" ref="S8" ca="1">TREND($K8:$P8,$K$1:$P$1,S$1)</f>
        <v>0.10383470345712453</v>
      </c>
      <c r="T8" s="38" cm="1">
        <f t="array" aca="1" ref="T8" ca="1">TREND($K8:$P8,$K$1:$P$1,T$1)</f>
        <v>0.10404320687772117</v>
      </c>
      <c r="U8" s="38" cm="1">
        <f t="array" aca="1" ref="U8" ca="1">TREND($K8:$P8,$K$1:$P$1,U$1)</f>
        <v>0.10425171029831776</v>
      </c>
      <c r="V8" s="38" cm="1">
        <f t="array" aca="1" ref="V8" ca="1">TREND($K8:$P8,$K$1:$P$1,V$1)</f>
        <v>0.1044602137189144</v>
      </c>
      <c r="W8" s="38" cm="1">
        <f t="array" aca="1" ref="W8" ca="1">TREND($K8:$P8,$K$1:$P$1,W$1)</f>
        <v>0.10466871713951104</v>
      </c>
      <c r="X8" s="38" cm="1">
        <f t="array" aca="1" ref="X8" ca="1">TREND($K8:$P8,$K$1:$P$1,X$1)</f>
        <v>0.10487722056010768</v>
      </c>
      <c r="Y8" s="38" cm="1">
        <f t="array" aca="1" ref="Y8" ca="1">TREND($K8:$P8,$K$1:$P$1,Y$1)</f>
        <v>0.10508572398070432</v>
      </c>
      <c r="Z8" s="38" cm="1">
        <f t="array" aca="1" ref="Z8" ca="1">TREND($K8:$P8,$K$1:$P$1,Z$1)</f>
        <v>0.10529422740130095</v>
      </c>
      <c r="AA8" s="38" cm="1">
        <f t="array" aca="1" ref="AA8" ca="1">TREND($K8:$P8,$K$1:$P$1,AA$1)</f>
        <v>0.10550273082189759</v>
      </c>
      <c r="AB8" s="38" cm="1">
        <f t="array" aca="1" ref="AB8" ca="1">TREND($K8:$P8,$K$1:$P$1,AB$1)</f>
        <v>0.10571123424249423</v>
      </c>
      <c r="AC8" s="38" cm="1">
        <f t="array" aca="1" ref="AC8" ca="1">TREND($K8:$P8,$K$1:$P$1,AC$1)</f>
        <v>0.10591973766309087</v>
      </c>
      <c r="AD8" s="38" cm="1">
        <f t="array" aca="1" ref="AD8" ca="1">TREND($K8:$P8,$K$1:$P$1,AD$1)</f>
        <v>0.10612824108368746</v>
      </c>
      <c r="AE8" s="38" cm="1">
        <f t="array" aca="1" ref="AE8" ca="1">TREND($K8:$P8,$K$1:$P$1,AE$1)</f>
        <v>0.1063367445042841</v>
      </c>
      <c r="AF8" s="38" cm="1">
        <f t="array" aca="1" ref="AF8" ca="1">TREND($K8:$P8,$K$1:$P$1,AF$1)</f>
        <v>0.10654524792488074</v>
      </c>
      <c r="AG8" s="38" cm="1">
        <f t="array" aca="1" ref="AG8" ca="1">TREND($K8:$P8,$K$1:$P$1,AG$1)</f>
        <v>0.10675375134547738</v>
      </c>
      <c r="AH8" s="38" cm="1">
        <f t="array" aca="1" ref="AH8" ca="1">TREND($K8:$P8,$K$1:$P$1,AH$1)</f>
        <v>0.10696225476607402</v>
      </c>
      <c r="AI8" s="38" cm="1">
        <f t="array" aca="1" ref="AI8" ca="1">TREND($K8:$P8,$K$1:$P$1,AI$1)</f>
        <v>0.10717075818667066</v>
      </c>
      <c r="AJ8" s="38" cm="1">
        <f t="array" aca="1" ref="AJ8" ca="1">TREND($K8:$P8,$K$1:$P$1,AJ$1)</f>
        <v>0.1073792616072673</v>
      </c>
    </row>
    <row r="9" spans="1:36">
      <c r="A9" t="s">
        <v>18</v>
      </c>
      <c r="B9" s="39" cm="1">
        <f t="array" aca="1" ref="B9" ca="1">INDIRECT(CONCATENATE("'",HLOOKUP(B$1,$B$21:$E$23,3,FALSE),"'!",$B$25,ROW($A9)+5))*About!$A$27</f>
        <v>2.3977893368613092E-2</v>
      </c>
      <c r="C9" s="38">
        <f t="shared" ca="1" si="3"/>
        <v>2.3977893368613092E-2</v>
      </c>
      <c r="D9" s="38">
        <f t="shared" ca="1" si="0"/>
        <v>2.3977893368613092E-2</v>
      </c>
      <c r="E9" s="38">
        <f t="shared" ca="1" si="0"/>
        <v>2.3977893368613092E-2</v>
      </c>
      <c r="F9" s="39" cm="1">
        <f t="array" aca="1" ref="F9" ca="1">INDIRECT(CONCATENATE("'",HLOOKUP(F$1,$B$21:$E$23,3,FALSE),"'!",$B$25,ROW($A9)+5))*About!$A$27</f>
        <v>2.3977893368613092E-2</v>
      </c>
      <c r="G9" s="38">
        <f t="shared" ca="1" si="4"/>
        <v>2.4186396789209728E-2</v>
      </c>
      <c r="H9" s="38">
        <f t="shared" ca="1" si="1"/>
        <v>2.4394900209806364E-2</v>
      </c>
      <c r="I9" s="38">
        <f t="shared" ca="1" si="1"/>
        <v>2.4603403630402997E-2</v>
      </c>
      <c r="J9" s="38">
        <f t="shared" ca="1" si="1"/>
        <v>2.4811907050999633E-2</v>
      </c>
      <c r="K9" s="39" cm="1">
        <f t="array" aca="1" ref="K9" ca="1">INDIRECT(CONCATENATE("'",HLOOKUP(K$1,$B$21:$E$23,3,FALSE),"'!",$B$25,ROW($A9)+5))*About!$A$27</f>
        <v>2.5020410471596269E-2</v>
      </c>
      <c r="L9" s="38">
        <f t="shared" ca="1" si="5"/>
        <v>2.5228913892192905E-2</v>
      </c>
      <c r="M9" s="38">
        <f t="shared" ca="1" si="2"/>
        <v>2.5437417312789541E-2</v>
      </c>
      <c r="N9" s="38">
        <f t="shared" ca="1" si="2"/>
        <v>2.5645920733386177E-2</v>
      </c>
      <c r="O9" s="38">
        <f t="shared" ca="1" si="2"/>
        <v>2.5854424153982813E-2</v>
      </c>
      <c r="P9" s="39" cm="1">
        <f t="array" aca="1" ref="P9" ca="1">INDIRECT(CONCATENATE("'",HLOOKUP(P$1,$B$21:$E$23,3,FALSE),"'!",$B$25,ROW($A9)+5))*About!$A$27</f>
        <v>2.606292757457945E-2</v>
      </c>
      <c r="Q9" s="38" cm="1">
        <f t="array" aca="1" ref="Q9" ca="1">TREND($K9:$P9,$K$1:$P$1,Q$1)</f>
        <v>2.6271430995176093E-2</v>
      </c>
      <c r="R9" s="38" cm="1">
        <f t="array" aca="1" ref="R9" ca="1">TREND($K9:$P9,$K$1:$P$1,R$1)</f>
        <v>2.6479934415772732E-2</v>
      </c>
      <c r="S9" s="38" cm="1">
        <f t="array" aca="1" ref="S9" ca="1">TREND($K9:$P9,$K$1:$P$1,S$1)</f>
        <v>2.6688437836369372E-2</v>
      </c>
      <c r="T9" s="38" cm="1">
        <f t="array" aca="1" ref="T9" ca="1">TREND($K9:$P9,$K$1:$P$1,T$1)</f>
        <v>2.6896941256966012E-2</v>
      </c>
      <c r="U9" s="38" cm="1">
        <f t="array" aca="1" ref="U9" ca="1">TREND($K9:$P9,$K$1:$P$1,U$1)</f>
        <v>2.7105444677562651E-2</v>
      </c>
      <c r="V9" s="38" cm="1">
        <f t="array" aca="1" ref="V9" ca="1">TREND($K9:$P9,$K$1:$P$1,V$1)</f>
        <v>2.7313948098159291E-2</v>
      </c>
      <c r="W9" s="38" cm="1">
        <f t="array" aca="1" ref="W9" ca="1">TREND($K9:$P9,$K$1:$P$1,W$1)</f>
        <v>2.752245151875593E-2</v>
      </c>
      <c r="X9" s="38" cm="1">
        <f t="array" aca="1" ref="X9" ca="1">TREND($K9:$P9,$K$1:$P$1,X$1)</f>
        <v>2.773095493935257E-2</v>
      </c>
      <c r="Y9" s="38" cm="1">
        <f t="array" aca="1" ref="Y9" ca="1">TREND($K9:$P9,$K$1:$P$1,Y$1)</f>
        <v>2.793945835994921E-2</v>
      </c>
      <c r="Z9" s="38" cm="1">
        <f t="array" aca="1" ref="Z9" ca="1">TREND($K9:$P9,$K$1:$P$1,Z$1)</f>
        <v>2.8147961780545794E-2</v>
      </c>
      <c r="AA9" s="38" cm="1">
        <f t="array" aca="1" ref="AA9" ca="1">TREND($K9:$P9,$K$1:$P$1,AA$1)</f>
        <v>2.8356465201142433E-2</v>
      </c>
      <c r="AB9" s="38" cm="1">
        <f t="array" aca="1" ref="AB9" ca="1">TREND($K9:$P9,$K$1:$P$1,AB$1)</f>
        <v>2.8564968621739073E-2</v>
      </c>
      <c r="AC9" s="38" cm="1">
        <f t="array" aca="1" ref="AC9" ca="1">TREND($K9:$P9,$K$1:$P$1,AC$1)</f>
        <v>2.8773472042335713E-2</v>
      </c>
      <c r="AD9" s="38" cm="1">
        <f t="array" aca="1" ref="AD9" ca="1">TREND($K9:$P9,$K$1:$P$1,AD$1)</f>
        <v>2.8981975462932352E-2</v>
      </c>
      <c r="AE9" s="38" cm="1">
        <f t="array" aca="1" ref="AE9" ca="1">TREND($K9:$P9,$K$1:$P$1,AE$1)</f>
        <v>2.9190478883528992E-2</v>
      </c>
      <c r="AF9" s="38" cm="1">
        <f t="array" aca="1" ref="AF9" ca="1">TREND($K9:$P9,$K$1:$P$1,AF$1)</f>
        <v>2.9398982304125632E-2</v>
      </c>
      <c r="AG9" s="38" cm="1">
        <f t="array" aca="1" ref="AG9" ca="1">TREND($K9:$P9,$K$1:$P$1,AG$1)</f>
        <v>2.9607485724722271E-2</v>
      </c>
      <c r="AH9" s="38" cm="1">
        <f t="array" aca="1" ref="AH9" ca="1">TREND($K9:$P9,$K$1:$P$1,AH$1)</f>
        <v>2.9815989145318911E-2</v>
      </c>
      <c r="AI9" s="38" cm="1">
        <f t="array" aca="1" ref="AI9" ca="1">TREND($K9:$P9,$K$1:$P$1,AI$1)</f>
        <v>3.002449256591555E-2</v>
      </c>
      <c r="AJ9" s="38" cm="1">
        <f t="array" aca="1" ref="AJ9" ca="1">TREND($K9:$P9,$K$1:$P$1,AJ$1)</f>
        <v>3.023299598651219E-2</v>
      </c>
    </row>
    <row r="10" spans="1:36">
      <c r="A10" t="s">
        <v>19</v>
      </c>
      <c r="B10" s="39" cm="1">
        <f t="array" aca="1" ref="B10" ca="1">INDIRECT(CONCATENATE("'",HLOOKUP(B$1,$B$21:$E$23,3,FALSE),"'!",$B$25,ROW($A10)+5))*About!$A$27</f>
        <v>1.7722790750714025E-4</v>
      </c>
      <c r="C10" s="38">
        <f t="shared" ca="1" si="3"/>
        <v>1.8244049302205615E-4</v>
      </c>
      <c r="D10" s="38">
        <f t="shared" ca="1" si="0"/>
        <v>1.8765307853697204E-4</v>
      </c>
      <c r="E10" s="38">
        <f t="shared" ca="1" si="0"/>
        <v>1.9286566405188793E-4</v>
      </c>
      <c r="F10" s="39" cm="1">
        <f t="array" aca="1" ref="F10" ca="1">INDIRECT(CONCATENATE("'",HLOOKUP(F$1,$B$21:$E$23,3,FALSE),"'!",$B$25,ROW($A10)+5))*About!$A$27</f>
        <v>1.9807824956680382E-4</v>
      </c>
      <c r="G10" s="38">
        <f t="shared" ca="1" si="4"/>
        <v>2.0016328377277018E-4</v>
      </c>
      <c r="H10" s="38">
        <f t="shared" ca="1" si="1"/>
        <v>2.0224831797873653E-4</v>
      </c>
      <c r="I10" s="38">
        <f t="shared" ca="1" si="1"/>
        <v>2.0433335218470288E-4</v>
      </c>
      <c r="J10" s="38">
        <f t="shared" ca="1" si="1"/>
        <v>2.0641838639066923E-4</v>
      </c>
      <c r="K10" s="39" cm="1">
        <f t="array" aca="1" ref="K10" ca="1">INDIRECT(CONCATENATE("'",HLOOKUP(K$1,$B$21:$E$23,3,FALSE),"'!",$B$25,ROW($A10)+5))*About!$A$27</f>
        <v>2.0850342059663558E-4</v>
      </c>
      <c r="L10" s="38">
        <f t="shared" ca="1" si="5"/>
        <v>2.1267348900856829E-4</v>
      </c>
      <c r="M10" s="38">
        <f t="shared" ca="1" si="2"/>
        <v>2.1684355742050102E-4</v>
      </c>
      <c r="N10" s="38">
        <f t="shared" ca="1" si="2"/>
        <v>2.2101362583243372E-4</v>
      </c>
      <c r="O10" s="38">
        <f t="shared" ca="1" si="2"/>
        <v>2.2518369424436645E-4</v>
      </c>
      <c r="P10" s="39" cm="1">
        <f t="array" aca="1" ref="P10" ca="1">INDIRECT(CONCATENATE("'",HLOOKUP(P$1,$B$21:$E$23,3,FALSE),"'!",$B$25,ROW($A10)+5))*About!$A$27</f>
        <v>2.2935376265629915E-4</v>
      </c>
      <c r="Q10" s="38" cm="1">
        <f t="array" aca="1" ref="Q10" ca="1">TREND($K10:$P10,$K$1:$P$1,Q$1)</f>
        <v>2.3352383106823096E-4</v>
      </c>
      <c r="R10" s="38" cm="1">
        <f t="array" aca="1" ref="R10" ca="1">TREND($K10:$P10,$K$1:$P$1,R$1)</f>
        <v>2.3769389948016285E-4</v>
      </c>
      <c r="S10" s="38" cm="1">
        <f t="array" aca="1" ref="S10" ca="1">TREND($K10:$P10,$K$1:$P$1,S$1)</f>
        <v>2.4186396789209648E-4</v>
      </c>
      <c r="T10" s="38" cm="1">
        <f t="array" aca="1" ref="T10" ca="1">TREND($K10:$P10,$K$1:$P$1,T$1)</f>
        <v>2.4603403630402837E-4</v>
      </c>
      <c r="U10" s="38" cm="1">
        <f t="array" aca="1" ref="U10" ca="1">TREND($K10:$P10,$K$1:$P$1,U$1)</f>
        <v>2.5020410471596199E-4</v>
      </c>
      <c r="V10" s="38" cm="1">
        <f t="array" aca="1" ref="V10" ca="1">TREND($K10:$P10,$K$1:$P$1,V$1)</f>
        <v>2.5437417312789389E-4</v>
      </c>
      <c r="W10" s="38" cm="1">
        <f t="array" aca="1" ref="W10" ca="1">TREND($K10:$P10,$K$1:$P$1,W$1)</f>
        <v>2.5854424153982751E-4</v>
      </c>
      <c r="X10" s="38" cm="1">
        <f t="array" aca="1" ref="X10" ca="1">TREND($K10:$P10,$K$1:$P$1,X$1)</f>
        <v>2.627143099517594E-4</v>
      </c>
      <c r="Y10" s="38" cm="1">
        <f t="array" aca="1" ref="Y10" ca="1">TREND($K10:$P10,$K$1:$P$1,Y$1)</f>
        <v>2.6688437836369303E-4</v>
      </c>
      <c r="Z10" s="38" cm="1">
        <f t="array" aca="1" ref="Z10" ca="1">TREND($K10:$P10,$K$1:$P$1,Z$1)</f>
        <v>2.7105444677562492E-4</v>
      </c>
      <c r="AA10" s="38" cm="1">
        <f t="array" aca="1" ref="AA10" ca="1">TREND($K10:$P10,$K$1:$P$1,AA$1)</f>
        <v>2.7522451518755854E-4</v>
      </c>
      <c r="AB10" s="38" cm="1">
        <f t="array" aca="1" ref="AB10" ca="1">TREND($K10:$P10,$K$1:$P$1,AB$1)</f>
        <v>2.7939458359949043E-4</v>
      </c>
      <c r="AC10" s="38" cm="1">
        <f t="array" aca="1" ref="AC10" ca="1">TREND($K10:$P10,$K$1:$P$1,AC$1)</f>
        <v>2.8356465201142406E-4</v>
      </c>
      <c r="AD10" s="38" cm="1">
        <f t="array" aca="1" ref="AD10" ca="1">TREND($K10:$P10,$K$1:$P$1,AD$1)</f>
        <v>2.8773472042335595E-4</v>
      </c>
      <c r="AE10" s="38" cm="1">
        <f t="array" aca="1" ref="AE10" ca="1">TREND($K10:$P10,$K$1:$P$1,AE$1)</f>
        <v>2.9190478883528957E-4</v>
      </c>
      <c r="AF10" s="38" cm="1">
        <f t="array" aca="1" ref="AF10" ca="1">TREND($K10:$P10,$K$1:$P$1,AF$1)</f>
        <v>2.9607485724722146E-4</v>
      </c>
      <c r="AG10" s="38" cm="1">
        <f t="array" aca="1" ref="AG10" ca="1">TREND($K10:$P10,$K$1:$P$1,AG$1)</f>
        <v>3.0024492565915509E-4</v>
      </c>
      <c r="AH10" s="38" cm="1">
        <f t="array" aca="1" ref="AH10" ca="1">TREND($K10:$P10,$K$1:$P$1,AH$1)</f>
        <v>3.0441499407108698E-4</v>
      </c>
      <c r="AI10" s="38" cm="1">
        <f t="array" aca="1" ref="AI10" ca="1">TREND($K10:$P10,$K$1:$P$1,AI$1)</f>
        <v>3.0858506248301887E-4</v>
      </c>
      <c r="AJ10" s="38" cm="1">
        <f t="array" aca="1" ref="AJ10" ca="1">TREND($K10:$P10,$K$1:$P$1,AJ$1)</f>
        <v>3.1275513089495249E-4</v>
      </c>
    </row>
    <row r="11" spans="1:36">
      <c r="A11" t="s">
        <v>20</v>
      </c>
      <c r="B11" s="39" cm="1">
        <f t="array" aca="1" ref="B11" ca="1">INDIRECT(CONCATENATE("'",HLOOKUP(B$1,$B$21:$E$23,3,FALSE),"'!",$B$25,ROW($A11)+5))*About!$A$27</f>
        <v>1.7722790750714025E-4</v>
      </c>
      <c r="C11" s="38">
        <f t="shared" ca="1" si="3"/>
        <v>1.798342002645982E-4</v>
      </c>
      <c r="D11" s="38">
        <f t="shared" ca="1" si="0"/>
        <v>1.8244049302205615E-4</v>
      </c>
      <c r="E11" s="38">
        <f t="shared" ca="1" si="0"/>
        <v>1.8504678577951409E-4</v>
      </c>
      <c r="F11" s="39" cm="1">
        <f t="array" aca="1" ref="F11" ca="1">INDIRECT(CONCATENATE("'",HLOOKUP(F$1,$B$21:$E$23,3,FALSE),"'!",$B$25,ROW($A11)+5))*About!$A$27</f>
        <v>1.8765307853697204E-4</v>
      </c>
      <c r="G11" s="38">
        <f t="shared" ca="1" si="4"/>
        <v>1.9182314694890474E-4</v>
      </c>
      <c r="H11" s="38">
        <f t="shared" ca="1" si="1"/>
        <v>1.9599321536083745E-4</v>
      </c>
      <c r="I11" s="38">
        <f t="shared" ca="1" si="1"/>
        <v>2.0016328377277018E-4</v>
      </c>
      <c r="J11" s="38">
        <f t="shared" ca="1" si="1"/>
        <v>2.0433335218470288E-4</v>
      </c>
      <c r="K11" s="39" cm="1">
        <f t="array" aca="1" ref="K11" ca="1">INDIRECT(CONCATENATE("'",HLOOKUP(K$1,$B$21:$E$23,3,FALSE),"'!",$B$25,ROW($A11)+5))*About!$A$27</f>
        <v>2.0850342059663558E-4</v>
      </c>
      <c r="L11" s="38">
        <f t="shared" ca="1" si="5"/>
        <v>2.1267348900856829E-4</v>
      </c>
      <c r="M11" s="38">
        <f t="shared" ca="1" si="2"/>
        <v>2.1684355742050102E-4</v>
      </c>
      <c r="N11" s="38">
        <f t="shared" ca="1" si="2"/>
        <v>2.2101362583243372E-4</v>
      </c>
      <c r="O11" s="38">
        <f t="shared" ca="1" si="2"/>
        <v>2.2518369424436645E-4</v>
      </c>
      <c r="P11" s="39" cm="1">
        <f t="array" aca="1" ref="P11" ca="1">INDIRECT(CONCATENATE("'",HLOOKUP(P$1,$B$21:$E$23,3,FALSE),"'!",$B$25,ROW($A11)+5))*About!$A$27</f>
        <v>2.2935376265629915E-4</v>
      </c>
      <c r="Q11" s="38" cm="1">
        <f t="array" aca="1" ref="Q11" ca="1">TREND($K11:$P11,$K$1:$P$1,Q$1)</f>
        <v>2.3352383106823096E-4</v>
      </c>
      <c r="R11" s="38" cm="1">
        <f t="array" aca="1" ref="R11" ca="1">TREND($K11:$P11,$K$1:$P$1,R$1)</f>
        <v>2.3769389948016285E-4</v>
      </c>
      <c r="S11" s="38" cm="1">
        <f t="array" aca="1" ref="S11" ca="1">TREND($K11:$P11,$K$1:$P$1,S$1)</f>
        <v>2.4186396789209648E-4</v>
      </c>
      <c r="T11" s="38" cm="1">
        <f t="array" aca="1" ref="T11" ca="1">TREND($K11:$P11,$K$1:$P$1,T$1)</f>
        <v>2.4603403630402837E-4</v>
      </c>
      <c r="U11" s="38" cm="1">
        <f t="array" aca="1" ref="U11" ca="1">TREND($K11:$P11,$K$1:$P$1,U$1)</f>
        <v>2.5020410471596199E-4</v>
      </c>
      <c r="V11" s="38" cm="1">
        <f t="array" aca="1" ref="V11" ca="1">TREND($K11:$P11,$K$1:$P$1,V$1)</f>
        <v>2.5437417312789389E-4</v>
      </c>
      <c r="W11" s="38" cm="1">
        <f t="array" aca="1" ref="W11" ca="1">TREND($K11:$P11,$K$1:$P$1,W$1)</f>
        <v>2.5854424153982751E-4</v>
      </c>
      <c r="X11" s="38" cm="1">
        <f t="array" aca="1" ref="X11" ca="1">TREND($K11:$P11,$K$1:$P$1,X$1)</f>
        <v>2.627143099517594E-4</v>
      </c>
      <c r="Y11" s="38" cm="1">
        <f t="array" aca="1" ref="Y11" ca="1">TREND($K11:$P11,$K$1:$P$1,Y$1)</f>
        <v>2.6688437836369303E-4</v>
      </c>
      <c r="Z11" s="38" cm="1">
        <f t="array" aca="1" ref="Z11" ca="1">TREND($K11:$P11,$K$1:$P$1,Z$1)</f>
        <v>2.7105444677562492E-4</v>
      </c>
      <c r="AA11" s="38" cm="1">
        <f t="array" aca="1" ref="AA11" ca="1">TREND($K11:$P11,$K$1:$P$1,AA$1)</f>
        <v>2.7522451518755854E-4</v>
      </c>
      <c r="AB11" s="38" cm="1">
        <f t="array" aca="1" ref="AB11" ca="1">TREND($K11:$P11,$K$1:$P$1,AB$1)</f>
        <v>2.7939458359949043E-4</v>
      </c>
      <c r="AC11" s="38" cm="1">
        <f t="array" aca="1" ref="AC11" ca="1">TREND($K11:$P11,$K$1:$P$1,AC$1)</f>
        <v>2.8356465201142406E-4</v>
      </c>
      <c r="AD11" s="38" cm="1">
        <f t="array" aca="1" ref="AD11" ca="1">TREND($K11:$P11,$K$1:$P$1,AD$1)</f>
        <v>2.8773472042335595E-4</v>
      </c>
      <c r="AE11" s="38" cm="1">
        <f t="array" aca="1" ref="AE11" ca="1">TREND($K11:$P11,$K$1:$P$1,AE$1)</f>
        <v>2.9190478883528957E-4</v>
      </c>
      <c r="AF11" s="38" cm="1">
        <f t="array" aca="1" ref="AF11" ca="1">TREND($K11:$P11,$K$1:$P$1,AF$1)</f>
        <v>2.9607485724722146E-4</v>
      </c>
      <c r="AG11" s="38" cm="1">
        <f t="array" aca="1" ref="AG11" ca="1">TREND($K11:$P11,$K$1:$P$1,AG$1)</f>
        <v>3.0024492565915509E-4</v>
      </c>
      <c r="AH11" s="38" cm="1">
        <f t="array" aca="1" ref="AH11" ca="1">TREND($K11:$P11,$K$1:$P$1,AH$1)</f>
        <v>3.0441499407108698E-4</v>
      </c>
      <c r="AI11" s="38" cm="1">
        <f t="array" aca="1" ref="AI11" ca="1">TREND($K11:$P11,$K$1:$P$1,AI$1)</f>
        <v>3.0858506248301887E-4</v>
      </c>
      <c r="AJ11" s="38" cm="1">
        <f t="array" aca="1" ref="AJ11" ca="1">TREND($K11:$P11,$K$1:$P$1,AJ$1)</f>
        <v>3.1275513089495249E-4</v>
      </c>
    </row>
    <row r="12" spans="1:36">
      <c r="A12" t="s">
        <v>111</v>
      </c>
      <c r="B12" s="40">
        <f ca="1">SUM(INDIRECT(CONCATENATE("'",HLOOKUP(B$1,$B$21:$E$23,3,FALSE),"'!",$B$25,ROW($A12)+5,":",$B$25,ROW($A12)+6)))*About!$A$27</f>
        <v>8.194184429447779E-4</v>
      </c>
      <c r="C12" s="38">
        <f t="shared" ca="1" si="3"/>
        <v>8.3114676035333861E-4</v>
      </c>
      <c r="D12" s="38">
        <f t="shared" ca="1" si="0"/>
        <v>8.4287507776189944E-4</v>
      </c>
      <c r="E12" s="38">
        <f t="shared" ca="1" si="0"/>
        <v>8.5460339517046016E-4</v>
      </c>
      <c r="F12" s="40">
        <f ca="1">SUM(INDIRECT(CONCATENATE("'",HLOOKUP(F$1,$B$21:$E$23,3,FALSE),"'!",$B$25,ROW($A12)+5,":",$B$25,ROW($A12)+6)))*About!$A$27</f>
        <v>8.6633171257902088E-4</v>
      </c>
      <c r="G12" s="38">
        <f t="shared" ca="1" si="4"/>
        <v>8.8238647596496176E-4</v>
      </c>
      <c r="H12" s="38">
        <f t="shared" ca="1" si="1"/>
        <v>8.9844123935090274E-4</v>
      </c>
      <c r="I12" s="38">
        <f t="shared" ca="1" si="1"/>
        <v>9.1449600273684362E-4</v>
      </c>
      <c r="J12" s="38">
        <f t="shared" ca="1" si="1"/>
        <v>9.3055076612278461E-4</v>
      </c>
      <c r="K12" s="40">
        <f ca="1">SUM(INDIRECT(CONCATENATE("'",HLOOKUP(K$1,$B$21:$E$23,3,FALSE),"'!",$B$25,ROW($A12)+5,":",$B$25,ROW($A12)+6)))*About!$A$27</f>
        <v>9.4660552950872549E-4</v>
      </c>
      <c r="L12" s="38">
        <f t="shared" ca="1" si="5"/>
        <v>9.6286879631526305E-4</v>
      </c>
      <c r="M12" s="38">
        <f t="shared" ca="1" si="2"/>
        <v>9.791320631218005E-4</v>
      </c>
      <c r="N12" s="38">
        <f t="shared" ca="1" si="2"/>
        <v>9.9539532992833817E-4</v>
      </c>
      <c r="O12" s="38">
        <f t="shared" ca="1" si="2"/>
        <v>1.0116585967348758E-3</v>
      </c>
      <c r="P12" s="40">
        <f ca="1">SUM(INDIRECT(CONCATENATE("'",HLOOKUP(P$1,$B$21:$E$23,3,FALSE),"'!",$B$25,ROW($A12)+5,":",$B$25,ROW($A12)+6)))*About!$A$27</f>
        <v>1.0279218635414133E-3</v>
      </c>
      <c r="Q12" s="38" cm="1">
        <f t="array" aca="1" ref="Q12" ca="1">TREND($K12:$P12,$K$1:$P$1,Q$1)</f>
        <v>1.0441851303479507E-3</v>
      </c>
      <c r="R12" s="38" cm="1">
        <f t="array" aca="1" ref="R12" ca="1">TREND($K12:$P12,$K$1:$P$1,R$1)</f>
        <v>1.0604483971544884E-3</v>
      </c>
      <c r="S12" s="38" cm="1">
        <f t="array" aca="1" ref="S12" ca="1">TREND($K12:$P12,$K$1:$P$1,S$1)</f>
        <v>1.0767116639610261E-3</v>
      </c>
      <c r="T12" s="38" cm="1">
        <f t="array" aca="1" ref="T12" ca="1">TREND($K12:$P12,$K$1:$P$1,T$1)</f>
        <v>1.0929749307675637E-3</v>
      </c>
      <c r="U12" s="38" cm="1">
        <f t="array" aca="1" ref="U12" ca="1">TREND($K12:$P12,$K$1:$P$1,U$1)</f>
        <v>1.1092381975741014E-3</v>
      </c>
      <c r="V12" s="38" cm="1">
        <f t="array" aca="1" ref="V12" ca="1">TREND($K12:$P12,$K$1:$P$1,V$1)</f>
        <v>1.1255014643806391E-3</v>
      </c>
      <c r="W12" s="38" cm="1">
        <f t="array" aca="1" ref="W12" ca="1">TREND($K12:$P12,$K$1:$P$1,W$1)</f>
        <v>1.1417647311871768E-3</v>
      </c>
      <c r="X12" s="38" cm="1">
        <f t="array" aca="1" ref="X12" ca="1">TREND($K12:$P12,$K$1:$P$1,X$1)</f>
        <v>1.1580279979937144E-3</v>
      </c>
      <c r="Y12" s="38" cm="1">
        <f t="array" aca="1" ref="Y12" ca="1">TREND($K12:$P12,$K$1:$P$1,Y$1)</f>
        <v>1.1742912648002521E-3</v>
      </c>
      <c r="Z12" s="38" cm="1">
        <f t="array" aca="1" ref="Z12" ca="1">TREND($K12:$P12,$K$1:$P$1,Z$1)</f>
        <v>1.1905545316067898E-3</v>
      </c>
      <c r="AA12" s="38" cm="1">
        <f t="array" aca="1" ref="AA12" ca="1">TREND($K12:$P12,$K$1:$P$1,AA$1)</f>
        <v>1.2068177984133274E-3</v>
      </c>
      <c r="AB12" s="38" cm="1">
        <f t="array" aca="1" ref="AB12" ca="1">TREND($K12:$P12,$K$1:$P$1,AB$1)</f>
        <v>1.2230810652198651E-3</v>
      </c>
      <c r="AC12" s="38" cm="1">
        <f t="array" aca="1" ref="AC12" ca="1">TREND($K12:$P12,$K$1:$P$1,AC$1)</f>
        <v>1.2393443320264028E-3</v>
      </c>
      <c r="AD12" s="38" cm="1">
        <f t="array" aca="1" ref="AD12" ca="1">TREND($K12:$P12,$K$1:$P$1,AD$1)</f>
        <v>1.2556075988329404E-3</v>
      </c>
      <c r="AE12" s="38" cm="1">
        <f t="array" aca="1" ref="AE12" ca="1">TREND($K12:$P12,$K$1:$P$1,AE$1)</f>
        <v>1.2718708656394781E-3</v>
      </c>
      <c r="AF12" s="38" cm="1">
        <f t="array" aca="1" ref="AF12" ca="1">TREND($K12:$P12,$K$1:$P$1,AF$1)</f>
        <v>1.2881341324460158E-3</v>
      </c>
      <c r="AG12" s="38" cm="1">
        <f t="array" aca="1" ref="AG12" ca="1">TREND($K12:$P12,$K$1:$P$1,AG$1)</f>
        <v>1.3043973992525534E-3</v>
      </c>
      <c r="AH12" s="38" cm="1">
        <f t="array" aca="1" ref="AH12" ca="1">TREND($K12:$P12,$K$1:$P$1,AH$1)</f>
        <v>1.3206606660590911E-3</v>
      </c>
      <c r="AI12" s="38" cm="1">
        <f t="array" aca="1" ref="AI12" ca="1">TREND($K12:$P12,$K$1:$P$1,AI$1)</f>
        <v>1.3369239328656288E-3</v>
      </c>
      <c r="AJ12" s="38" cm="1">
        <f t="array" aca="1" ref="AJ12" ca="1">TREND($K12:$P12,$K$1:$P$1,AJ$1)</f>
        <v>1.3531871996721664E-3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3.2318030192478517E-2</v>
      </c>
      <c r="C2" s="38">
        <f ca="1">$B2+($F2-$B2)*(C$1-$B$1)/($F$1-$B$1)</f>
        <v>3.2839288743970102E-2</v>
      </c>
      <c r="D2" s="38">
        <f t="shared" ref="D2:E12" ca="1" si="0">$B2+($F2-$B2)*(D$1-$B$1)/($F$1-$B$1)</f>
        <v>3.3360547295461694E-2</v>
      </c>
      <c r="E2" s="38">
        <f t="shared" ca="1" si="0"/>
        <v>3.3881805846953286E-2</v>
      </c>
      <c r="F2" s="37" cm="1">
        <f t="array" aca="1" ref="F2" ca="1">INDIRECT(CONCATENATE("'",HLOOKUP(F$1,$B$21:$E$23,3,FALSE),"'!",$B$25,ROW($A2)+3))*About!$A$27</f>
        <v>3.4403064398444871E-2</v>
      </c>
      <c r="G2" s="38">
        <f ca="1">$F2+($K2-$F2)*(G$1-$F$1)/($K$1-$F$1)</f>
        <v>3.4820071239638144E-2</v>
      </c>
      <c r="H2" s="38">
        <f t="shared" ref="H2:J12" ca="1" si="1">$F2+($K2-$F2)*(H$1-$F$1)/($K$1-$F$1)</f>
        <v>3.5237078080831416E-2</v>
      </c>
      <c r="I2" s="38">
        <f t="shared" ca="1" si="1"/>
        <v>3.5654084922024688E-2</v>
      </c>
      <c r="J2" s="38">
        <f t="shared" ca="1" si="1"/>
        <v>3.6071091763217961E-2</v>
      </c>
      <c r="K2" s="37" cm="1">
        <f t="array" aca="1" ref="K2" ca="1">INDIRECT(CONCATENATE("'",HLOOKUP(K$1,$B$21:$E$23,3,FALSE),"'!",$B$25,ROW($A2)+3))*About!$A$27</f>
        <v>3.6488098604411233E-2</v>
      </c>
      <c r="L2" s="38">
        <f ca="1">$K2+($P2-$K2)*(L$1-$K$1)/($P$1-$K$1)</f>
        <v>3.6905105445604505E-2</v>
      </c>
      <c r="M2" s="38">
        <f t="shared" ref="M2:O12" ca="1" si="2">$K2+($P2-$K2)*(M$1-$K$1)/($P$1-$K$1)</f>
        <v>3.7322112286797771E-2</v>
      </c>
      <c r="N2" s="38">
        <f t="shared" ca="1" si="2"/>
        <v>3.7739119127991043E-2</v>
      </c>
      <c r="O2" s="38">
        <f t="shared" ca="1" si="2"/>
        <v>3.8156125969184308E-2</v>
      </c>
      <c r="P2" s="37" cm="1">
        <f t="array" aca="1" ref="P2" ca="1">INDIRECT(CONCATENATE("'",HLOOKUP(P$1,$B$21:$E$23,3,FALSE),"'!",$B$25,ROW($A2)+3))*About!$A$27</f>
        <v>3.8573132810377581E-2</v>
      </c>
      <c r="Q2" s="38" cm="1">
        <f t="array" aca="1" ref="Q2" ca="1">TREND($K2:$P2,$K$1:$P$1,Q$1)</f>
        <v>3.8990139651570832E-2</v>
      </c>
      <c r="R2" s="38" cm="1">
        <f t="array" aca="1" ref="R2" ca="1">TREND($K2:$P2,$K$1:$P$1,R$1)</f>
        <v>3.9407146492764E-2</v>
      </c>
      <c r="S2" s="38" cm="1">
        <f t="array" aca="1" ref="S2" ca="1">TREND($K2:$P2,$K$1:$P$1,S$1)</f>
        <v>3.982415333395728E-2</v>
      </c>
      <c r="T2" s="38" cm="1">
        <f t="array" aca="1" ref="T2" ca="1">TREND($K2:$P2,$K$1:$P$1,T$1)</f>
        <v>4.0241160175150559E-2</v>
      </c>
      <c r="U2" s="38" cm="1">
        <f t="array" aca="1" ref="U2" ca="1">TREND($K2:$P2,$K$1:$P$1,U$1)</f>
        <v>4.0658167016343838E-2</v>
      </c>
      <c r="V2" s="38" cm="1">
        <f t="array" aca="1" ref="V2" ca="1">TREND($K2:$P2,$K$1:$P$1,V$1)</f>
        <v>4.1075173857537117E-2</v>
      </c>
      <c r="W2" s="38" cm="1">
        <f t="array" aca="1" ref="W2" ca="1">TREND($K2:$P2,$K$1:$P$1,W$1)</f>
        <v>4.1492180698730396E-2</v>
      </c>
      <c r="X2" s="38" cm="1">
        <f t="array" aca="1" ref="X2" ca="1">TREND($K2:$P2,$K$1:$P$1,X$1)</f>
        <v>4.1909187539923676E-2</v>
      </c>
      <c r="Y2" s="38" cm="1">
        <f t="array" aca="1" ref="Y2" ca="1">TREND($K2:$P2,$K$1:$P$1,Y$1)</f>
        <v>4.2326194381116955E-2</v>
      </c>
      <c r="Z2" s="38" cm="1">
        <f t="array" aca="1" ref="Z2" ca="1">TREND($K2:$P2,$K$1:$P$1,Z$1)</f>
        <v>4.2743201222310234E-2</v>
      </c>
      <c r="AA2" s="38" cm="1">
        <f t="array" aca="1" ref="AA2" ca="1">TREND($K2:$P2,$K$1:$P$1,AA$1)</f>
        <v>4.3160208063503513E-2</v>
      </c>
      <c r="AB2" s="38" cm="1">
        <f t="array" aca="1" ref="AB2" ca="1">TREND($K2:$P2,$K$1:$P$1,AB$1)</f>
        <v>4.3577214904696793E-2</v>
      </c>
      <c r="AC2" s="38" cm="1">
        <f t="array" aca="1" ref="AC2" ca="1">TREND($K2:$P2,$K$1:$P$1,AC$1)</f>
        <v>4.3994221745889961E-2</v>
      </c>
      <c r="AD2" s="38" cm="1">
        <f t="array" aca="1" ref="AD2" ca="1">TREND($K2:$P2,$K$1:$P$1,AD$1)</f>
        <v>4.441122858708324E-2</v>
      </c>
      <c r="AE2" s="38" cm="1">
        <f t="array" aca="1" ref="AE2" ca="1">TREND($K2:$P2,$K$1:$P$1,AE$1)</f>
        <v>4.4828235428276519E-2</v>
      </c>
      <c r="AF2" s="38" cm="1">
        <f t="array" aca="1" ref="AF2" ca="1">TREND($K2:$P2,$K$1:$P$1,AF$1)</f>
        <v>4.5245242269469799E-2</v>
      </c>
      <c r="AG2" s="38" cm="1">
        <f t="array" aca="1" ref="AG2" ca="1">TREND($K2:$P2,$K$1:$P$1,AG$1)</f>
        <v>4.5662249110663078E-2</v>
      </c>
      <c r="AH2" s="38" cm="1">
        <f t="array" aca="1" ref="AH2" ca="1">TREND($K2:$P2,$K$1:$P$1,AH$1)</f>
        <v>4.6079255951856357E-2</v>
      </c>
      <c r="AI2" s="38" cm="1">
        <f t="array" aca="1" ref="AI2" ca="1">TREND($K2:$P2,$K$1:$P$1,AI$1)</f>
        <v>4.6496262793049636E-2</v>
      </c>
      <c r="AJ2" s="38" cm="1">
        <f t="array" aca="1" ref="AJ2" ca="1">TREND($K2:$P2,$K$1:$P$1,AJ$1)</f>
        <v>4.6913269634242916E-2</v>
      </c>
    </row>
    <row r="3" spans="1:36">
      <c r="A3" t="s">
        <v>13</v>
      </c>
      <c r="B3" s="39" cm="1">
        <f t="array" aca="1" ref="B3" ca="1">INDIRECT(CONCATENATE("'",HLOOKUP(B$1,$B$21:$E$23,3,FALSE),"'!",$B$25,ROW($A3)+5))*About!$A$27</f>
        <v>1.7722790750714024E-2</v>
      </c>
      <c r="C3" s="38">
        <f t="shared" ref="C3:C12" ca="1" si="3">$B3+($F3-$B3)*(C$1-$B$1)/($F$1-$B$1)</f>
        <v>1.7722790750714024E-2</v>
      </c>
      <c r="D3" s="38">
        <f t="shared" ca="1" si="0"/>
        <v>1.7722790750714024E-2</v>
      </c>
      <c r="E3" s="38">
        <f t="shared" ca="1" si="0"/>
        <v>1.7722790750714024E-2</v>
      </c>
      <c r="F3" s="39" cm="1">
        <f t="array" aca="1" ref="F3" ca="1">INDIRECT(CONCATENATE("'",HLOOKUP(F$1,$B$21:$E$23,3,FALSE),"'!",$B$25,ROW($A3)+5))*About!$A$27</f>
        <v>1.7722790750714024E-2</v>
      </c>
      <c r="G3" s="38">
        <f t="shared" ref="G3:G12" ca="1" si="4">$F3+($K3-$F3)*(G$1-$F$1)/($K$1-$F$1)</f>
        <v>1.7931294171310661E-2</v>
      </c>
      <c r="H3" s="38">
        <f t="shared" ca="1" si="1"/>
        <v>1.8139797591907297E-2</v>
      </c>
      <c r="I3" s="38">
        <f t="shared" ca="1" si="1"/>
        <v>1.8348301012503929E-2</v>
      </c>
      <c r="J3" s="38">
        <f t="shared" ca="1" si="1"/>
        <v>1.8556804433100565E-2</v>
      </c>
      <c r="K3" s="39" cm="1">
        <f t="array" aca="1" ref="K3" ca="1">INDIRECT(CONCATENATE("'",HLOOKUP(K$1,$B$21:$E$23,3,FALSE),"'!",$B$25,ROW($A3)+5))*About!$A$27</f>
        <v>1.8765307853697202E-2</v>
      </c>
      <c r="L3" s="38">
        <f t="shared" ref="L3:L12" ca="1" si="5">$K3+($P3-$K3)*(L$1-$K$1)/($P$1-$K$1)</f>
        <v>1.8973811274293838E-2</v>
      </c>
      <c r="M3" s="38">
        <f t="shared" ca="1" si="2"/>
        <v>1.9182314694890474E-2</v>
      </c>
      <c r="N3" s="38">
        <f t="shared" ca="1" si="2"/>
        <v>1.9390818115487107E-2</v>
      </c>
      <c r="O3" s="38">
        <f t="shared" ca="1" si="2"/>
        <v>1.9599321536083743E-2</v>
      </c>
      <c r="P3" s="39" cm="1">
        <f t="array" aca="1" ref="P3" ca="1">INDIRECT(CONCATENATE("'",HLOOKUP(P$1,$B$21:$E$23,3,FALSE),"'!",$B$25,ROW($A3)+5))*About!$A$27</f>
        <v>1.9807824956680379E-2</v>
      </c>
      <c r="Q3" s="38" cm="1">
        <f t="array" aca="1" ref="Q3" ca="1">TREND($K3:$P3,$K$1:$P$1,Q$1)</f>
        <v>2.001632837727696E-2</v>
      </c>
      <c r="R3" s="38" cm="1">
        <f t="array" aca="1" ref="R3" ca="1">TREND($K3:$P3,$K$1:$P$1,R$1)</f>
        <v>2.0224831797873599E-2</v>
      </c>
      <c r="S3" s="38" cm="1">
        <f t="array" aca="1" ref="S3" ca="1">TREND($K3:$P3,$K$1:$P$1,S$1)</f>
        <v>2.0433335218470239E-2</v>
      </c>
      <c r="T3" s="38" cm="1">
        <f t="array" aca="1" ref="T3" ca="1">TREND($K3:$P3,$K$1:$P$1,T$1)</f>
        <v>2.0641838639066878E-2</v>
      </c>
      <c r="U3" s="38" cm="1">
        <f t="array" aca="1" ref="U3" ca="1">TREND($K3:$P3,$K$1:$P$1,U$1)</f>
        <v>2.0850342059663518E-2</v>
      </c>
      <c r="V3" s="38" cm="1">
        <f t="array" aca="1" ref="V3" ca="1">TREND($K3:$P3,$K$1:$P$1,V$1)</f>
        <v>2.1058845480260158E-2</v>
      </c>
      <c r="W3" s="38" cm="1">
        <f t="array" aca="1" ref="W3" ca="1">TREND($K3:$P3,$K$1:$P$1,W$1)</f>
        <v>2.1267348900856797E-2</v>
      </c>
      <c r="X3" s="38" cm="1">
        <f t="array" aca="1" ref="X3" ca="1">TREND($K3:$P3,$K$1:$P$1,X$1)</f>
        <v>2.1475852321453437E-2</v>
      </c>
      <c r="Y3" s="38" cm="1">
        <f t="array" aca="1" ref="Y3" ca="1">TREND($K3:$P3,$K$1:$P$1,Y$1)</f>
        <v>2.1684355742050077E-2</v>
      </c>
      <c r="Z3" s="38" cm="1">
        <f t="array" aca="1" ref="Z3" ca="1">TREND($K3:$P3,$K$1:$P$1,Z$1)</f>
        <v>2.1892859162646716E-2</v>
      </c>
      <c r="AA3" s="38" cm="1">
        <f t="array" aca="1" ref="AA3" ca="1">TREND($K3:$P3,$K$1:$P$1,AA$1)</f>
        <v>2.2101362583243356E-2</v>
      </c>
      <c r="AB3" s="38" cm="1">
        <f t="array" aca="1" ref="AB3" ca="1">TREND($K3:$P3,$K$1:$P$1,AB$1)</f>
        <v>2.230986600383994E-2</v>
      </c>
      <c r="AC3" s="38" cm="1">
        <f t="array" aca="1" ref="AC3" ca="1">TREND($K3:$P3,$K$1:$P$1,AC$1)</f>
        <v>2.251836942443658E-2</v>
      </c>
      <c r="AD3" s="38" cm="1">
        <f t="array" aca="1" ref="AD3" ca="1">TREND($K3:$P3,$K$1:$P$1,AD$1)</f>
        <v>2.2726872845033219E-2</v>
      </c>
      <c r="AE3" s="38" cm="1">
        <f t="array" aca="1" ref="AE3" ca="1">TREND($K3:$P3,$K$1:$P$1,AE$1)</f>
        <v>2.2935376265629859E-2</v>
      </c>
      <c r="AF3" s="38" cm="1">
        <f t="array" aca="1" ref="AF3" ca="1">TREND($K3:$P3,$K$1:$P$1,AF$1)</f>
        <v>2.3143879686226498E-2</v>
      </c>
      <c r="AG3" s="38" cm="1">
        <f t="array" aca="1" ref="AG3" ca="1">TREND($K3:$P3,$K$1:$P$1,AG$1)</f>
        <v>2.3352383106823138E-2</v>
      </c>
      <c r="AH3" s="38" cm="1">
        <f t="array" aca="1" ref="AH3" ca="1">TREND($K3:$P3,$K$1:$P$1,AH$1)</f>
        <v>2.3560886527419778E-2</v>
      </c>
      <c r="AI3" s="38" cm="1">
        <f t="array" aca="1" ref="AI3" ca="1">TREND($K3:$P3,$K$1:$P$1,AI$1)</f>
        <v>2.3769389948016417E-2</v>
      </c>
      <c r="AJ3" s="38" cm="1">
        <f t="array" aca="1" ref="AJ3" ca="1">TREND($K3:$P3,$K$1:$P$1,AJ$1)</f>
        <v>2.3977893368613057E-2</v>
      </c>
    </row>
    <row r="4" spans="1:36">
      <c r="A4" t="s">
        <v>14</v>
      </c>
      <c r="B4" s="39" cm="1">
        <f t="array" aca="1" ref="B4" ca="1">INDIRECT(CONCATENATE("'",HLOOKUP(B$1,$B$21:$E$23,3,FALSE),"'!",$B$25,ROW($A4)+5))*About!$A$27</f>
        <v>4.5870752531259822E-2</v>
      </c>
      <c r="C4" s="38">
        <f t="shared" ca="1" si="3"/>
        <v>4.5870752531259822E-2</v>
      </c>
      <c r="D4" s="38">
        <f t="shared" ca="1" si="0"/>
        <v>4.5870752531259822E-2</v>
      </c>
      <c r="E4" s="38">
        <f t="shared" ca="1" si="0"/>
        <v>4.5870752531259822E-2</v>
      </c>
      <c r="F4" s="39" cm="1">
        <f t="array" aca="1" ref="F4" ca="1">INDIRECT(CONCATENATE("'",HLOOKUP(F$1,$B$21:$E$23,3,FALSE),"'!",$B$25,ROW($A4)+5))*About!$A$27</f>
        <v>4.5870752531259822E-2</v>
      </c>
      <c r="G4" s="38">
        <f t="shared" ca="1" si="4"/>
        <v>4.6496262793049727E-2</v>
      </c>
      <c r="H4" s="38">
        <f t="shared" ca="1" si="1"/>
        <v>4.7121773054839639E-2</v>
      </c>
      <c r="I4" s="38">
        <f t="shared" ca="1" si="1"/>
        <v>4.7747283316629544E-2</v>
      </c>
      <c r="J4" s="38">
        <f t="shared" ca="1" si="1"/>
        <v>4.8372793578419455E-2</v>
      </c>
      <c r="K4" s="39" cm="1">
        <f t="array" aca="1" ref="K4" ca="1">INDIRECT(CONCATENATE("'",HLOOKUP(K$1,$B$21:$E$23,3,FALSE),"'!",$B$25,ROW($A4)+5))*About!$A$27</f>
        <v>4.899830384020936E-2</v>
      </c>
      <c r="L4" s="38">
        <f t="shared" ca="1" si="5"/>
        <v>4.9623814101999265E-2</v>
      </c>
      <c r="M4" s="38">
        <f t="shared" ca="1" si="2"/>
        <v>5.0249324363789177E-2</v>
      </c>
      <c r="N4" s="38">
        <f t="shared" ca="1" si="2"/>
        <v>5.0874834625579082E-2</v>
      </c>
      <c r="O4" s="38">
        <f t="shared" ca="1" si="2"/>
        <v>5.1500344887368994E-2</v>
      </c>
      <c r="P4" s="39" cm="1">
        <f t="array" aca="1" ref="P4" ca="1">INDIRECT(CONCATENATE("'",HLOOKUP(P$1,$B$21:$E$23,3,FALSE),"'!",$B$25,ROW($A4)+5))*About!$A$27</f>
        <v>5.2125855149158899E-2</v>
      </c>
      <c r="Q4" s="38" cm="1">
        <f t="array" aca="1" ref="Q4" ca="1">TREND($K4:$P4,$K$1:$P$1,Q$1)</f>
        <v>5.2751365410948825E-2</v>
      </c>
      <c r="R4" s="38" cm="1">
        <f t="array" aca="1" ref="R4" ca="1">TREND($K4:$P4,$K$1:$P$1,R$1)</f>
        <v>5.3376875672738855E-2</v>
      </c>
      <c r="S4" s="38" cm="1">
        <f t="array" aca="1" ref="S4" ca="1">TREND($K4:$P4,$K$1:$P$1,S$1)</f>
        <v>5.4002385934528663E-2</v>
      </c>
      <c r="T4" s="38" cm="1">
        <f t="array" aca="1" ref="T4" ca="1">TREND($K4:$P4,$K$1:$P$1,T$1)</f>
        <v>5.4627896196318693E-2</v>
      </c>
      <c r="U4" s="38" cm="1">
        <f t="array" aca="1" ref="U4" ca="1">TREND($K4:$P4,$K$1:$P$1,U$1)</f>
        <v>5.52534064581085E-2</v>
      </c>
      <c r="V4" s="38" cm="1">
        <f t="array" aca="1" ref="V4" ca="1">TREND($K4:$P4,$K$1:$P$1,V$1)</f>
        <v>5.587891671989853E-2</v>
      </c>
      <c r="W4" s="38" cm="1">
        <f t="array" aca="1" ref="W4" ca="1">TREND($K4:$P4,$K$1:$P$1,W$1)</f>
        <v>5.6504426981688338E-2</v>
      </c>
      <c r="X4" s="38" cm="1">
        <f t="array" aca="1" ref="X4" ca="1">TREND($K4:$P4,$K$1:$P$1,X$1)</f>
        <v>5.7129937243478146E-2</v>
      </c>
      <c r="Y4" s="38" cm="1">
        <f t="array" aca="1" ref="Y4" ca="1">TREND($K4:$P4,$K$1:$P$1,Y$1)</f>
        <v>5.7755447505268176E-2</v>
      </c>
      <c r="Z4" s="38" cm="1">
        <f t="array" aca="1" ref="Z4" ca="1">TREND($K4:$P4,$K$1:$P$1,Z$1)</f>
        <v>5.8380957767057984E-2</v>
      </c>
      <c r="AA4" s="38" cm="1">
        <f t="array" aca="1" ref="AA4" ca="1">TREND($K4:$P4,$K$1:$P$1,AA$1)</f>
        <v>5.9006468028848014E-2</v>
      </c>
      <c r="AB4" s="38" cm="1">
        <f t="array" aca="1" ref="AB4" ca="1">TREND($K4:$P4,$K$1:$P$1,AB$1)</f>
        <v>5.9631978290637822E-2</v>
      </c>
      <c r="AC4" s="38" cm="1">
        <f t="array" aca="1" ref="AC4" ca="1">TREND($K4:$P4,$K$1:$P$1,AC$1)</f>
        <v>6.0257488552427851E-2</v>
      </c>
      <c r="AD4" s="38" cm="1">
        <f t="array" aca="1" ref="AD4" ca="1">TREND($K4:$P4,$K$1:$P$1,AD$1)</f>
        <v>6.0882998814217659E-2</v>
      </c>
      <c r="AE4" s="38" cm="1">
        <f t="array" aca="1" ref="AE4" ca="1">TREND($K4:$P4,$K$1:$P$1,AE$1)</f>
        <v>6.1508509076007689E-2</v>
      </c>
      <c r="AF4" s="38" cm="1">
        <f t="array" aca="1" ref="AF4" ca="1">TREND($K4:$P4,$K$1:$P$1,AF$1)</f>
        <v>6.2134019337797497E-2</v>
      </c>
      <c r="AG4" s="38" cm="1">
        <f t="array" aca="1" ref="AG4" ca="1">TREND($K4:$P4,$K$1:$P$1,AG$1)</f>
        <v>6.2759529599587527E-2</v>
      </c>
      <c r="AH4" s="38" cm="1">
        <f t="array" aca="1" ref="AH4" ca="1">TREND($K4:$P4,$K$1:$P$1,AH$1)</f>
        <v>6.3385039861377335E-2</v>
      </c>
      <c r="AI4" s="38" cm="1">
        <f t="array" aca="1" ref="AI4" ca="1">TREND($K4:$P4,$K$1:$P$1,AI$1)</f>
        <v>6.4010550123167143E-2</v>
      </c>
      <c r="AJ4" s="38" cm="1">
        <f t="array" aca="1" ref="AJ4" ca="1">TREND($K4:$P4,$K$1:$P$1,AJ$1)</f>
        <v>6.4636060384957172E-2</v>
      </c>
    </row>
    <row r="5" spans="1:36">
      <c r="A5" t="s">
        <v>15</v>
      </c>
      <c r="B5" s="39" cm="1">
        <f t="array" aca="1" ref="B5" ca="1">INDIRECT(CONCATENATE("'",HLOOKUP(B$1,$B$21:$E$23,3,FALSE),"'!",$B$25,ROW($A5)+5))*About!$A$27</f>
        <v>0.58380957767057973</v>
      </c>
      <c r="C5" s="38">
        <f t="shared" ca="1" si="3"/>
        <v>0.58380957767057973</v>
      </c>
      <c r="D5" s="38">
        <f t="shared" ca="1" si="0"/>
        <v>0.58380957767057973</v>
      </c>
      <c r="E5" s="38">
        <f t="shared" ca="1" si="0"/>
        <v>0.58380957767057973</v>
      </c>
      <c r="F5" s="39" cm="1">
        <f t="array" aca="1" ref="F5" ca="1">INDIRECT(CONCATENATE("'",HLOOKUP(F$1,$B$21:$E$23,3,FALSE),"'!",$B$25,ROW($A5)+5))*About!$A$27</f>
        <v>0.58380957767057973</v>
      </c>
      <c r="G5" s="38">
        <f t="shared" ca="1" si="4"/>
        <v>0.5900646802884788</v>
      </c>
      <c r="H5" s="38">
        <f t="shared" ca="1" si="1"/>
        <v>0.59631978290637777</v>
      </c>
      <c r="I5" s="38">
        <f t="shared" ca="1" si="1"/>
        <v>0.60257488552427685</v>
      </c>
      <c r="J5" s="38">
        <f t="shared" ca="1" si="1"/>
        <v>0.60882998814217582</v>
      </c>
      <c r="K5" s="39" cm="1">
        <f t="array" aca="1" ref="K5" ca="1">INDIRECT(CONCATENATE("'",HLOOKUP(K$1,$B$21:$E$23,3,FALSE),"'!",$B$25,ROW($A5)+5))*About!$A$27</f>
        <v>0.61508509076007489</v>
      </c>
      <c r="L5" s="38">
        <f t="shared" ca="1" si="5"/>
        <v>0.62551026178990665</v>
      </c>
      <c r="M5" s="38">
        <f t="shared" ca="1" si="2"/>
        <v>0.63593543281973852</v>
      </c>
      <c r="N5" s="38">
        <f t="shared" ca="1" si="2"/>
        <v>0.64636060384957028</v>
      </c>
      <c r="O5" s="38">
        <f t="shared" ca="1" si="2"/>
        <v>0.65678577487940215</v>
      </c>
      <c r="P5" s="39" cm="1">
        <f t="array" aca="1" ref="P5" ca="1">INDIRECT(CONCATENATE("'",HLOOKUP(P$1,$B$21:$E$23,3,FALSE),"'!",$B$25,ROW($A5)+5))*About!$A$27</f>
        <v>0.66721094590923391</v>
      </c>
      <c r="Q5" s="38" cm="1">
        <f t="array" aca="1" ref="Q5" ca="1">TREND($K5:$P5,$K$1:$P$1,Q$1)</f>
        <v>0.67763611693906611</v>
      </c>
      <c r="R5" s="38" cm="1">
        <f t="array" aca="1" ref="R5" ca="1">TREND($K5:$P5,$K$1:$P$1,R$1)</f>
        <v>0.68806128796889965</v>
      </c>
      <c r="S5" s="38" cm="1">
        <f t="array" aca="1" ref="S5" ca="1">TREND($K5:$P5,$K$1:$P$1,S$1)</f>
        <v>0.69848645899872963</v>
      </c>
      <c r="T5" s="38" cm="1">
        <f t="array" aca="1" ref="T5" ca="1">TREND($K5:$P5,$K$1:$P$1,T$1)</f>
        <v>0.70891163002856317</v>
      </c>
      <c r="U5" s="38" cm="1">
        <f t="array" aca="1" ref="U5" ca="1">TREND($K5:$P5,$K$1:$P$1,U$1)</f>
        <v>0.71933680105839315</v>
      </c>
      <c r="V5" s="38" cm="1">
        <f t="array" aca="1" ref="V5" ca="1">TREND($K5:$P5,$K$1:$P$1,V$1)</f>
        <v>0.72976197208822668</v>
      </c>
      <c r="W5" s="38" cm="1">
        <f t="array" aca="1" ref="W5" ca="1">TREND($K5:$P5,$K$1:$P$1,W$1)</f>
        <v>0.74018714311805667</v>
      </c>
      <c r="X5" s="38" cm="1">
        <f t="array" aca="1" ref="X5" ca="1">TREND($K5:$P5,$K$1:$P$1,X$1)</f>
        <v>0.7506123141478902</v>
      </c>
      <c r="Y5" s="38" cm="1">
        <f t="array" aca="1" ref="Y5" ca="1">TREND($K5:$P5,$K$1:$P$1,Y$1)</f>
        <v>0.76103748517772019</v>
      </c>
      <c r="Z5" s="38" cm="1">
        <f t="array" aca="1" ref="Z5" ca="1">TREND($K5:$P5,$K$1:$P$1,Z$1)</f>
        <v>0.77146265620755372</v>
      </c>
      <c r="AA5" s="38" cm="1">
        <f t="array" aca="1" ref="AA5" ca="1">TREND($K5:$P5,$K$1:$P$1,AA$1)</f>
        <v>0.7818878272373837</v>
      </c>
      <c r="AB5" s="38" cm="1">
        <f t="array" aca="1" ref="AB5" ca="1">TREND($K5:$P5,$K$1:$P$1,AB$1)</f>
        <v>0.79231299826721724</v>
      </c>
      <c r="AC5" s="38" cm="1">
        <f t="array" aca="1" ref="AC5" ca="1">TREND($K5:$P5,$K$1:$P$1,AC$1)</f>
        <v>0.80273816929704722</v>
      </c>
      <c r="AD5" s="38" cm="1">
        <f t="array" aca="1" ref="AD5" ca="1">TREND($K5:$P5,$K$1:$P$1,AD$1)</f>
        <v>0.81316334032688076</v>
      </c>
      <c r="AE5" s="38" cm="1">
        <f t="array" aca="1" ref="AE5" ca="1">TREND($K5:$P5,$K$1:$P$1,AE$1)</f>
        <v>0.82358851135671074</v>
      </c>
      <c r="AF5" s="38" cm="1">
        <f t="array" aca="1" ref="AF5" ca="1">TREND($K5:$P5,$K$1:$P$1,AF$1)</f>
        <v>0.83401368238654428</v>
      </c>
      <c r="AG5" s="38" cm="1">
        <f t="array" aca="1" ref="AG5" ca="1">TREND($K5:$P5,$K$1:$P$1,AG$1)</f>
        <v>0.84443885341637426</v>
      </c>
      <c r="AH5" s="38" cm="1">
        <f t="array" aca="1" ref="AH5" ca="1">TREND($K5:$P5,$K$1:$P$1,AH$1)</f>
        <v>0.85486402444620779</v>
      </c>
      <c r="AI5" s="38" cm="1">
        <f t="array" aca="1" ref="AI5" ca="1">TREND($K5:$P5,$K$1:$P$1,AI$1)</f>
        <v>0.86528919547604133</v>
      </c>
      <c r="AJ5" s="38" cm="1">
        <f t="array" aca="1" ref="AJ5" ca="1">TREND($K5:$P5,$K$1:$P$1,AJ$1)</f>
        <v>0.87571436650587131</v>
      </c>
    </row>
    <row r="6" spans="1:36">
      <c r="A6" t="s">
        <v>16</v>
      </c>
      <c r="B6" s="39" cm="1">
        <f t="array" aca="1" ref="B6" ca="1">INDIRECT(CONCATENATE("'",HLOOKUP(B$1,$B$21:$E$23,3,FALSE),"'!",$B$25,ROW($A6)+5))*About!$A$27</f>
        <v>0.83401368238654239</v>
      </c>
      <c r="C6" s="38">
        <f t="shared" ca="1" si="3"/>
        <v>0.83661997514400033</v>
      </c>
      <c r="D6" s="38">
        <f t="shared" ca="1" si="0"/>
        <v>0.83922626790145827</v>
      </c>
      <c r="E6" s="38">
        <f t="shared" ca="1" si="0"/>
        <v>0.84183256065891621</v>
      </c>
      <c r="F6" s="39" cm="1">
        <f t="array" aca="1" ref="F6" ca="1">INDIRECT(CONCATENATE("'",HLOOKUP(F$1,$B$21:$E$23,3,FALSE),"'!",$B$25,ROW($A6)+5))*About!$A$27</f>
        <v>0.84443885341637415</v>
      </c>
      <c r="G6" s="38">
        <f t="shared" ca="1" si="4"/>
        <v>0.85069395603427322</v>
      </c>
      <c r="H6" s="38">
        <f t="shared" ca="1" si="1"/>
        <v>0.8569490586521723</v>
      </c>
      <c r="I6" s="38">
        <f t="shared" ca="1" si="1"/>
        <v>0.86320416127007127</v>
      </c>
      <c r="J6" s="38">
        <f t="shared" ca="1" si="1"/>
        <v>0.86945926388797035</v>
      </c>
      <c r="K6" s="39" cm="1">
        <f t="array" aca="1" ref="K6" ca="1">INDIRECT(CONCATENATE("'",HLOOKUP(K$1,$B$21:$E$23,3,FALSE),"'!",$B$25,ROW($A6)+5))*About!$A$27</f>
        <v>0.87571436650586942</v>
      </c>
      <c r="L6" s="38">
        <f t="shared" ca="1" si="5"/>
        <v>0.89239464015360026</v>
      </c>
      <c r="M6" s="38">
        <f t="shared" ca="1" si="2"/>
        <v>0.9090749138013311</v>
      </c>
      <c r="N6" s="38">
        <f t="shared" ca="1" si="2"/>
        <v>0.92575518744906204</v>
      </c>
      <c r="O6" s="38">
        <f t="shared" ca="1" si="2"/>
        <v>0.94243546109679288</v>
      </c>
      <c r="P6" s="39" cm="1">
        <f t="array" aca="1" ref="P6" ca="1">INDIRECT(CONCATENATE("'",HLOOKUP(P$1,$B$21:$E$23,3,FALSE),"'!",$B$25,ROW($A6)+5))*About!$A$27</f>
        <v>0.95911573474452372</v>
      </c>
      <c r="Q6" s="38" cm="1">
        <f t="array" aca="1" ref="Q6" ca="1">TREND($K6:$P6,$K$1:$P$1,Q$1)</f>
        <v>0.97579600839225122</v>
      </c>
      <c r="R6" s="38" cm="1">
        <f t="array" aca="1" ref="R6" ca="1">TREND($K6:$P6,$K$1:$P$1,R$1)</f>
        <v>0.99247628203998772</v>
      </c>
      <c r="S6" s="38" cm="1">
        <f t="array" aca="1" ref="S6" ca="1">TREND($K6:$P6,$K$1:$P$1,S$1)</f>
        <v>1.0091565556877171</v>
      </c>
      <c r="T6" s="38" cm="1">
        <f t="array" aca="1" ref="T6" ca="1">TREND($K6:$P6,$K$1:$P$1,T$1)</f>
        <v>1.0258368293354465</v>
      </c>
      <c r="U6" s="38" cm="1">
        <f t="array" aca="1" ref="U6" ca="1">TREND($K6:$P6,$K$1:$P$1,U$1)</f>
        <v>1.0425171029831759</v>
      </c>
      <c r="V6" s="38" cm="1">
        <f t="array" aca="1" ref="V6" ca="1">TREND($K6:$P6,$K$1:$P$1,V$1)</f>
        <v>1.0591973766309124</v>
      </c>
      <c r="W6" s="38" cm="1">
        <f t="array" aca="1" ref="W6" ca="1">TREND($K6:$P6,$K$1:$P$1,W$1)</f>
        <v>1.0758776502786418</v>
      </c>
      <c r="X6" s="38" cm="1">
        <f t="array" aca="1" ref="X6" ca="1">TREND($K6:$P6,$K$1:$P$1,X$1)</f>
        <v>1.0925579239263712</v>
      </c>
      <c r="Y6" s="38" cm="1">
        <f t="array" aca="1" ref="Y6" ca="1">TREND($K6:$P6,$K$1:$P$1,Y$1)</f>
        <v>1.1092381975741006</v>
      </c>
      <c r="Z6" s="38" cm="1">
        <f t="array" aca="1" ref="Z6" ca="1">TREND($K6:$P6,$K$1:$P$1,Z$1)</f>
        <v>1.12591847122183</v>
      </c>
      <c r="AA6" s="38" cm="1">
        <f t="array" aca="1" ref="AA6" ca="1">TREND($K6:$P6,$K$1:$P$1,AA$1)</f>
        <v>1.1425987448695665</v>
      </c>
      <c r="AB6" s="38" cm="1">
        <f t="array" aca="1" ref="AB6" ca="1">TREND($K6:$P6,$K$1:$P$1,AB$1)</f>
        <v>1.1592790185172959</v>
      </c>
      <c r="AC6" s="38" cm="1">
        <f t="array" aca="1" ref="AC6" ca="1">TREND($K6:$P6,$K$1:$P$1,AC$1)</f>
        <v>1.1759592921650253</v>
      </c>
      <c r="AD6" s="38" cm="1">
        <f t="array" aca="1" ref="AD6" ca="1">TREND($K6:$P6,$K$1:$P$1,AD$1)</f>
        <v>1.1926395658127547</v>
      </c>
      <c r="AE6" s="38" cm="1">
        <f t="array" aca="1" ref="AE6" ca="1">TREND($K6:$P6,$K$1:$P$1,AE$1)</f>
        <v>1.209319839460484</v>
      </c>
      <c r="AF6" s="38" cm="1">
        <f t="array" aca="1" ref="AF6" ca="1">TREND($K6:$P6,$K$1:$P$1,AF$1)</f>
        <v>1.2260001131082205</v>
      </c>
      <c r="AG6" s="38" cm="1">
        <f t="array" aca="1" ref="AG6" ca="1">TREND($K6:$P6,$K$1:$P$1,AG$1)</f>
        <v>1.2426803867559499</v>
      </c>
      <c r="AH6" s="38" cm="1">
        <f t="array" aca="1" ref="AH6" ca="1">TREND($K6:$P6,$K$1:$P$1,AH$1)</f>
        <v>1.2593606604036793</v>
      </c>
      <c r="AI6" s="38" cm="1">
        <f t="array" aca="1" ref="AI6" ca="1">TREND($K6:$P6,$K$1:$P$1,AI$1)</f>
        <v>1.2760409340514087</v>
      </c>
      <c r="AJ6" s="38" cm="1">
        <f t="array" aca="1" ref="AJ6" ca="1">TREND($K6:$P6,$K$1:$P$1,AJ$1)</f>
        <v>1.2927212076991381</v>
      </c>
    </row>
    <row r="7" spans="1:36">
      <c r="A7" t="s">
        <v>162</v>
      </c>
      <c r="B7" s="39" cm="1">
        <f t="array" aca="1" ref="B7" ca="1">INDIRECT(CONCATENATE("'",HLOOKUP(B$1,$B$21:$E$23,3,FALSE),"'!",$B$25,ROW($A7)+5))*About!$A$27</f>
        <v>25.020410471596271</v>
      </c>
      <c r="C7" s="38">
        <f t="shared" ca="1" si="3"/>
        <v>25.020410471596271</v>
      </c>
      <c r="D7" s="38">
        <f t="shared" ca="1" si="0"/>
        <v>25.020410471596271</v>
      </c>
      <c r="E7" s="38">
        <f t="shared" ca="1" si="0"/>
        <v>25.020410471596271</v>
      </c>
      <c r="F7" s="39" cm="1">
        <f t="array" aca="1" ref="F7" ca="1">INDIRECT(CONCATENATE("'",HLOOKUP(F$1,$B$21:$E$23,3,FALSE),"'!",$B$25,ROW($A7)+5))*About!$A$27</f>
        <v>25.020410471596271</v>
      </c>
      <c r="G7" s="38">
        <f t="shared" ca="1" si="4"/>
        <v>25.228913892192907</v>
      </c>
      <c r="H7" s="38">
        <f t="shared" ca="1" si="1"/>
        <v>25.437417312789542</v>
      </c>
      <c r="I7" s="38">
        <f t="shared" ca="1" si="1"/>
        <v>25.645920733386177</v>
      </c>
      <c r="J7" s="38">
        <f t="shared" ca="1" si="1"/>
        <v>25.854424153982812</v>
      </c>
      <c r="K7" s="39" cm="1">
        <f t="array" aca="1" ref="K7" ca="1">INDIRECT(CONCATENATE("'",HLOOKUP(K$1,$B$21:$E$23,3,FALSE),"'!",$B$25,ROW($A7)+5))*About!$A$27</f>
        <v>26.062927574579447</v>
      </c>
      <c r="L7" s="38">
        <f t="shared" ca="1" si="5"/>
        <v>26.062927574579447</v>
      </c>
      <c r="M7" s="38">
        <f t="shared" ca="1" si="2"/>
        <v>26.062927574579447</v>
      </c>
      <c r="N7" s="38">
        <f t="shared" ca="1" si="2"/>
        <v>26.062927574579447</v>
      </c>
      <c r="O7" s="38">
        <f t="shared" ca="1" si="2"/>
        <v>26.062927574579447</v>
      </c>
      <c r="P7" s="39" cm="1">
        <f t="array" aca="1" ref="P7" ca="1">INDIRECT(CONCATENATE("'",HLOOKUP(P$1,$B$21:$E$23,3,FALSE),"'!",$B$25,ROW($A7)+5))*About!$A$27</f>
        <v>26.062927574579447</v>
      </c>
      <c r="Q7" s="38" cm="1">
        <f t="array" aca="1" ref="Q7" ca="1">TREND($K7:$P7,$K$1:$P$1,Q$1)</f>
        <v>26.062927574579447</v>
      </c>
      <c r="R7" s="38" cm="1">
        <f t="array" aca="1" ref="R7" ca="1">TREND($K7:$P7,$K$1:$P$1,R$1)</f>
        <v>26.062927574579447</v>
      </c>
      <c r="S7" s="38" cm="1">
        <f t="array" aca="1" ref="S7" ca="1">TREND($K7:$P7,$K$1:$P$1,S$1)</f>
        <v>26.062927574579447</v>
      </c>
      <c r="T7" s="38" cm="1">
        <f t="array" aca="1" ref="T7" ca="1">TREND($K7:$P7,$K$1:$P$1,T$1)</f>
        <v>26.062927574579447</v>
      </c>
      <c r="U7" s="38" cm="1">
        <f t="array" aca="1" ref="U7" ca="1">TREND($K7:$P7,$K$1:$P$1,U$1)</f>
        <v>26.062927574579447</v>
      </c>
      <c r="V7" s="38" cm="1">
        <f t="array" aca="1" ref="V7" ca="1">TREND($K7:$P7,$K$1:$P$1,V$1)</f>
        <v>26.062927574579447</v>
      </c>
      <c r="W7" s="38" cm="1">
        <f t="array" aca="1" ref="W7" ca="1">TREND($K7:$P7,$K$1:$P$1,W$1)</f>
        <v>26.062927574579447</v>
      </c>
      <c r="X7" s="38" cm="1">
        <f t="array" aca="1" ref="X7" ca="1">TREND($K7:$P7,$K$1:$P$1,X$1)</f>
        <v>26.062927574579447</v>
      </c>
      <c r="Y7" s="38" cm="1">
        <f t="array" aca="1" ref="Y7" ca="1">TREND($K7:$P7,$K$1:$P$1,Y$1)</f>
        <v>26.062927574579447</v>
      </c>
      <c r="Z7" s="38" cm="1">
        <f t="array" aca="1" ref="Z7" ca="1">TREND($K7:$P7,$K$1:$P$1,Z$1)</f>
        <v>26.062927574579447</v>
      </c>
      <c r="AA7" s="38" cm="1">
        <f t="array" aca="1" ref="AA7" ca="1">TREND($K7:$P7,$K$1:$P$1,AA$1)</f>
        <v>26.062927574579447</v>
      </c>
      <c r="AB7" s="38" cm="1">
        <f t="array" aca="1" ref="AB7" ca="1">TREND($K7:$P7,$K$1:$P$1,AB$1)</f>
        <v>26.062927574579447</v>
      </c>
      <c r="AC7" s="38" cm="1">
        <f t="array" aca="1" ref="AC7" ca="1">TREND($K7:$P7,$K$1:$P$1,AC$1)</f>
        <v>26.062927574579447</v>
      </c>
      <c r="AD7" s="38" cm="1">
        <f t="array" aca="1" ref="AD7" ca="1">TREND($K7:$P7,$K$1:$P$1,AD$1)</f>
        <v>26.062927574579447</v>
      </c>
      <c r="AE7" s="38" cm="1">
        <f t="array" aca="1" ref="AE7" ca="1">TREND($K7:$P7,$K$1:$P$1,AE$1)</f>
        <v>26.062927574579447</v>
      </c>
      <c r="AF7" s="38" cm="1">
        <f t="array" aca="1" ref="AF7" ca="1">TREND($K7:$P7,$K$1:$P$1,AF$1)</f>
        <v>26.062927574579447</v>
      </c>
      <c r="AG7" s="38" cm="1">
        <f t="array" aca="1" ref="AG7" ca="1">TREND($K7:$P7,$K$1:$P$1,AG$1)</f>
        <v>26.062927574579447</v>
      </c>
      <c r="AH7" s="38" cm="1">
        <f t="array" aca="1" ref="AH7" ca="1">TREND($K7:$P7,$K$1:$P$1,AH$1)</f>
        <v>26.062927574579447</v>
      </c>
      <c r="AI7" s="38" cm="1">
        <f t="array" aca="1" ref="AI7" ca="1">TREND($K7:$P7,$K$1:$P$1,AI$1)</f>
        <v>26.062927574579447</v>
      </c>
      <c r="AJ7" s="38" cm="1">
        <f t="array" aca="1" ref="AJ7" ca="1">TREND($K7:$P7,$K$1:$P$1,AJ$1)</f>
        <v>26.062927574579447</v>
      </c>
    </row>
    <row r="8" spans="1:36">
      <c r="A8" t="s">
        <v>17</v>
      </c>
      <c r="B8" s="39" cm="1">
        <f t="array" aca="1" ref="B8" ca="1">INDIRECT(CONCATENATE("'",HLOOKUP(B$1,$B$21:$E$23,3,FALSE),"'!",$B$25,ROW($A8)+5))*About!$A$27</f>
        <v>4.1700684119327116</v>
      </c>
      <c r="C8" s="38">
        <f t="shared" ca="1" si="3"/>
        <v>4.196131339507291</v>
      </c>
      <c r="D8" s="38">
        <f t="shared" ca="1" si="0"/>
        <v>4.2221942670818704</v>
      </c>
      <c r="E8" s="38">
        <f t="shared" ca="1" si="0"/>
        <v>4.2482571946564498</v>
      </c>
      <c r="F8" s="39" cm="1">
        <f t="array" aca="1" ref="F8" ca="1">INDIRECT(CONCATENATE("'",HLOOKUP(F$1,$B$21:$E$23,3,FALSE),"'!",$B$25,ROW($A8)+5))*About!$A$27</f>
        <v>4.2743201222310292</v>
      </c>
      <c r="G8" s="38">
        <f t="shared" ca="1" si="4"/>
        <v>4.2951704642906927</v>
      </c>
      <c r="H8" s="38">
        <f t="shared" ca="1" si="1"/>
        <v>4.3160208063503562</v>
      </c>
      <c r="I8" s="38">
        <f t="shared" ca="1" si="1"/>
        <v>4.3368711484100206</v>
      </c>
      <c r="J8" s="38">
        <f t="shared" ca="1" si="1"/>
        <v>4.3577214904696842</v>
      </c>
      <c r="K8" s="39" cm="1">
        <f t="array" aca="1" ref="K8" ca="1">INDIRECT(CONCATENATE("'",HLOOKUP(K$1,$B$21:$E$23,3,FALSE),"'!",$B$25,ROW($A8)+5))*About!$A$27</f>
        <v>4.3785718325293477</v>
      </c>
      <c r="L8" s="38">
        <f t="shared" ca="1" si="5"/>
        <v>4.3994221745890112</v>
      </c>
      <c r="M8" s="38">
        <f t="shared" ca="1" si="2"/>
        <v>4.4202725166486747</v>
      </c>
      <c r="N8" s="38">
        <f t="shared" ca="1" si="2"/>
        <v>4.4411228587083373</v>
      </c>
      <c r="O8" s="38">
        <f t="shared" ca="1" si="2"/>
        <v>4.4619732007680009</v>
      </c>
      <c r="P8" s="39" cm="1">
        <f t="array" aca="1" ref="P8" ca="1">INDIRECT(CONCATENATE("'",HLOOKUP(P$1,$B$21:$E$23,3,FALSE),"'!",$B$25,ROW($A8)+5))*About!$A$27</f>
        <v>4.4828235428276644</v>
      </c>
      <c r="Q8" s="38" cm="1">
        <f t="array" aca="1" ref="Q8" ca="1">TREND($K8:$P8,$K$1:$P$1,Q$1)</f>
        <v>4.503673884887327</v>
      </c>
      <c r="R8" s="38" cm="1">
        <f t="array" aca="1" ref="R8" ca="1">TREND($K8:$P8,$K$1:$P$1,R$1)</f>
        <v>4.5245242269469941</v>
      </c>
      <c r="S8" s="38" cm="1">
        <f t="array" aca="1" ref="S8" ca="1">TREND($K8:$P8,$K$1:$P$1,S$1)</f>
        <v>4.545374569006654</v>
      </c>
      <c r="T8" s="38" cm="1">
        <f t="array" aca="1" ref="T8" ca="1">TREND($K8:$P8,$K$1:$P$1,T$1)</f>
        <v>4.566224911066314</v>
      </c>
      <c r="U8" s="38" cm="1">
        <f t="array" aca="1" ref="U8" ca="1">TREND($K8:$P8,$K$1:$P$1,U$1)</f>
        <v>4.5870752531259811</v>
      </c>
      <c r="V8" s="38" cm="1">
        <f t="array" aca="1" ref="V8" ca="1">TREND($K8:$P8,$K$1:$P$1,V$1)</f>
        <v>4.607925595185641</v>
      </c>
      <c r="W8" s="38" cm="1">
        <f t="array" aca="1" ref="W8" ca="1">TREND($K8:$P8,$K$1:$P$1,W$1)</f>
        <v>4.6287759372453081</v>
      </c>
      <c r="X8" s="38" cm="1">
        <f t="array" aca="1" ref="X8" ca="1">TREND($K8:$P8,$K$1:$P$1,X$1)</f>
        <v>4.6496262793049681</v>
      </c>
      <c r="Y8" s="38" cm="1">
        <f t="array" aca="1" ref="Y8" ca="1">TREND($K8:$P8,$K$1:$P$1,Y$1)</f>
        <v>4.6704766213646352</v>
      </c>
      <c r="Z8" s="38" cm="1">
        <f t="array" aca="1" ref="Z8" ca="1">TREND($K8:$P8,$K$1:$P$1,Z$1)</f>
        <v>4.6913269634242951</v>
      </c>
      <c r="AA8" s="38" cm="1">
        <f t="array" aca="1" ref="AA8" ca="1">TREND($K8:$P8,$K$1:$P$1,AA$1)</f>
        <v>4.7121773054839622</v>
      </c>
      <c r="AB8" s="38" cm="1">
        <f t="array" aca="1" ref="AB8" ca="1">TREND($K8:$P8,$K$1:$P$1,AB$1)</f>
        <v>4.7330276475436222</v>
      </c>
      <c r="AC8" s="38" cm="1">
        <f t="array" aca="1" ref="AC8" ca="1">TREND($K8:$P8,$K$1:$P$1,AC$1)</f>
        <v>4.7538779896032892</v>
      </c>
      <c r="AD8" s="38" cm="1">
        <f t="array" aca="1" ref="AD8" ca="1">TREND($K8:$P8,$K$1:$P$1,AD$1)</f>
        <v>4.7747283316629492</v>
      </c>
      <c r="AE8" s="38" cm="1">
        <f t="array" aca="1" ref="AE8" ca="1">TREND($K8:$P8,$K$1:$P$1,AE$1)</f>
        <v>4.7955786737226163</v>
      </c>
      <c r="AF8" s="38" cm="1">
        <f t="array" aca="1" ref="AF8" ca="1">TREND($K8:$P8,$K$1:$P$1,AF$1)</f>
        <v>4.8164290157822762</v>
      </c>
      <c r="AG8" s="38" cm="1">
        <f t="array" aca="1" ref="AG8" ca="1">TREND($K8:$P8,$K$1:$P$1,AG$1)</f>
        <v>4.8372793578419433</v>
      </c>
      <c r="AH8" s="38" cm="1">
        <f t="array" aca="1" ref="AH8" ca="1">TREND($K8:$P8,$K$1:$P$1,AH$1)</f>
        <v>4.8581296999016033</v>
      </c>
      <c r="AI8" s="38" cm="1">
        <f t="array" aca="1" ref="AI8" ca="1">TREND($K8:$P8,$K$1:$P$1,AI$1)</f>
        <v>4.8789800419612632</v>
      </c>
      <c r="AJ8" s="38" cm="1">
        <f t="array" aca="1" ref="AJ8" ca="1">TREND($K8:$P8,$K$1:$P$1,AJ$1)</f>
        <v>4.8998303840209303</v>
      </c>
    </row>
    <row r="9" spans="1:36">
      <c r="A9" t="s">
        <v>18</v>
      </c>
      <c r="B9" s="39" cm="1">
        <f t="array" aca="1" ref="B9" ca="1">INDIRECT(CONCATENATE("'",HLOOKUP(B$1,$B$21:$E$23,3,FALSE),"'!",$B$25,ROW($A9)+5))*About!$A$27</f>
        <v>0.97996607680418713</v>
      </c>
      <c r="C9" s="38">
        <f t="shared" ca="1" si="3"/>
        <v>0.97996607680418713</v>
      </c>
      <c r="D9" s="38">
        <f t="shared" ca="1" si="0"/>
        <v>0.97996607680418713</v>
      </c>
      <c r="E9" s="38">
        <f t="shared" ca="1" si="0"/>
        <v>0.97996607680418713</v>
      </c>
      <c r="F9" s="39" cm="1">
        <f t="array" aca="1" ref="F9" ca="1">INDIRECT(CONCATENATE("'",HLOOKUP(F$1,$B$21:$E$23,3,FALSE),"'!",$B$25,ROW($A9)+5))*About!$A$27</f>
        <v>0.97996607680418713</v>
      </c>
      <c r="G9" s="38">
        <f t="shared" ca="1" si="4"/>
        <v>0.99039124783401888</v>
      </c>
      <c r="H9" s="38">
        <f t="shared" ca="1" si="1"/>
        <v>1.0008164188638506</v>
      </c>
      <c r="I9" s="38">
        <f t="shared" ca="1" si="1"/>
        <v>1.0112415898936826</v>
      </c>
      <c r="J9" s="38">
        <f t="shared" ca="1" si="1"/>
        <v>1.0216667609235144</v>
      </c>
      <c r="K9" s="39" cm="1">
        <f t="array" aca="1" ref="K9" ca="1">INDIRECT(CONCATENATE("'",HLOOKUP(K$1,$B$21:$E$23,3,FALSE),"'!",$B$25,ROW($A9)+5))*About!$A$27</f>
        <v>1.0320919319533461</v>
      </c>
      <c r="L9" s="38">
        <f t="shared" ca="1" si="5"/>
        <v>1.0550273082189761</v>
      </c>
      <c r="M9" s="38">
        <f t="shared" ca="1" si="2"/>
        <v>1.077962684484606</v>
      </c>
      <c r="N9" s="38">
        <f t="shared" ca="1" si="2"/>
        <v>1.1008980607502359</v>
      </c>
      <c r="O9" s="38">
        <f t="shared" ca="1" si="2"/>
        <v>1.1238334370158658</v>
      </c>
      <c r="P9" s="39" cm="1">
        <f t="array" aca="1" ref="P9" ca="1">INDIRECT(CONCATENATE("'",HLOOKUP(P$1,$B$21:$E$23,3,FALSE),"'!",$B$25,ROW($A9)+5))*About!$A$27</f>
        <v>1.1467688132814957</v>
      </c>
      <c r="Q9" s="38" cm="1">
        <f t="array" aca="1" ref="Q9" ca="1">TREND($K9:$P9,$K$1:$P$1,Q$1)</f>
        <v>1.1697041895471258</v>
      </c>
      <c r="R9" s="38" cm="1">
        <f t="array" aca="1" ref="R9" ca="1">TREND($K9:$P9,$K$1:$P$1,R$1)</f>
        <v>1.1926395658127618</v>
      </c>
      <c r="S9" s="38" cm="1">
        <f t="array" aca="1" ref="S9" ca="1">TREND($K9:$P9,$K$1:$P$1,S$1)</f>
        <v>1.2155749420783906</v>
      </c>
      <c r="T9" s="38" cm="1">
        <f t="array" aca="1" ref="T9" ca="1">TREND($K9:$P9,$K$1:$P$1,T$1)</f>
        <v>1.2385103183440194</v>
      </c>
      <c r="U9" s="38" cm="1">
        <f t="array" aca="1" ref="U9" ca="1">TREND($K9:$P9,$K$1:$P$1,U$1)</f>
        <v>1.2614456946096482</v>
      </c>
      <c r="V9" s="38" cm="1">
        <f t="array" aca="1" ref="V9" ca="1">TREND($K9:$P9,$K$1:$P$1,V$1)</f>
        <v>1.284381070875277</v>
      </c>
      <c r="W9" s="38" cm="1">
        <f t="array" aca="1" ref="W9" ca="1">TREND($K9:$P9,$K$1:$P$1,W$1)</f>
        <v>1.3073164471409058</v>
      </c>
      <c r="X9" s="38" cm="1">
        <f t="array" aca="1" ref="X9" ca="1">TREND($K9:$P9,$K$1:$P$1,X$1)</f>
        <v>1.3302518234065346</v>
      </c>
      <c r="Y9" s="38" cm="1">
        <f t="array" aca="1" ref="Y9" ca="1">TREND($K9:$P9,$K$1:$P$1,Y$1)</f>
        <v>1.3531871996721705</v>
      </c>
      <c r="Z9" s="38" cm="1">
        <f t="array" aca="1" ref="Z9" ca="1">TREND($K9:$P9,$K$1:$P$1,Z$1)</f>
        <v>1.3761225759377993</v>
      </c>
      <c r="AA9" s="38" cm="1">
        <f t="array" aca="1" ref="AA9" ca="1">TREND($K9:$P9,$K$1:$P$1,AA$1)</f>
        <v>1.3990579522034281</v>
      </c>
      <c r="AB9" s="38" cm="1">
        <f t="array" aca="1" ref="AB9" ca="1">TREND($K9:$P9,$K$1:$P$1,AB$1)</f>
        <v>1.4219933284690569</v>
      </c>
      <c r="AC9" s="38" cm="1">
        <f t="array" aca="1" ref="AC9" ca="1">TREND($K9:$P9,$K$1:$P$1,AC$1)</f>
        <v>1.4449287047346857</v>
      </c>
      <c r="AD9" s="38" cm="1">
        <f t="array" aca="1" ref="AD9" ca="1">TREND($K9:$P9,$K$1:$P$1,AD$1)</f>
        <v>1.4678640810003145</v>
      </c>
      <c r="AE9" s="38" cm="1">
        <f t="array" aca="1" ref="AE9" ca="1">TREND($K9:$P9,$K$1:$P$1,AE$1)</f>
        <v>1.4907994572659504</v>
      </c>
      <c r="AF9" s="38" cm="1">
        <f t="array" aca="1" ref="AF9" ca="1">TREND($K9:$P9,$K$1:$P$1,AF$1)</f>
        <v>1.5137348335315792</v>
      </c>
      <c r="AG9" s="38" cm="1">
        <f t="array" aca="1" ref="AG9" ca="1">TREND($K9:$P9,$K$1:$P$1,AG$1)</f>
        <v>1.536670209797208</v>
      </c>
      <c r="AH9" s="38" cm="1">
        <f t="array" aca="1" ref="AH9" ca="1">TREND($K9:$P9,$K$1:$P$1,AH$1)</f>
        <v>1.5596055860628368</v>
      </c>
      <c r="AI9" s="38" cm="1">
        <f t="array" aca="1" ref="AI9" ca="1">TREND($K9:$P9,$K$1:$P$1,AI$1)</f>
        <v>1.5825409623284656</v>
      </c>
      <c r="AJ9" s="38" cm="1">
        <f t="array" aca="1" ref="AJ9" ca="1">TREND($K9:$P9,$K$1:$P$1,AJ$1)</f>
        <v>1.6054763385940944</v>
      </c>
    </row>
    <row r="10" spans="1:36">
      <c r="A10" t="s">
        <v>19</v>
      </c>
      <c r="B10" s="39" cm="1">
        <f t="array" aca="1" ref="B10" ca="1">INDIRECT(CONCATENATE("'",HLOOKUP(B$1,$B$21:$E$23,3,FALSE),"'!",$B$25,ROW($A10)+5))*About!$A$27</f>
        <v>7.9231299826721512E-3</v>
      </c>
      <c r="C10" s="38">
        <f t="shared" ca="1" si="3"/>
        <v>8.0795075481196292E-3</v>
      </c>
      <c r="D10" s="38">
        <f t="shared" ca="1" si="0"/>
        <v>8.2358851135671055E-3</v>
      </c>
      <c r="E10" s="38">
        <f t="shared" ca="1" si="0"/>
        <v>8.3922626790145817E-3</v>
      </c>
      <c r="F10" s="39" cm="1">
        <f t="array" aca="1" ref="F10" ca="1">INDIRECT(CONCATENATE("'",HLOOKUP(F$1,$B$21:$E$23,3,FALSE),"'!",$B$25,ROW($A10)+5))*About!$A$27</f>
        <v>8.5486402444620597E-3</v>
      </c>
      <c r="G10" s="38">
        <f t="shared" ca="1" si="4"/>
        <v>8.7362933229990312E-3</v>
      </c>
      <c r="H10" s="38">
        <f t="shared" ca="1" si="1"/>
        <v>8.9239464015360027E-3</v>
      </c>
      <c r="I10" s="38">
        <f t="shared" ca="1" si="1"/>
        <v>9.1115994800729759E-3</v>
      </c>
      <c r="J10" s="38">
        <f t="shared" ca="1" si="1"/>
        <v>9.2992525586099474E-3</v>
      </c>
      <c r="K10" s="39" cm="1">
        <f t="array" aca="1" ref="K10" ca="1">INDIRECT(CONCATENATE("'",HLOOKUP(K$1,$B$21:$E$23,3,FALSE),"'!",$B$25,ROW($A10)+5))*About!$A$27</f>
        <v>9.4869056371469189E-3</v>
      </c>
      <c r="L10" s="38">
        <f t="shared" ca="1" si="5"/>
        <v>9.6745587156838904E-3</v>
      </c>
      <c r="M10" s="38">
        <f t="shared" ca="1" si="2"/>
        <v>9.8622117942208636E-3</v>
      </c>
      <c r="N10" s="38">
        <f t="shared" ca="1" si="2"/>
        <v>1.0049864872757835E-2</v>
      </c>
      <c r="O10" s="38">
        <f t="shared" ca="1" si="2"/>
        <v>1.0237517951294808E-2</v>
      </c>
      <c r="P10" s="39" cm="1">
        <f t="array" aca="1" ref="P10" ca="1">INDIRECT(CONCATENATE("'",HLOOKUP(P$1,$B$21:$E$23,3,FALSE),"'!",$B$25,ROW($A10)+5))*About!$A$27</f>
        <v>1.042517102983178E-2</v>
      </c>
      <c r="Q10" s="38" cm="1">
        <f t="array" aca="1" ref="Q10" ca="1">TREND($K10:$P10,$K$1:$P$1,Q$1)</f>
        <v>1.0612824108368779E-2</v>
      </c>
      <c r="R10" s="38" cm="1">
        <f t="array" aca="1" ref="R10" ca="1">TREND($K10:$P10,$K$1:$P$1,R$1)</f>
        <v>1.0800477186905744E-2</v>
      </c>
      <c r="S10" s="38" cm="1">
        <f t="array" aca="1" ref="S10" ca="1">TREND($K10:$P10,$K$1:$P$1,S$1)</f>
        <v>1.0988130265442708E-2</v>
      </c>
      <c r="T10" s="38" cm="1">
        <f t="array" aca="1" ref="T10" ca="1">TREND($K10:$P10,$K$1:$P$1,T$1)</f>
        <v>1.1175783343979673E-2</v>
      </c>
      <c r="U10" s="38" cm="1">
        <f t="array" aca="1" ref="U10" ca="1">TREND($K10:$P10,$K$1:$P$1,U$1)</f>
        <v>1.1363436422516637E-2</v>
      </c>
      <c r="V10" s="38" cm="1">
        <f t="array" aca="1" ref="V10" ca="1">TREND($K10:$P10,$K$1:$P$1,V$1)</f>
        <v>1.1551089501053602E-2</v>
      </c>
      <c r="W10" s="38" cm="1">
        <f t="array" aca="1" ref="W10" ca="1">TREND($K10:$P10,$K$1:$P$1,W$1)</f>
        <v>1.1738742579590566E-2</v>
      </c>
      <c r="X10" s="38" cm="1">
        <f t="array" aca="1" ref="X10" ca="1">TREND($K10:$P10,$K$1:$P$1,X$1)</f>
        <v>1.1926395658127587E-2</v>
      </c>
      <c r="Y10" s="38" cm="1">
        <f t="array" aca="1" ref="Y10" ca="1">TREND($K10:$P10,$K$1:$P$1,Y$1)</f>
        <v>1.2114048736664551E-2</v>
      </c>
      <c r="Z10" s="38" cm="1">
        <f t="array" aca="1" ref="Z10" ca="1">TREND($K10:$P10,$K$1:$P$1,Z$1)</f>
        <v>1.2301701815201516E-2</v>
      </c>
      <c r="AA10" s="38" cm="1">
        <f t="array" aca="1" ref="AA10" ca="1">TREND($K10:$P10,$K$1:$P$1,AA$1)</f>
        <v>1.248935489373848E-2</v>
      </c>
      <c r="AB10" s="38" cm="1">
        <f t="array" aca="1" ref="AB10" ca="1">TREND($K10:$P10,$K$1:$P$1,AB$1)</f>
        <v>1.2677007972275445E-2</v>
      </c>
      <c r="AC10" s="38" cm="1">
        <f t="array" aca="1" ref="AC10" ca="1">TREND($K10:$P10,$K$1:$P$1,AC$1)</f>
        <v>1.2864661050812409E-2</v>
      </c>
      <c r="AD10" s="38" cm="1">
        <f t="array" aca="1" ref="AD10" ca="1">TREND($K10:$P10,$K$1:$P$1,AD$1)</f>
        <v>1.3052314129349374E-2</v>
      </c>
      <c r="AE10" s="38" cm="1">
        <f t="array" aca="1" ref="AE10" ca="1">TREND($K10:$P10,$K$1:$P$1,AE$1)</f>
        <v>1.3239967207886394E-2</v>
      </c>
      <c r="AF10" s="38" cm="1">
        <f t="array" aca="1" ref="AF10" ca="1">TREND($K10:$P10,$K$1:$P$1,AF$1)</f>
        <v>1.3427620286423358E-2</v>
      </c>
      <c r="AG10" s="38" cm="1">
        <f t="array" aca="1" ref="AG10" ca="1">TREND($K10:$P10,$K$1:$P$1,AG$1)</f>
        <v>1.3615273364960323E-2</v>
      </c>
      <c r="AH10" s="38" cm="1">
        <f t="array" aca="1" ref="AH10" ca="1">TREND($K10:$P10,$K$1:$P$1,AH$1)</f>
        <v>1.3802926443497288E-2</v>
      </c>
      <c r="AI10" s="38" cm="1">
        <f t="array" aca="1" ref="AI10" ca="1">TREND($K10:$P10,$K$1:$P$1,AI$1)</f>
        <v>1.3990579522034252E-2</v>
      </c>
      <c r="AJ10" s="38" cm="1">
        <f t="array" aca="1" ref="AJ10" ca="1">TREND($K10:$P10,$K$1:$P$1,AJ$1)</f>
        <v>1.4178232600571217E-2</v>
      </c>
    </row>
    <row r="11" spans="1:36">
      <c r="A11" t="s">
        <v>20</v>
      </c>
      <c r="B11" s="39" cm="1">
        <f t="array" aca="1" ref="B11" ca="1">INDIRECT(CONCATENATE("'",HLOOKUP(B$1,$B$21:$E$23,3,FALSE),"'!",$B$25,ROW($A11)+5))*About!$A$27</f>
        <v>7.5061231414788807E-3</v>
      </c>
      <c r="C11" s="38">
        <f t="shared" ca="1" si="3"/>
        <v>7.6885636345009369E-3</v>
      </c>
      <c r="D11" s="38">
        <f t="shared" ca="1" si="0"/>
        <v>7.8710041275229931E-3</v>
      </c>
      <c r="E11" s="38">
        <f t="shared" ca="1" si="0"/>
        <v>8.0534446205450493E-3</v>
      </c>
      <c r="F11" s="39" cm="1">
        <f t="array" aca="1" ref="F11" ca="1">INDIRECT(CONCATENATE("'",HLOOKUP(F$1,$B$21:$E$23,3,FALSE),"'!",$B$25,ROW($A11)+5))*About!$A$27</f>
        <v>8.2358851135671055E-3</v>
      </c>
      <c r="G11" s="38">
        <f t="shared" ca="1" si="4"/>
        <v>8.4235381921040769E-3</v>
      </c>
      <c r="H11" s="38">
        <f t="shared" ca="1" si="1"/>
        <v>8.6111912706410502E-3</v>
      </c>
      <c r="I11" s="38">
        <f t="shared" ca="1" si="1"/>
        <v>8.7988443491780217E-3</v>
      </c>
      <c r="J11" s="38">
        <f t="shared" ca="1" si="1"/>
        <v>8.9864974277149949E-3</v>
      </c>
      <c r="K11" s="39" cm="1">
        <f t="array" aca="1" ref="K11" ca="1">INDIRECT(CONCATENATE("'",HLOOKUP(K$1,$B$21:$E$23,3,FALSE),"'!",$B$25,ROW($A11)+5))*About!$A$27</f>
        <v>9.1741505062519664E-3</v>
      </c>
      <c r="L11" s="38">
        <f t="shared" ca="1" si="5"/>
        <v>9.3826539268486026E-3</v>
      </c>
      <c r="M11" s="38">
        <f t="shared" ca="1" si="2"/>
        <v>9.591157347445237E-3</v>
      </c>
      <c r="N11" s="38">
        <f t="shared" ca="1" si="2"/>
        <v>9.7996607680418731E-3</v>
      </c>
      <c r="O11" s="38">
        <f t="shared" ca="1" si="2"/>
        <v>1.0008164188638508E-2</v>
      </c>
      <c r="P11" s="39" cm="1">
        <f t="array" aca="1" ref="P11" ca="1">INDIRECT(CONCATENATE("'",HLOOKUP(P$1,$B$21:$E$23,3,FALSE),"'!",$B$25,ROW($A11)+5))*About!$A$27</f>
        <v>1.0216667609235144E-2</v>
      </c>
      <c r="Q11" s="38" cm="1">
        <f t="array" aca="1" ref="Q11" ca="1">TREND($K11:$P11,$K$1:$P$1,Q$1)</f>
        <v>1.0425171029831759E-2</v>
      </c>
      <c r="R11" s="38" cm="1">
        <f t="array" aca="1" ref="R11" ca="1">TREND($K11:$P11,$K$1:$P$1,R$1)</f>
        <v>1.0633674450428399E-2</v>
      </c>
      <c r="S11" s="38" cm="1">
        <f t="array" aca="1" ref="S11" ca="1">TREND($K11:$P11,$K$1:$P$1,S$1)</f>
        <v>1.0842177871025038E-2</v>
      </c>
      <c r="T11" s="38" cm="1">
        <f t="array" aca="1" ref="T11" ca="1">TREND($K11:$P11,$K$1:$P$1,T$1)</f>
        <v>1.1050681291621678E-2</v>
      </c>
      <c r="U11" s="38" cm="1">
        <f t="array" aca="1" ref="U11" ca="1">TREND($K11:$P11,$K$1:$P$1,U$1)</f>
        <v>1.1259184712218318E-2</v>
      </c>
      <c r="V11" s="38" cm="1">
        <f t="array" aca="1" ref="V11" ca="1">TREND($K11:$P11,$K$1:$P$1,V$1)</f>
        <v>1.1467688132814957E-2</v>
      </c>
      <c r="W11" s="38" cm="1">
        <f t="array" aca="1" ref="W11" ca="1">TREND($K11:$P11,$K$1:$P$1,W$1)</f>
        <v>1.1676191553411597E-2</v>
      </c>
      <c r="X11" s="38" cm="1">
        <f t="array" aca="1" ref="X11" ca="1">TREND($K11:$P11,$K$1:$P$1,X$1)</f>
        <v>1.1884694974008236E-2</v>
      </c>
      <c r="Y11" s="38" cm="1">
        <f t="array" aca="1" ref="Y11" ca="1">TREND($K11:$P11,$K$1:$P$1,Y$1)</f>
        <v>1.2093198394604876E-2</v>
      </c>
      <c r="Z11" s="38" cm="1">
        <f t="array" aca="1" ref="Z11" ca="1">TREND($K11:$P11,$K$1:$P$1,Z$1)</f>
        <v>1.2301701815201516E-2</v>
      </c>
      <c r="AA11" s="38" cm="1">
        <f t="array" aca="1" ref="AA11" ca="1">TREND($K11:$P11,$K$1:$P$1,AA$1)</f>
        <v>1.2510205235798155E-2</v>
      </c>
      <c r="AB11" s="38" cm="1">
        <f t="array" aca="1" ref="AB11" ca="1">TREND($K11:$P11,$K$1:$P$1,AB$1)</f>
        <v>1.2718708656394739E-2</v>
      </c>
      <c r="AC11" s="38" cm="1">
        <f t="array" aca="1" ref="AC11" ca="1">TREND($K11:$P11,$K$1:$P$1,AC$1)</f>
        <v>1.2927212076991379E-2</v>
      </c>
      <c r="AD11" s="38" cm="1">
        <f t="array" aca="1" ref="AD11" ca="1">TREND($K11:$P11,$K$1:$P$1,AD$1)</f>
        <v>1.3135715497588019E-2</v>
      </c>
      <c r="AE11" s="38" cm="1">
        <f t="array" aca="1" ref="AE11" ca="1">TREND($K11:$P11,$K$1:$P$1,AE$1)</f>
        <v>1.3344218918184658E-2</v>
      </c>
      <c r="AF11" s="38" cm="1">
        <f t="array" aca="1" ref="AF11" ca="1">TREND($K11:$P11,$K$1:$P$1,AF$1)</f>
        <v>1.3552722338781298E-2</v>
      </c>
      <c r="AG11" s="38" cm="1">
        <f t="array" aca="1" ref="AG11" ca="1">TREND($K11:$P11,$K$1:$P$1,AG$1)</f>
        <v>1.3761225759377937E-2</v>
      </c>
      <c r="AH11" s="38" cm="1">
        <f t="array" aca="1" ref="AH11" ca="1">TREND($K11:$P11,$K$1:$P$1,AH$1)</f>
        <v>1.3969729179974577E-2</v>
      </c>
      <c r="AI11" s="38" cm="1">
        <f t="array" aca="1" ref="AI11" ca="1">TREND($K11:$P11,$K$1:$P$1,AI$1)</f>
        <v>1.4178232600571217E-2</v>
      </c>
      <c r="AJ11" s="38" cm="1">
        <f t="array" aca="1" ref="AJ11" ca="1">TREND($K11:$P11,$K$1:$P$1,AJ$1)</f>
        <v>1.4386736021167856E-2</v>
      </c>
    </row>
    <row r="12" spans="1:36">
      <c r="A12" t="s">
        <v>111</v>
      </c>
      <c r="B12" s="40">
        <f ca="1">SUM(INDIRECT(CONCATENATE("'",HLOOKUP(B$1,$B$21:$E$23,3,FALSE),"'!",$B$25,ROW($A12)+5,":",$B$25,ROW($A12)+6)))*About!$A$27</f>
        <v>3.5758336632323001E-2</v>
      </c>
      <c r="C12" s="38">
        <f t="shared" ca="1" si="3"/>
        <v>3.6357783966538326E-2</v>
      </c>
      <c r="D12" s="38">
        <f t="shared" ca="1" si="0"/>
        <v>3.6957231300753658E-2</v>
      </c>
      <c r="E12" s="38">
        <f t="shared" ca="1" si="0"/>
        <v>3.755667863496899E-2</v>
      </c>
      <c r="F12" s="40">
        <f ca="1">SUM(INDIRECT(CONCATENATE("'",HLOOKUP(F$1,$B$21:$E$23,3,FALSE),"'!",$B$25,ROW($A12)+5,":",$B$25,ROW($A12)+6)))*About!$A$27</f>
        <v>3.8156125969184315E-2</v>
      </c>
      <c r="G12" s="38">
        <f t="shared" ca="1" si="4"/>
        <v>3.8844187257153211E-2</v>
      </c>
      <c r="H12" s="38">
        <f t="shared" ca="1" si="1"/>
        <v>3.9532248545122106E-2</v>
      </c>
      <c r="I12" s="38">
        <f t="shared" ca="1" si="1"/>
        <v>4.0220309833091009E-2</v>
      </c>
      <c r="J12" s="38">
        <f t="shared" ca="1" si="1"/>
        <v>4.0908371121059904E-2</v>
      </c>
      <c r="K12" s="40">
        <f ca="1">SUM(INDIRECT(CONCATENATE("'",HLOOKUP(K$1,$B$21:$E$23,3,FALSE),"'!",$B$25,ROW($A12)+5,":",$B$25,ROW($A12)+6)))*About!$A$27</f>
        <v>4.15964324090288E-2</v>
      </c>
      <c r="L12" s="38">
        <f t="shared" ca="1" si="5"/>
        <v>4.2513847459653996E-2</v>
      </c>
      <c r="M12" s="38">
        <f t="shared" ca="1" si="2"/>
        <v>4.3431262510279192E-2</v>
      </c>
      <c r="N12" s="38">
        <f t="shared" ca="1" si="2"/>
        <v>4.4348677560904388E-2</v>
      </c>
      <c r="O12" s="38">
        <f t="shared" ca="1" si="2"/>
        <v>4.5266092611529585E-2</v>
      </c>
      <c r="P12" s="40">
        <f ca="1">SUM(INDIRECT(CONCATENATE("'",HLOOKUP(P$1,$B$21:$E$23,3,FALSE),"'!",$B$25,ROW($A12)+5,":",$B$25,ROW($A12)+6)))*About!$A$27</f>
        <v>4.6183507662154781E-2</v>
      </c>
      <c r="Q12" s="38" cm="1">
        <f t="array" aca="1" ref="Q12" ca="1">TREND($K12:$P12,$K$1:$P$1,Q$1)</f>
        <v>4.710092271277988E-2</v>
      </c>
      <c r="R12" s="38" cm="1">
        <f t="array" aca="1" ref="R12" ca="1">TREND($K12:$P12,$K$1:$P$1,R$1)</f>
        <v>4.8018337763404917E-2</v>
      </c>
      <c r="S12" s="38" cm="1">
        <f t="array" aca="1" ref="S12" ca="1">TREND($K12:$P12,$K$1:$P$1,S$1)</f>
        <v>4.8935752814030176E-2</v>
      </c>
      <c r="T12" s="38" cm="1">
        <f t="array" aca="1" ref="T12" ca="1">TREND($K12:$P12,$K$1:$P$1,T$1)</f>
        <v>4.9853167864655434E-2</v>
      </c>
      <c r="U12" s="38" cm="1">
        <f t="array" aca="1" ref="U12" ca="1">TREND($K12:$P12,$K$1:$P$1,U$1)</f>
        <v>5.0770582915280693E-2</v>
      </c>
      <c r="V12" s="38" cm="1">
        <f t="array" aca="1" ref="V12" ca="1">TREND($K12:$P12,$K$1:$P$1,V$1)</f>
        <v>5.168799796590573E-2</v>
      </c>
      <c r="W12" s="38" cm="1">
        <f t="array" aca="1" ref="W12" ca="1">TREND($K12:$P12,$K$1:$P$1,W$1)</f>
        <v>5.2605413016530989E-2</v>
      </c>
      <c r="X12" s="38" cm="1">
        <f t="array" aca="1" ref="X12" ca="1">TREND($K12:$P12,$K$1:$P$1,X$1)</f>
        <v>5.3522828067156247E-2</v>
      </c>
      <c r="Y12" s="38" cm="1">
        <f t="array" aca="1" ref="Y12" ca="1">TREND($K12:$P12,$K$1:$P$1,Y$1)</f>
        <v>5.4440243117781506E-2</v>
      </c>
      <c r="Z12" s="38" cm="1">
        <f t="array" aca="1" ref="Z12" ca="1">TREND($K12:$P12,$K$1:$P$1,Z$1)</f>
        <v>5.5357658168406543E-2</v>
      </c>
      <c r="AA12" s="38" cm="1">
        <f t="array" aca="1" ref="AA12" ca="1">TREND($K12:$P12,$K$1:$P$1,AA$1)</f>
        <v>5.6275073219031801E-2</v>
      </c>
      <c r="AB12" s="38" cm="1">
        <f t="array" aca="1" ref="AB12" ca="1">TREND($K12:$P12,$K$1:$P$1,AB$1)</f>
        <v>5.719248826965706E-2</v>
      </c>
      <c r="AC12" s="38" cm="1">
        <f t="array" aca="1" ref="AC12" ca="1">TREND($K12:$P12,$K$1:$P$1,AC$1)</f>
        <v>5.8109903320282097E-2</v>
      </c>
      <c r="AD12" s="38" cm="1">
        <f t="array" aca="1" ref="AD12" ca="1">TREND($K12:$P12,$K$1:$P$1,AD$1)</f>
        <v>5.9027318370907356E-2</v>
      </c>
      <c r="AE12" s="38" cm="1">
        <f t="array" aca="1" ref="AE12" ca="1">TREND($K12:$P12,$K$1:$P$1,AE$1)</f>
        <v>5.9944733421532614E-2</v>
      </c>
      <c r="AF12" s="38" cm="1">
        <f t="array" aca="1" ref="AF12" ca="1">TREND($K12:$P12,$K$1:$P$1,AF$1)</f>
        <v>6.0862148472157873E-2</v>
      </c>
      <c r="AG12" s="38" cm="1">
        <f t="array" aca="1" ref="AG12" ca="1">TREND($K12:$P12,$K$1:$P$1,AG$1)</f>
        <v>6.177956352278291E-2</v>
      </c>
      <c r="AH12" s="38" cm="1">
        <f t="array" aca="1" ref="AH12" ca="1">TREND($K12:$P12,$K$1:$P$1,AH$1)</f>
        <v>6.2696978573408169E-2</v>
      </c>
      <c r="AI12" s="38" cm="1">
        <f t="array" aca="1" ref="AI12" ca="1">TREND($K12:$P12,$K$1:$P$1,AI$1)</f>
        <v>6.3614393624033427E-2</v>
      </c>
      <c r="AJ12" s="38" cm="1">
        <f t="array" aca="1" ref="AJ12" ca="1">TREND($K12:$P12,$K$1:$P$1,AJ$1)</f>
        <v>6.4531808674658464E-2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5.1083338046175718E-3</v>
      </c>
      <c r="C2" s="38">
        <f ca="1">$B2+($F2-$B2)*(C$1-$B$1)/($F$1-$B$1)</f>
        <v>5.1343967321921518E-3</v>
      </c>
      <c r="D2" s="38">
        <f t="shared" ref="D2:E12" ca="1" si="0">$B2+($F2-$B2)*(D$1-$B$1)/($F$1-$B$1)</f>
        <v>5.1604596597667309E-3</v>
      </c>
      <c r="E2" s="38">
        <f t="shared" ca="1" si="0"/>
        <v>5.18652258734131E-3</v>
      </c>
      <c r="F2" s="37" cm="1">
        <f t="array" aca="1" ref="F2" ca="1">INDIRECT(CONCATENATE("'",HLOOKUP(F$1,$B$21:$E$23,3,FALSE),"'!",$B$25,ROW($A2)+3))*About!$A$27</f>
        <v>5.2125855149158899E-3</v>
      </c>
      <c r="G2" s="38">
        <f ca="1">$F2+($K2-$F2)*(G$1-$F$1)/($K$1-$F$1)</f>
        <v>5.2959868831545442E-3</v>
      </c>
      <c r="H2" s="38">
        <f t="shared" ref="H2:J12" ca="1" si="1">$F2+($K2-$F2)*(H$1-$F$1)/($K$1-$F$1)</f>
        <v>5.3793882513931985E-3</v>
      </c>
      <c r="I2" s="38">
        <f t="shared" ca="1" si="1"/>
        <v>5.4627896196318528E-3</v>
      </c>
      <c r="J2" s="38">
        <f t="shared" ca="1" si="1"/>
        <v>5.5461909878705071E-3</v>
      </c>
      <c r="K2" s="37" cm="1">
        <f t="array" aca="1" ref="K2" ca="1">INDIRECT(CONCATENATE("'",HLOOKUP(K$1,$B$21:$E$23,3,FALSE),"'!",$B$25,ROW($A2)+3))*About!$A$27</f>
        <v>5.6295923561091614E-3</v>
      </c>
      <c r="L2" s="38">
        <f ca="1">$K2+($P2-$K2)*(L$1-$K$1)/($P$1-$K$1)</f>
        <v>5.6921433822881519E-3</v>
      </c>
      <c r="M2" s="38">
        <f t="shared" ref="M2:O12" ca="1" si="2">$K2+($P2-$K2)*(M$1-$K$1)/($P$1-$K$1)</f>
        <v>5.7546944084671424E-3</v>
      </c>
      <c r="N2" s="38">
        <f t="shared" ca="1" si="2"/>
        <v>5.8172454346461329E-3</v>
      </c>
      <c r="O2" s="38">
        <f t="shared" ca="1" si="2"/>
        <v>5.8797964608251234E-3</v>
      </c>
      <c r="P2" s="37" cm="1">
        <f t="array" aca="1" ref="P2" ca="1">INDIRECT(CONCATENATE("'",HLOOKUP(P$1,$B$21:$E$23,3,FALSE),"'!",$B$25,ROW($A2)+3))*About!$A$27</f>
        <v>5.9423474870041139E-3</v>
      </c>
      <c r="Q2" s="38" cm="1">
        <f t="array" aca="1" ref="Q2" ca="1">TREND($K2:$P2,$K$1:$P$1,Q$1)</f>
        <v>6.0048985131830879E-3</v>
      </c>
      <c r="R2" s="38" cm="1">
        <f t="array" aca="1" ref="R2" ca="1">TREND($K2:$P2,$K$1:$P$1,R$1)</f>
        <v>6.0674495393620853E-3</v>
      </c>
      <c r="S2" s="38" cm="1">
        <f t="array" aca="1" ref="S2" ca="1">TREND($K2:$P2,$K$1:$P$1,S$1)</f>
        <v>6.1300005655410827E-3</v>
      </c>
      <c r="T2" s="38" cm="1">
        <f t="array" aca="1" ref="T2" ca="1">TREND($K2:$P2,$K$1:$P$1,T$1)</f>
        <v>6.1925515917200524E-3</v>
      </c>
      <c r="U2" s="38" cm="1">
        <f t="array" aca="1" ref="U2" ca="1">TREND($K2:$P2,$K$1:$P$1,U$1)</f>
        <v>6.2551026178990499E-3</v>
      </c>
      <c r="V2" s="38" cm="1">
        <f t="array" aca="1" ref="V2" ca="1">TREND($K2:$P2,$K$1:$P$1,V$1)</f>
        <v>6.3176536440780473E-3</v>
      </c>
      <c r="W2" s="38" cm="1">
        <f t="array" aca="1" ref="W2" ca="1">TREND($K2:$P2,$K$1:$P$1,W$1)</f>
        <v>6.3802046702570447E-3</v>
      </c>
      <c r="X2" s="38" cm="1">
        <f t="array" aca="1" ref="X2" ca="1">TREND($K2:$P2,$K$1:$P$1,X$1)</f>
        <v>6.4427556964360144E-3</v>
      </c>
      <c r="Y2" s="38" cm="1">
        <f t="array" aca="1" ref="Y2" ca="1">TREND($K2:$P2,$K$1:$P$1,Y$1)</f>
        <v>6.5053067226150119E-3</v>
      </c>
      <c r="Z2" s="38" cm="1">
        <f t="array" aca="1" ref="Z2" ca="1">TREND($K2:$P2,$K$1:$P$1,Z$1)</f>
        <v>6.5678577487940093E-3</v>
      </c>
      <c r="AA2" s="38" cm="1">
        <f t="array" aca="1" ref="AA2" ca="1">TREND($K2:$P2,$K$1:$P$1,AA$1)</f>
        <v>6.6304087749730067E-3</v>
      </c>
      <c r="AB2" s="38" cm="1">
        <f t="array" aca="1" ref="AB2" ca="1">TREND($K2:$P2,$K$1:$P$1,AB$1)</f>
        <v>6.6929598011519764E-3</v>
      </c>
      <c r="AC2" s="38" cm="1">
        <f t="array" aca="1" ref="AC2" ca="1">TREND($K2:$P2,$K$1:$P$1,AC$1)</f>
        <v>6.7555108273309739E-3</v>
      </c>
      <c r="AD2" s="38" cm="1">
        <f t="array" aca="1" ref="AD2" ca="1">TREND($K2:$P2,$K$1:$P$1,AD$1)</f>
        <v>6.8180618535099713E-3</v>
      </c>
      <c r="AE2" s="38" cm="1">
        <f t="array" aca="1" ref="AE2" ca="1">TREND($K2:$P2,$K$1:$P$1,AE$1)</f>
        <v>6.8806128796889687E-3</v>
      </c>
      <c r="AF2" s="38" cm="1">
        <f t="array" aca="1" ref="AF2" ca="1">TREND($K2:$P2,$K$1:$P$1,AF$1)</f>
        <v>6.9431639058679384E-3</v>
      </c>
      <c r="AG2" s="38" cm="1">
        <f t="array" aca="1" ref="AG2" ca="1">TREND($K2:$P2,$K$1:$P$1,AG$1)</f>
        <v>7.0057149320469358E-3</v>
      </c>
      <c r="AH2" s="38" cm="1">
        <f t="array" aca="1" ref="AH2" ca="1">TREND($K2:$P2,$K$1:$P$1,AH$1)</f>
        <v>7.0682659582259333E-3</v>
      </c>
      <c r="AI2" s="38" cm="1">
        <f t="array" aca="1" ref="AI2" ca="1">TREND($K2:$P2,$K$1:$P$1,AI$1)</f>
        <v>7.1308169844049307E-3</v>
      </c>
      <c r="AJ2" s="38" cm="1">
        <f t="array" aca="1" ref="AJ2" ca="1">TREND($K2:$P2,$K$1:$P$1,AJ$1)</f>
        <v>7.1933680105839282E-3</v>
      </c>
    </row>
    <row r="3" spans="1:36">
      <c r="A3" t="s">
        <v>13</v>
      </c>
      <c r="B3" s="39" cm="1">
        <f t="array" aca="1" ref="B3" ca="1">INDIRECT(CONCATENATE("'",HLOOKUP(B$1,$B$21:$E$23,3,FALSE),"'!",$B$25,ROW($A3)+5))*About!$A$27</f>
        <v>2.7105444677562626E-3</v>
      </c>
      <c r="C3" s="38">
        <f t="shared" ref="C3:C12" ca="1" si="3">$B3+($F3-$B3)*(C$1-$B$1)/($F$1-$B$1)</f>
        <v>2.7366073953308421E-3</v>
      </c>
      <c r="D3" s="38">
        <f t="shared" ca="1" si="0"/>
        <v>2.7626703229054216E-3</v>
      </c>
      <c r="E3" s="38">
        <f t="shared" ca="1" si="0"/>
        <v>2.7887332504800012E-3</v>
      </c>
      <c r="F3" s="39" cm="1">
        <f t="array" aca="1" ref="F3" ca="1">INDIRECT(CONCATENATE("'",HLOOKUP(F$1,$B$21:$E$23,3,FALSE),"'!",$B$25,ROW($A3)+5))*About!$A$27</f>
        <v>2.8147961780545807E-3</v>
      </c>
      <c r="G3" s="38">
        <f t="shared" ref="G3:G12" ca="1" si="4">$F3+($K3-$F3)*(G$1-$F$1)/($K$1-$F$1)</f>
        <v>2.835646520114244E-3</v>
      </c>
      <c r="H3" s="38">
        <f t="shared" ca="1" si="1"/>
        <v>2.8564968621739074E-3</v>
      </c>
      <c r="I3" s="38">
        <f t="shared" ca="1" si="1"/>
        <v>2.8773472042335712E-3</v>
      </c>
      <c r="J3" s="38">
        <f t="shared" ca="1" si="1"/>
        <v>2.8981975462932345E-3</v>
      </c>
      <c r="K3" s="39" cm="1">
        <f t="array" aca="1" ref="K3" ca="1">INDIRECT(CONCATENATE("'",HLOOKUP(K$1,$B$21:$E$23,3,FALSE),"'!",$B$25,ROW($A3)+5))*About!$A$27</f>
        <v>2.9190478883528979E-3</v>
      </c>
      <c r="L3" s="38">
        <f t="shared" ref="L3:L12" ca="1" si="5">$K3+($P3-$K3)*(L$1-$K$1)/($P$1-$K$1)</f>
        <v>2.9398982304125612E-3</v>
      </c>
      <c r="M3" s="38">
        <f t="shared" ca="1" si="2"/>
        <v>2.960748572472225E-3</v>
      </c>
      <c r="N3" s="38">
        <f t="shared" ca="1" si="2"/>
        <v>2.9815989145318884E-3</v>
      </c>
      <c r="O3" s="38">
        <f t="shared" ca="1" si="2"/>
        <v>3.0024492565915522E-3</v>
      </c>
      <c r="P3" s="39" cm="1">
        <f t="array" aca="1" ref="P3" ca="1">INDIRECT(CONCATENATE("'",HLOOKUP(P$1,$B$21:$E$23,3,FALSE),"'!",$B$25,ROW($A3)+5))*About!$A$27</f>
        <v>3.0232995986512155E-3</v>
      </c>
      <c r="Q3" s="38" cm="1">
        <f t="array" aca="1" ref="Q3" ca="1">TREND($K3:$P3,$K$1:$P$1,Q$1)</f>
        <v>3.0441499407108802E-3</v>
      </c>
      <c r="R3" s="38" cm="1">
        <f t="array" aca="1" ref="R3" ca="1">TREND($K3:$P3,$K$1:$P$1,R$1)</f>
        <v>3.0650002827705483E-3</v>
      </c>
      <c r="S3" s="38" cm="1">
        <f t="array" aca="1" ref="S3" ca="1">TREND($K3:$P3,$K$1:$P$1,S$1)</f>
        <v>3.0858506248302095E-3</v>
      </c>
      <c r="T3" s="38" cm="1">
        <f t="array" aca="1" ref="T3" ca="1">TREND($K3:$P3,$K$1:$P$1,T$1)</f>
        <v>3.1067009668898707E-3</v>
      </c>
      <c r="U3" s="38" cm="1">
        <f t="array" aca="1" ref="U3" ca="1">TREND($K3:$P3,$K$1:$P$1,U$1)</f>
        <v>3.1275513089495388E-3</v>
      </c>
      <c r="V3" s="38" cm="1">
        <f t="array" aca="1" ref="V3" ca="1">TREND($K3:$P3,$K$1:$P$1,V$1)</f>
        <v>3.1484016510092E-3</v>
      </c>
      <c r="W3" s="38" cm="1">
        <f t="array" aca="1" ref="W3" ca="1">TREND($K3:$P3,$K$1:$P$1,W$1)</f>
        <v>3.1692519930688612E-3</v>
      </c>
      <c r="X3" s="38" cm="1">
        <f t="array" aca="1" ref="X3" ca="1">TREND($K3:$P3,$K$1:$P$1,X$1)</f>
        <v>3.1901023351285293E-3</v>
      </c>
      <c r="Y3" s="38" cm="1">
        <f t="array" aca="1" ref="Y3" ca="1">TREND($K3:$P3,$K$1:$P$1,Y$1)</f>
        <v>3.2109526771881905E-3</v>
      </c>
      <c r="Z3" s="38" cm="1">
        <f t="array" aca="1" ref="Z3" ca="1">TREND($K3:$P3,$K$1:$P$1,Z$1)</f>
        <v>3.2318030192478517E-3</v>
      </c>
      <c r="AA3" s="38" cm="1">
        <f t="array" aca="1" ref="AA3" ca="1">TREND($K3:$P3,$K$1:$P$1,AA$1)</f>
        <v>3.2526533613075198E-3</v>
      </c>
      <c r="AB3" s="38" cm="1">
        <f t="array" aca="1" ref="AB3" ca="1">TREND($K3:$P3,$K$1:$P$1,AB$1)</f>
        <v>3.273503703367181E-3</v>
      </c>
      <c r="AC3" s="38" cm="1">
        <f t="array" aca="1" ref="AC3" ca="1">TREND($K3:$P3,$K$1:$P$1,AC$1)</f>
        <v>3.2943540454268422E-3</v>
      </c>
      <c r="AD3" s="38" cm="1">
        <f t="array" aca="1" ref="AD3" ca="1">TREND($K3:$P3,$K$1:$P$1,AD$1)</f>
        <v>3.3152043874865103E-3</v>
      </c>
      <c r="AE3" s="38" cm="1">
        <f t="array" aca="1" ref="AE3" ca="1">TREND($K3:$P3,$K$1:$P$1,AE$1)</f>
        <v>3.3360547295461715E-3</v>
      </c>
      <c r="AF3" s="38" cm="1">
        <f t="array" aca="1" ref="AF3" ca="1">TREND($K3:$P3,$K$1:$P$1,AF$1)</f>
        <v>3.3569050716058327E-3</v>
      </c>
      <c r="AG3" s="38" cm="1">
        <f t="array" aca="1" ref="AG3" ca="1">TREND($K3:$P3,$K$1:$P$1,AG$1)</f>
        <v>3.3777554136655008E-3</v>
      </c>
      <c r="AH3" s="38" cm="1">
        <f t="array" aca="1" ref="AH3" ca="1">TREND($K3:$P3,$K$1:$P$1,AH$1)</f>
        <v>3.398605755725162E-3</v>
      </c>
      <c r="AI3" s="38" cm="1">
        <f t="array" aca="1" ref="AI3" ca="1">TREND($K3:$P3,$K$1:$P$1,AI$1)</f>
        <v>3.4194560977848232E-3</v>
      </c>
      <c r="AJ3" s="38" cm="1">
        <f t="array" aca="1" ref="AJ3" ca="1">TREND($K3:$P3,$K$1:$P$1,AJ$1)</f>
        <v>3.4403064398444913E-3</v>
      </c>
    </row>
    <row r="4" spans="1:36">
      <c r="A4" t="s">
        <v>14</v>
      </c>
      <c r="B4" s="39" cm="1">
        <f t="array" aca="1" ref="B4" ca="1">INDIRECT(CONCATENATE("'",HLOOKUP(B$1,$B$21:$E$23,3,FALSE),"'!",$B$25,ROW($A4)+5))*About!$A$27</f>
        <v>6.6721094590923386E-3</v>
      </c>
      <c r="C4" s="38">
        <f t="shared" ca="1" si="3"/>
        <v>6.6721094590923386E-3</v>
      </c>
      <c r="D4" s="38">
        <f t="shared" ca="1" si="0"/>
        <v>6.6721094590923386E-3</v>
      </c>
      <c r="E4" s="38">
        <f t="shared" ca="1" si="0"/>
        <v>6.6721094590923386E-3</v>
      </c>
      <c r="F4" s="39" cm="1">
        <f t="array" aca="1" ref="F4" ca="1">INDIRECT(CONCATENATE("'",HLOOKUP(F$1,$B$21:$E$23,3,FALSE),"'!",$B$25,ROW($A4)+5))*About!$A$27</f>
        <v>6.6721094590923386E-3</v>
      </c>
      <c r="G4" s="38">
        <f t="shared" ca="1" si="4"/>
        <v>6.7555108273309929E-3</v>
      </c>
      <c r="H4" s="38">
        <f t="shared" ca="1" si="1"/>
        <v>6.8389121955696472E-3</v>
      </c>
      <c r="I4" s="38">
        <f t="shared" ca="1" si="1"/>
        <v>6.9223135638083006E-3</v>
      </c>
      <c r="J4" s="38">
        <f t="shared" ca="1" si="1"/>
        <v>7.0057149320469549E-3</v>
      </c>
      <c r="K4" s="39" cm="1">
        <f t="array" aca="1" ref="K4" ca="1">INDIRECT(CONCATENATE("'",HLOOKUP(K$1,$B$21:$E$23,3,FALSE),"'!",$B$25,ROW($A4)+5))*About!$A$27</f>
        <v>7.0891163002856092E-3</v>
      </c>
      <c r="L4" s="38">
        <f t="shared" ca="1" si="5"/>
        <v>7.1933680105839273E-3</v>
      </c>
      <c r="M4" s="38">
        <f t="shared" ca="1" si="2"/>
        <v>7.2976197208822454E-3</v>
      </c>
      <c r="N4" s="38">
        <f t="shared" ca="1" si="2"/>
        <v>7.4018714311805626E-3</v>
      </c>
      <c r="O4" s="38">
        <f t="shared" ca="1" si="2"/>
        <v>7.5061231414788807E-3</v>
      </c>
      <c r="P4" s="39" cm="1">
        <f t="array" aca="1" ref="P4" ca="1">INDIRECT(CONCATENATE("'",HLOOKUP(P$1,$B$21:$E$23,3,FALSE),"'!",$B$25,ROW($A4)+5))*About!$A$27</f>
        <v>7.6103748517771987E-3</v>
      </c>
      <c r="Q4" s="38" cm="1">
        <f t="array" aca="1" ref="Q4" ca="1">TREND($K4:$P4,$K$1:$P$1,Q$1)</f>
        <v>7.7146265620755272E-3</v>
      </c>
      <c r="R4" s="38" cm="1">
        <f t="array" aca="1" ref="R4" ca="1">TREND($K4:$P4,$K$1:$P$1,R$1)</f>
        <v>7.818878272373847E-3</v>
      </c>
      <c r="S4" s="38" cm="1">
        <f t="array" aca="1" ref="S4" ca="1">TREND($K4:$P4,$K$1:$P$1,S$1)</f>
        <v>7.9231299826721668E-3</v>
      </c>
      <c r="T4" s="38" cm="1">
        <f t="array" aca="1" ref="T4" ca="1">TREND($K4:$P4,$K$1:$P$1,T$1)</f>
        <v>8.0273816929704866E-3</v>
      </c>
      <c r="U4" s="38" cm="1">
        <f t="array" aca="1" ref="U4" ca="1">TREND($K4:$P4,$K$1:$P$1,U$1)</f>
        <v>8.1316334032688065E-3</v>
      </c>
      <c r="V4" s="38" cm="1">
        <f t="array" aca="1" ref="V4" ca="1">TREND($K4:$P4,$K$1:$P$1,V$1)</f>
        <v>8.2358851135671263E-3</v>
      </c>
      <c r="W4" s="38" cm="1">
        <f t="array" aca="1" ref="W4" ca="1">TREND($K4:$P4,$K$1:$P$1,W$1)</f>
        <v>8.3401368238654461E-3</v>
      </c>
      <c r="X4" s="38" cm="1">
        <f t="array" aca="1" ref="X4" ca="1">TREND($K4:$P4,$K$1:$P$1,X$1)</f>
        <v>8.4443885341637659E-3</v>
      </c>
      <c r="Y4" s="38" cm="1">
        <f t="array" aca="1" ref="Y4" ca="1">TREND($K4:$P4,$K$1:$P$1,Y$1)</f>
        <v>8.5486402444620857E-3</v>
      </c>
      <c r="Z4" s="38" cm="1">
        <f t="array" aca="1" ref="Z4" ca="1">TREND($K4:$P4,$K$1:$P$1,Z$1)</f>
        <v>8.6528919547604055E-3</v>
      </c>
      <c r="AA4" s="38" cm="1">
        <f t="array" aca="1" ref="AA4" ca="1">TREND($K4:$P4,$K$1:$P$1,AA$1)</f>
        <v>8.7571436650586976E-3</v>
      </c>
      <c r="AB4" s="38" cm="1">
        <f t="array" aca="1" ref="AB4" ca="1">TREND($K4:$P4,$K$1:$P$1,AB$1)</f>
        <v>8.8613953753570174E-3</v>
      </c>
      <c r="AC4" s="38" cm="1">
        <f t="array" aca="1" ref="AC4" ca="1">TREND($K4:$P4,$K$1:$P$1,AC$1)</f>
        <v>8.9656470856553372E-3</v>
      </c>
      <c r="AD4" s="38" cm="1">
        <f t="array" aca="1" ref="AD4" ca="1">TREND($K4:$P4,$K$1:$P$1,AD$1)</f>
        <v>9.069898795953657E-3</v>
      </c>
      <c r="AE4" s="38" cm="1">
        <f t="array" aca="1" ref="AE4" ca="1">TREND($K4:$P4,$K$1:$P$1,AE$1)</f>
        <v>9.1741505062519768E-3</v>
      </c>
      <c r="AF4" s="38" cm="1">
        <f t="array" aca="1" ref="AF4" ca="1">TREND($K4:$P4,$K$1:$P$1,AF$1)</f>
        <v>9.2784022165502966E-3</v>
      </c>
      <c r="AG4" s="38" cm="1">
        <f t="array" aca="1" ref="AG4" ca="1">TREND($K4:$P4,$K$1:$P$1,AG$1)</f>
        <v>9.3826539268486164E-3</v>
      </c>
      <c r="AH4" s="38" cm="1">
        <f t="array" aca="1" ref="AH4" ca="1">TREND($K4:$P4,$K$1:$P$1,AH$1)</f>
        <v>9.4869056371469362E-3</v>
      </c>
      <c r="AI4" s="38" cm="1">
        <f t="array" aca="1" ref="AI4" ca="1">TREND($K4:$P4,$K$1:$P$1,AI$1)</f>
        <v>9.5911573474452561E-3</v>
      </c>
      <c r="AJ4" s="38" cm="1">
        <f t="array" aca="1" ref="AJ4" ca="1">TREND($K4:$P4,$K$1:$P$1,AJ$1)</f>
        <v>9.6954090577435759E-3</v>
      </c>
    </row>
    <row r="5" spans="1:36">
      <c r="A5" t="s">
        <v>15</v>
      </c>
      <c r="B5" s="39" cm="1">
        <f t="array" aca="1" ref="B5" ca="1">INDIRECT(CONCATENATE("'",HLOOKUP(B$1,$B$21:$E$23,3,FALSE),"'!",$B$25,ROW($A5)+5))*About!$A$27</f>
        <v>8.5486402444620593E-2</v>
      </c>
      <c r="C5" s="38">
        <f t="shared" ca="1" si="3"/>
        <v>8.5486402444620593E-2</v>
      </c>
      <c r="D5" s="38">
        <f t="shared" ca="1" si="0"/>
        <v>8.5486402444620593E-2</v>
      </c>
      <c r="E5" s="38">
        <f t="shared" ca="1" si="0"/>
        <v>8.5486402444620593E-2</v>
      </c>
      <c r="F5" s="39" cm="1">
        <f t="array" aca="1" ref="F5" ca="1">INDIRECT(CONCATENATE("'",HLOOKUP(F$1,$B$21:$E$23,3,FALSE),"'!",$B$25,ROW($A5)+5))*About!$A$27</f>
        <v>8.5486402444620593E-2</v>
      </c>
      <c r="G5" s="38">
        <f t="shared" ca="1" si="4"/>
        <v>8.6320416127007138E-2</v>
      </c>
      <c r="H5" s="38">
        <f t="shared" ca="1" si="1"/>
        <v>8.7154429809393669E-2</v>
      </c>
      <c r="I5" s="38">
        <f t="shared" ca="1" si="1"/>
        <v>8.7988443491780213E-2</v>
      </c>
      <c r="J5" s="38">
        <f t="shared" ca="1" si="1"/>
        <v>8.8822457174166744E-2</v>
      </c>
      <c r="K5" s="39" cm="1">
        <f t="array" aca="1" ref="K5" ca="1">INDIRECT(CONCATENATE("'",HLOOKUP(K$1,$B$21:$E$23,3,FALSE),"'!",$B$25,ROW($A5)+5))*About!$A$27</f>
        <v>8.9656470856553289E-2</v>
      </c>
      <c r="L5" s="38">
        <f t="shared" ca="1" si="5"/>
        <v>9.1115994800729738E-2</v>
      </c>
      <c r="M5" s="38">
        <f t="shared" ca="1" si="2"/>
        <v>9.2575518744906188E-2</v>
      </c>
      <c r="N5" s="38">
        <f t="shared" ca="1" si="2"/>
        <v>9.4035042689082651E-2</v>
      </c>
      <c r="O5" s="38">
        <f t="shared" ca="1" si="2"/>
        <v>9.5494566633259101E-2</v>
      </c>
      <c r="P5" s="39" cm="1">
        <f t="array" aca="1" ref="P5" ca="1">INDIRECT(CONCATENATE("'",HLOOKUP(P$1,$B$21:$E$23,3,FALSE),"'!",$B$25,ROW($A5)+5))*About!$A$27</f>
        <v>9.695409057743555E-2</v>
      </c>
      <c r="Q5" s="38" cm="1">
        <f t="array" aca="1" ref="Q5" ca="1">TREND($K5:$P5,$K$1:$P$1,Q$1)</f>
        <v>9.8413614521612125E-2</v>
      </c>
      <c r="R5" s="38" cm="1">
        <f t="array" aca="1" ref="R5" ca="1">TREND($K5:$P5,$K$1:$P$1,R$1)</f>
        <v>9.9873138465788713E-2</v>
      </c>
      <c r="S5" s="38" cm="1">
        <f t="array" aca="1" ref="S5" ca="1">TREND($K5:$P5,$K$1:$P$1,S$1)</f>
        <v>0.1013326624099653</v>
      </c>
      <c r="T5" s="38" cm="1">
        <f t="array" aca="1" ref="T5" ca="1">TREND($K5:$P5,$K$1:$P$1,T$1)</f>
        <v>0.10279218635414145</v>
      </c>
      <c r="U5" s="38" cm="1">
        <f t="array" aca="1" ref="U5" ca="1">TREND($K5:$P5,$K$1:$P$1,U$1)</f>
        <v>0.10425171029831803</v>
      </c>
      <c r="V5" s="38" cm="1">
        <f t="array" aca="1" ref="V5" ca="1">TREND($K5:$P5,$K$1:$P$1,V$1)</f>
        <v>0.10571123424249462</v>
      </c>
      <c r="W5" s="38" cm="1">
        <f t="array" aca="1" ref="W5" ca="1">TREND($K5:$P5,$K$1:$P$1,W$1)</f>
        <v>0.10717075818667077</v>
      </c>
      <c r="X5" s="38" cm="1">
        <f t="array" aca="1" ref="X5" ca="1">TREND($K5:$P5,$K$1:$P$1,X$1)</f>
        <v>0.10863028213084736</v>
      </c>
      <c r="Y5" s="38" cm="1">
        <f t="array" aca="1" ref="Y5" ca="1">TREND($K5:$P5,$K$1:$P$1,Y$1)</f>
        <v>0.11008980607502394</v>
      </c>
      <c r="Z5" s="38" cm="1">
        <f t="array" aca="1" ref="Z5" ca="1">TREND($K5:$P5,$K$1:$P$1,Z$1)</f>
        <v>0.11154933001920009</v>
      </c>
      <c r="AA5" s="38" cm="1">
        <f t="array" aca="1" ref="AA5" ca="1">TREND($K5:$P5,$K$1:$P$1,AA$1)</f>
        <v>0.11300885396337668</v>
      </c>
      <c r="AB5" s="38" cm="1">
        <f t="array" aca="1" ref="AB5" ca="1">TREND($K5:$P5,$K$1:$P$1,AB$1)</f>
        <v>0.11446837790755326</v>
      </c>
      <c r="AC5" s="38" cm="1">
        <f t="array" aca="1" ref="AC5" ca="1">TREND($K5:$P5,$K$1:$P$1,AC$1)</f>
        <v>0.11592790185172985</v>
      </c>
      <c r="AD5" s="38" cm="1">
        <f t="array" aca="1" ref="AD5" ca="1">TREND($K5:$P5,$K$1:$P$1,AD$1)</f>
        <v>0.117387425795906</v>
      </c>
      <c r="AE5" s="38" cm="1">
        <f t="array" aca="1" ref="AE5" ca="1">TREND($K5:$P5,$K$1:$P$1,AE$1)</f>
        <v>0.11884694974008259</v>
      </c>
      <c r="AF5" s="38" cm="1">
        <f t="array" aca="1" ref="AF5" ca="1">TREND($K5:$P5,$K$1:$P$1,AF$1)</f>
        <v>0.12030647368425917</v>
      </c>
      <c r="AG5" s="38" cm="1">
        <f t="array" aca="1" ref="AG5" ca="1">TREND($K5:$P5,$K$1:$P$1,AG$1)</f>
        <v>0.12176599762843532</v>
      </c>
      <c r="AH5" s="38" cm="1">
        <f t="array" aca="1" ref="AH5" ca="1">TREND($K5:$P5,$K$1:$P$1,AH$1)</f>
        <v>0.12322552157261191</v>
      </c>
      <c r="AI5" s="38" cm="1">
        <f t="array" aca="1" ref="AI5" ca="1">TREND($K5:$P5,$K$1:$P$1,AI$1)</f>
        <v>0.1246850455167885</v>
      </c>
      <c r="AJ5" s="38" cm="1">
        <f t="array" aca="1" ref="AJ5" ca="1">TREND($K5:$P5,$K$1:$P$1,AJ$1)</f>
        <v>0.12614456946096464</v>
      </c>
    </row>
    <row r="6" spans="1:36">
      <c r="A6" t="s">
        <v>16</v>
      </c>
      <c r="B6" s="39" cm="1">
        <f t="array" aca="1" ref="B6" ca="1">INDIRECT(CONCATENATE("'",HLOOKUP(B$1,$B$21:$E$23,3,FALSE),"'!",$B$25,ROW($A6)+5))*About!$A$27</f>
        <v>0.12510205235798133</v>
      </c>
      <c r="C6" s="38">
        <f t="shared" ca="1" si="3"/>
        <v>0.12510205235798133</v>
      </c>
      <c r="D6" s="38">
        <f t="shared" ca="1" si="0"/>
        <v>0.12510205235798133</v>
      </c>
      <c r="E6" s="38">
        <f t="shared" ca="1" si="0"/>
        <v>0.12510205235798133</v>
      </c>
      <c r="F6" s="39" cm="1">
        <f t="array" aca="1" ref="F6" ca="1">INDIRECT(CONCATENATE("'",HLOOKUP(F$1,$B$21:$E$23,3,FALSE),"'!",$B$25,ROW($A6)+5))*About!$A$27</f>
        <v>0.12510205235798133</v>
      </c>
      <c r="G6" s="38">
        <f t="shared" ca="1" si="4"/>
        <v>0.12510205235798133</v>
      </c>
      <c r="H6" s="38">
        <f t="shared" ca="1" si="1"/>
        <v>0.12510205235798133</v>
      </c>
      <c r="I6" s="38">
        <f t="shared" ca="1" si="1"/>
        <v>0.12510205235798133</v>
      </c>
      <c r="J6" s="38">
        <f t="shared" ca="1" si="1"/>
        <v>0.12510205235798133</v>
      </c>
      <c r="K6" s="39" cm="1">
        <f t="array" aca="1" ref="K6" ca="1">INDIRECT(CONCATENATE("'",HLOOKUP(K$1,$B$21:$E$23,3,FALSE),"'!",$B$25,ROW($A6)+5))*About!$A$27</f>
        <v>0.12510205235798133</v>
      </c>
      <c r="L6" s="38">
        <f t="shared" ca="1" si="5"/>
        <v>0.1271870865639477</v>
      </c>
      <c r="M6" s="38">
        <f t="shared" ca="1" si="2"/>
        <v>0.12927212076991407</v>
      </c>
      <c r="N6" s="38">
        <f t="shared" ca="1" si="2"/>
        <v>0.13135715497588041</v>
      </c>
      <c r="O6" s="38">
        <f t="shared" ca="1" si="2"/>
        <v>0.13344218918184678</v>
      </c>
      <c r="P6" s="39" cm="1">
        <f t="array" aca="1" ref="P6" ca="1">INDIRECT(CONCATENATE("'",HLOOKUP(P$1,$B$21:$E$23,3,FALSE),"'!",$B$25,ROW($A6)+5))*About!$A$27</f>
        <v>0.13552722338781314</v>
      </c>
      <c r="Q6" s="38" cm="1">
        <f t="array" aca="1" ref="Q6" ca="1">TREND($K6:$P6,$K$1:$P$1,Q$1)</f>
        <v>0.13761225759377904</v>
      </c>
      <c r="R6" s="38" cm="1">
        <f t="array" aca="1" ref="R6" ca="1">TREND($K6:$P6,$K$1:$P$1,R$1)</f>
        <v>0.1396972917997461</v>
      </c>
      <c r="S6" s="38" cm="1">
        <f t="array" aca="1" ref="S6" ca="1">TREND($K6:$P6,$K$1:$P$1,S$1)</f>
        <v>0.14178232600571228</v>
      </c>
      <c r="T6" s="38" cm="1">
        <f t="array" aca="1" ref="T6" ca="1">TREND($K6:$P6,$K$1:$P$1,T$1)</f>
        <v>0.14386736021167845</v>
      </c>
      <c r="U6" s="38" cm="1">
        <f t="array" aca="1" ref="U6" ca="1">TREND($K6:$P6,$K$1:$P$1,U$1)</f>
        <v>0.14595239441764463</v>
      </c>
      <c r="V6" s="38" cm="1">
        <f t="array" aca="1" ref="V6" ca="1">TREND($K6:$P6,$K$1:$P$1,V$1)</f>
        <v>0.1480374286236108</v>
      </c>
      <c r="W6" s="38" cm="1">
        <f t="array" aca="1" ref="W6" ca="1">TREND($K6:$P6,$K$1:$P$1,W$1)</f>
        <v>0.15012246282957786</v>
      </c>
      <c r="X6" s="38" cm="1">
        <f t="array" aca="1" ref="X6" ca="1">TREND($K6:$P6,$K$1:$P$1,X$1)</f>
        <v>0.15220749703554404</v>
      </c>
      <c r="Y6" s="38" cm="1">
        <f t="array" aca="1" ref="Y6" ca="1">TREND($K6:$P6,$K$1:$P$1,Y$1)</f>
        <v>0.15429253124151021</v>
      </c>
      <c r="Z6" s="38" cm="1">
        <f t="array" aca="1" ref="Z6" ca="1">TREND($K6:$P6,$K$1:$P$1,Z$1)</f>
        <v>0.15637756544747639</v>
      </c>
      <c r="AA6" s="38" cm="1">
        <f t="array" aca="1" ref="AA6" ca="1">TREND($K6:$P6,$K$1:$P$1,AA$1)</f>
        <v>0.15846259965344345</v>
      </c>
      <c r="AB6" s="38" cm="1">
        <f t="array" aca="1" ref="AB6" ca="1">TREND($K6:$P6,$K$1:$P$1,AB$1)</f>
        <v>0.16054763385940962</v>
      </c>
      <c r="AC6" s="38" cm="1">
        <f t="array" aca="1" ref="AC6" ca="1">TREND($K6:$P6,$K$1:$P$1,AC$1)</f>
        <v>0.1626326680653758</v>
      </c>
      <c r="AD6" s="38" cm="1">
        <f t="array" aca="1" ref="AD6" ca="1">TREND($K6:$P6,$K$1:$P$1,AD$1)</f>
        <v>0.16471770227134197</v>
      </c>
      <c r="AE6" s="38" cm="1">
        <f t="array" aca="1" ref="AE6" ca="1">TREND($K6:$P6,$K$1:$P$1,AE$1)</f>
        <v>0.16680273647730814</v>
      </c>
      <c r="AF6" s="38" cm="1">
        <f t="array" aca="1" ref="AF6" ca="1">TREND($K6:$P6,$K$1:$P$1,AF$1)</f>
        <v>0.16888777068327521</v>
      </c>
      <c r="AG6" s="38" cm="1">
        <f t="array" aca="1" ref="AG6" ca="1">TREND($K6:$P6,$K$1:$P$1,AG$1)</f>
        <v>0.17097280488924138</v>
      </c>
      <c r="AH6" s="38" cm="1">
        <f t="array" aca="1" ref="AH6" ca="1">TREND($K6:$P6,$K$1:$P$1,AH$1)</f>
        <v>0.17305783909520756</v>
      </c>
      <c r="AI6" s="38" cm="1">
        <f t="array" aca="1" ref="AI6" ca="1">TREND($K6:$P6,$K$1:$P$1,AI$1)</f>
        <v>0.17514287330117373</v>
      </c>
      <c r="AJ6" s="38" cm="1">
        <f t="array" aca="1" ref="AJ6" ca="1">TREND($K6:$P6,$K$1:$P$1,AJ$1)</f>
        <v>0.1772279075071399</v>
      </c>
    </row>
    <row r="7" spans="1:36">
      <c r="A7" t="s">
        <v>162</v>
      </c>
      <c r="B7" s="39" cm="1">
        <f t="array" aca="1" ref="B7" ca="1">INDIRECT(CONCATENATE("'",HLOOKUP(B$1,$B$21:$E$23,3,FALSE),"'!",$B$25,ROW($A7)+5))*About!$A$27</f>
        <v>3.6488098604411228</v>
      </c>
      <c r="C7" s="38">
        <f t="shared" ca="1" si="3"/>
        <v>3.6488098604411228</v>
      </c>
      <c r="D7" s="38">
        <f t="shared" ca="1" si="0"/>
        <v>3.6488098604411228</v>
      </c>
      <c r="E7" s="38">
        <f t="shared" ca="1" si="0"/>
        <v>3.6488098604411228</v>
      </c>
      <c r="F7" s="39" cm="1">
        <f t="array" aca="1" ref="F7" ca="1">INDIRECT(CONCATENATE("'",HLOOKUP(F$1,$B$21:$E$23,3,FALSE),"'!",$B$25,ROW($A7)+5))*About!$A$27</f>
        <v>3.6488098604411228</v>
      </c>
      <c r="G7" s="38">
        <f t="shared" ca="1" si="4"/>
        <v>3.6696602025007863</v>
      </c>
      <c r="H7" s="38">
        <f t="shared" ca="1" si="1"/>
        <v>3.6905105445604498</v>
      </c>
      <c r="I7" s="38">
        <f t="shared" ca="1" si="1"/>
        <v>3.7113608866201133</v>
      </c>
      <c r="J7" s="38">
        <f t="shared" ca="1" si="1"/>
        <v>3.7322112286797768</v>
      </c>
      <c r="K7" s="39" cm="1">
        <f t="array" aca="1" ref="K7" ca="1">INDIRECT(CONCATENATE("'",HLOOKUP(K$1,$B$21:$E$23,3,FALSE),"'!",$B$25,ROW($A7)+5))*About!$A$27</f>
        <v>3.7530615707394404</v>
      </c>
      <c r="L7" s="38">
        <f t="shared" ca="1" si="5"/>
        <v>3.7530615707394404</v>
      </c>
      <c r="M7" s="38">
        <f t="shared" ca="1" si="2"/>
        <v>3.7530615707394404</v>
      </c>
      <c r="N7" s="38">
        <f t="shared" ca="1" si="2"/>
        <v>3.7530615707394404</v>
      </c>
      <c r="O7" s="38">
        <f t="shared" ca="1" si="2"/>
        <v>3.7530615707394404</v>
      </c>
      <c r="P7" s="39" cm="1">
        <f t="array" aca="1" ref="P7" ca="1">INDIRECT(CONCATENATE("'",HLOOKUP(P$1,$B$21:$E$23,3,FALSE),"'!",$B$25,ROW($A7)+5))*About!$A$27</f>
        <v>3.7530615707394404</v>
      </c>
      <c r="Q7" s="38" cm="1">
        <f t="array" aca="1" ref="Q7" ca="1">TREND($K7:$P7,$K$1:$P$1,Q$1)</f>
        <v>3.7530615707394404</v>
      </c>
      <c r="R7" s="38" cm="1">
        <f t="array" aca="1" ref="R7" ca="1">TREND($K7:$P7,$K$1:$P$1,R$1)</f>
        <v>3.7530615707394404</v>
      </c>
      <c r="S7" s="38" cm="1">
        <f t="array" aca="1" ref="S7" ca="1">TREND($K7:$P7,$K$1:$P$1,S$1)</f>
        <v>3.7530615707394404</v>
      </c>
      <c r="T7" s="38" cm="1">
        <f t="array" aca="1" ref="T7" ca="1">TREND($K7:$P7,$K$1:$P$1,T$1)</f>
        <v>3.7530615707394404</v>
      </c>
      <c r="U7" s="38" cm="1">
        <f t="array" aca="1" ref="U7" ca="1">TREND($K7:$P7,$K$1:$P$1,U$1)</f>
        <v>3.7530615707394404</v>
      </c>
      <c r="V7" s="38" cm="1">
        <f t="array" aca="1" ref="V7" ca="1">TREND($K7:$P7,$K$1:$P$1,V$1)</f>
        <v>3.7530615707394404</v>
      </c>
      <c r="W7" s="38" cm="1">
        <f t="array" aca="1" ref="W7" ca="1">TREND($K7:$P7,$K$1:$P$1,W$1)</f>
        <v>3.7530615707394404</v>
      </c>
      <c r="X7" s="38" cm="1">
        <f t="array" aca="1" ref="X7" ca="1">TREND($K7:$P7,$K$1:$P$1,X$1)</f>
        <v>3.7530615707394404</v>
      </c>
      <c r="Y7" s="38" cm="1">
        <f t="array" aca="1" ref="Y7" ca="1">TREND($K7:$P7,$K$1:$P$1,Y$1)</f>
        <v>3.7530615707394404</v>
      </c>
      <c r="Z7" s="38" cm="1">
        <f t="array" aca="1" ref="Z7" ca="1">TREND($K7:$P7,$K$1:$P$1,Z$1)</f>
        <v>3.7530615707394404</v>
      </c>
      <c r="AA7" s="38" cm="1">
        <f t="array" aca="1" ref="AA7" ca="1">TREND($K7:$P7,$K$1:$P$1,AA$1)</f>
        <v>3.7530615707394404</v>
      </c>
      <c r="AB7" s="38" cm="1">
        <f t="array" aca="1" ref="AB7" ca="1">TREND($K7:$P7,$K$1:$P$1,AB$1)</f>
        <v>3.7530615707394404</v>
      </c>
      <c r="AC7" s="38" cm="1">
        <f t="array" aca="1" ref="AC7" ca="1">TREND($K7:$P7,$K$1:$P$1,AC$1)</f>
        <v>3.7530615707394404</v>
      </c>
      <c r="AD7" s="38" cm="1">
        <f t="array" aca="1" ref="AD7" ca="1">TREND($K7:$P7,$K$1:$P$1,AD$1)</f>
        <v>3.7530615707394404</v>
      </c>
      <c r="AE7" s="38" cm="1">
        <f t="array" aca="1" ref="AE7" ca="1">TREND($K7:$P7,$K$1:$P$1,AE$1)</f>
        <v>3.7530615707394404</v>
      </c>
      <c r="AF7" s="38" cm="1">
        <f t="array" aca="1" ref="AF7" ca="1">TREND($K7:$P7,$K$1:$P$1,AF$1)</f>
        <v>3.7530615707394404</v>
      </c>
      <c r="AG7" s="38" cm="1">
        <f t="array" aca="1" ref="AG7" ca="1">TREND($K7:$P7,$K$1:$P$1,AG$1)</f>
        <v>3.7530615707394404</v>
      </c>
      <c r="AH7" s="38" cm="1">
        <f t="array" aca="1" ref="AH7" ca="1">TREND($K7:$P7,$K$1:$P$1,AH$1)</f>
        <v>3.7530615707394404</v>
      </c>
      <c r="AI7" s="38" cm="1">
        <f t="array" aca="1" ref="AI7" ca="1">TREND($K7:$P7,$K$1:$P$1,AI$1)</f>
        <v>3.7530615707394404</v>
      </c>
      <c r="AJ7" s="38" cm="1">
        <f t="array" aca="1" ref="AJ7" ca="1">TREND($K7:$P7,$K$1:$P$1,AJ$1)</f>
        <v>3.7530615707394404</v>
      </c>
    </row>
    <row r="8" spans="1:36">
      <c r="A8" t="s">
        <v>17</v>
      </c>
      <c r="B8" s="39" cm="1">
        <f t="array" aca="1" ref="B8" ca="1">INDIRECT(CONCATENATE("'",HLOOKUP(B$1,$B$21:$E$23,3,FALSE),"'!",$B$25,ROW($A8)+5))*About!$A$27</f>
        <v>0.60465991973024313</v>
      </c>
      <c r="C8" s="38">
        <f t="shared" ca="1" si="3"/>
        <v>0.60726621248770107</v>
      </c>
      <c r="D8" s="38">
        <f t="shared" ca="1" si="0"/>
        <v>0.60987250524515901</v>
      </c>
      <c r="E8" s="38">
        <f t="shared" ca="1" si="0"/>
        <v>0.61247879800261695</v>
      </c>
      <c r="F8" s="39" cm="1">
        <f t="array" aca="1" ref="F8" ca="1">INDIRECT(CONCATENATE("'",HLOOKUP(F$1,$B$21:$E$23,3,FALSE),"'!",$B$25,ROW($A8)+5))*About!$A$27</f>
        <v>0.61508509076007489</v>
      </c>
      <c r="G8" s="38">
        <f t="shared" ca="1" si="4"/>
        <v>0.61925515917200757</v>
      </c>
      <c r="H8" s="38">
        <f t="shared" ca="1" si="1"/>
        <v>0.62342522758394037</v>
      </c>
      <c r="I8" s="38">
        <f t="shared" ca="1" si="1"/>
        <v>0.62759529599587305</v>
      </c>
      <c r="J8" s="38">
        <f t="shared" ca="1" si="1"/>
        <v>0.63176536440780584</v>
      </c>
      <c r="K8" s="39" cm="1">
        <f t="array" aca="1" ref="K8" ca="1">INDIRECT(CONCATENATE("'",HLOOKUP(K$1,$B$21:$E$23,3,FALSE),"'!",$B$25,ROW($A8)+5))*About!$A$27</f>
        <v>0.63593543281973852</v>
      </c>
      <c r="L8" s="38">
        <f t="shared" ca="1" si="5"/>
        <v>0.63802046702570492</v>
      </c>
      <c r="M8" s="38">
        <f t="shared" ca="1" si="2"/>
        <v>0.6401055012316712</v>
      </c>
      <c r="N8" s="38">
        <f t="shared" ca="1" si="2"/>
        <v>0.6421905354376376</v>
      </c>
      <c r="O8" s="38">
        <f t="shared" ca="1" si="2"/>
        <v>0.64427556964360388</v>
      </c>
      <c r="P8" s="39" cm="1">
        <f t="array" aca="1" ref="P8" ca="1">INDIRECT(CONCATENATE("'",HLOOKUP(P$1,$B$21:$E$23,3,FALSE),"'!",$B$25,ROW($A8)+5))*About!$A$27</f>
        <v>0.64636060384957028</v>
      </c>
      <c r="Q8" s="38" cm="1">
        <f t="array" aca="1" ref="Q8" ca="1">TREND($K8:$P8,$K$1:$P$1,Q$1)</f>
        <v>0.64844563805553657</v>
      </c>
      <c r="R8" s="38" cm="1">
        <f t="array" aca="1" ref="R8" ca="1">TREND($K8:$P8,$K$1:$P$1,R$1)</f>
        <v>0.65053067226150274</v>
      </c>
      <c r="S8" s="38" cm="1">
        <f t="array" aca="1" ref="S8" ca="1">TREND($K8:$P8,$K$1:$P$1,S$1)</f>
        <v>0.65261570646746891</v>
      </c>
      <c r="T8" s="38" cm="1">
        <f t="array" aca="1" ref="T8" ca="1">TREND($K8:$P8,$K$1:$P$1,T$1)</f>
        <v>0.65470074067343509</v>
      </c>
      <c r="U8" s="38" cm="1">
        <f t="array" aca="1" ref="U8" ca="1">TREND($K8:$P8,$K$1:$P$1,U$1)</f>
        <v>0.65678577487940126</v>
      </c>
      <c r="V8" s="38" cm="1">
        <f t="array" aca="1" ref="V8" ca="1">TREND($K8:$P8,$K$1:$P$1,V$1)</f>
        <v>0.65887080908536833</v>
      </c>
      <c r="W8" s="38" cm="1">
        <f t="array" aca="1" ref="W8" ca="1">TREND($K8:$P8,$K$1:$P$1,W$1)</f>
        <v>0.6609558432913345</v>
      </c>
      <c r="X8" s="38" cm="1">
        <f t="array" aca="1" ref="X8" ca="1">TREND($K8:$P8,$K$1:$P$1,X$1)</f>
        <v>0.66304087749730067</v>
      </c>
      <c r="Y8" s="38" cm="1">
        <f t="array" aca="1" ref="Y8" ca="1">TREND($K8:$P8,$K$1:$P$1,Y$1)</f>
        <v>0.66512591170326685</v>
      </c>
      <c r="Z8" s="38" cm="1">
        <f t="array" aca="1" ref="Z8" ca="1">TREND($K8:$P8,$K$1:$P$1,Z$1)</f>
        <v>0.66721094590923302</v>
      </c>
      <c r="AA8" s="38" cm="1">
        <f t="array" aca="1" ref="AA8" ca="1">TREND($K8:$P8,$K$1:$P$1,AA$1)</f>
        <v>0.66929598011520008</v>
      </c>
      <c r="AB8" s="38" cm="1">
        <f t="array" aca="1" ref="AB8" ca="1">TREND($K8:$P8,$K$1:$P$1,AB$1)</f>
        <v>0.67138101432116626</v>
      </c>
      <c r="AC8" s="38" cm="1">
        <f t="array" aca="1" ref="AC8" ca="1">TREND($K8:$P8,$K$1:$P$1,AC$1)</f>
        <v>0.67346604852713243</v>
      </c>
      <c r="AD8" s="38" cm="1">
        <f t="array" aca="1" ref="AD8" ca="1">TREND($K8:$P8,$K$1:$P$1,AD$1)</f>
        <v>0.67555108273309861</v>
      </c>
      <c r="AE8" s="38" cm="1">
        <f t="array" aca="1" ref="AE8" ca="1">TREND($K8:$P8,$K$1:$P$1,AE$1)</f>
        <v>0.67763611693906478</v>
      </c>
      <c r="AF8" s="38" cm="1">
        <f t="array" aca="1" ref="AF8" ca="1">TREND($K8:$P8,$K$1:$P$1,AF$1)</f>
        <v>0.67972115114503184</v>
      </c>
      <c r="AG8" s="38" cm="1">
        <f t="array" aca="1" ref="AG8" ca="1">TREND($K8:$P8,$K$1:$P$1,AG$1)</f>
        <v>0.68180618535099802</v>
      </c>
      <c r="AH8" s="38" cm="1">
        <f t="array" aca="1" ref="AH8" ca="1">TREND($K8:$P8,$K$1:$P$1,AH$1)</f>
        <v>0.68389121955696419</v>
      </c>
      <c r="AI8" s="38" cm="1">
        <f t="array" aca="1" ref="AI8" ca="1">TREND($K8:$P8,$K$1:$P$1,AI$1)</f>
        <v>0.68597625376293037</v>
      </c>
      <c r="AJ8" s="38" cm="1">
        <f t="array" aca="1" ref="AJ8" ca="1">TREND($K8:$P8,$K$1:$P$1,AJ$1)</f>
        <v>0.68806128796889654</v>
      </c>
    </row>
    <row r="9" spans="1:36">
      <c r="A9" t="s">
        <v>18</v>
      </c>
      <c r="B9" s="39" cm="1">
        <f t="array" aca="1" ref="B9" ca="1">INDIRECT(CONCATENATE("'",HLOOKUP(B$1,$B$21:$E$23,3,FALSE),"'!",$B$25,ROW($A9)+5))*About!$A$27</f>
        <v>0.14595239441764493</v>
      </c>
      <c r="C9" s="38">
        <f t="shared" ca="1" si="3"/>
        <v>0.14595239441764493</v>
      </c>
      <c r="D9" s="38">
        <f t="shared" ca="1" si="0"/>
        <v>0.14595239441764493</v>
      </c>
      <c r="E9" s="38">
        <f t="shared" ca="1" si="0"/>
        <v>0.14595239441764493</v>
      </c>
      <c r="F9" s="39" cm="1">
        <f t="array" aca="1" ref="F9" ca="1">INDIRECT(CONCATENATE("'",HLOOKUP(F$1,$B$21:$E$23,3,FALSE),"'!",$B$25,ROW($A9)+5))*About!$A$27</f>
        <v>0.14595239441764493</v>
      </c>
      <c r="G9" s="38">
        <f t="shared" ca="1" si="4"/>
        <v>0.14595239441764493</v>
      </c>
      <c r="H9" s="38">
        <f t="shared" ca="1" si="1"/>
        <v>0.14595239441764493</v>
      </c>
      <c r="I9" s="38">
        <f t="shared" ca="1" si="1"/>
        <v>0.14595239441764493</v>
      </c>
      <c r="J9" s="38">
        <f t="shared" ca="1" si="1"/>
        <v>0.14595239441764493</v>
      </c>
      <c r="K9" s="39" cm="1">
        <f t="array" aca="1" ref="K9" ca="1">INDIRECT(CONCATENATE("'",HLOOKUP(K$1,$B$21:$E$23,3,FALSE),"'!",$B$25,ROW($A9)+5))*About!$A$27</f>
        <v>0.14595239441764493</v>
      </c>
      <c r="L9" s="38">
        <f t="shared" ca="1" si="5"/>
        <v>0.14803742862361127</v>
      </c>
      <c r="M9" s="38">
        <f t="shared" ca="1" si="2"/>
        <v>0.15012246282957764</v>
      </c>
      <c r="N9" s="38">
        <f t="shared" ca="1" si="2"/>
        <v>0.15220749703554398</v>
      </c>
      <c r="O9" s="38">
        <f t="shared" ca="1" si="2"/>
        <v>0.15429253124151035</v>
      </c>
      <c r="P9" s="39" cm="1">
        <f t="array" aca="1" ref="P9" ca="1">INDIRECT(CONCATENATE("'",HLOOKUP(P$1,$B$21:$E$23,3,FALSE),"'!",$B$25,ROW($A9)+5))*About!$A$27</f>
        <v>0.15637756544747669</v>
      </c>
      <c r="Q9" s="38" cm="1">
        <f t="array" aca="1" ref="Q9" ca="1">TREND($K9:$P9,$K$1:$P$1,Q$1)</f>
        <v>0.15846259965344345</v>
      </c>
      <c r="R9" s="38" cm="1">
        <f t="array" aca="1" ref="R9" ca="1">TREND($K9:$P9,$K$1:$P$1,R$1)</f>
        <v>0.16054763385940962</v>
      </c>
      <c r="S9" s="38" cm="1">
        <f t="array" aca="1" ref="S9" ca="1">TREND($K9:$P9,$K$1:$P$1,S$1)</f>
        <v>0.1626326680653758</v>
      </c>
      <c r="T9" s="38" cm="1">
        <f t="array" aca="1" ref="T9" ca="1">TREND($K9:$P9,$K$1:$P$1,T$1)</f>
        <v>0.16471770227134197</v>
      </c>
      <c r="U9" s="38" cm="1">
        <f t="array" aca="1" ref="U9" ca="1">TREND($K9:$P9,$K$1:$P$1,U$1)</f>
        <v>0.16680273647730814</v>
      </c>
      <c r="V9" s="38" cm="1">
        <f t="array" aca="1" ref="V9" ca="1">TREND($K9:$P9,$K$1:$P$1,V$1)</f>
        <v>0.16888777068327521</v>
      </c>
      <c r="W9" s="38" cm="1">
        <f t="array" aca="1" ref="W9" ca="1">TREND($K9:$P9,$K$1:$P$1,W$1)</f>
        <v>0.17097280488924138</v>
      </c>
      <c r="X9" s="38" cm="1">
        <f t="array" aca="1" ref="X9" ca="1">TREND($K9:$P9,$K$1:$P$1,X$1)</f>
        <v>0.17305783909520756</v>
      </c>
      <c r="Y9" s="38" cm="1">
        <f t="array" aca="1" ref="Y9" ca="1">TREND($K9:$P9,$K$1:$P$1,Y$1)</f>
        <v>0.17514287330117373</v>
      </c>
      <c r="Z9" s="38" cm="1">
        <f t="array" aca="1" ref="Z9" ca="1">TREND($K9:$P9,$K$1:$P$1,Z$1)</f>
        <v>0.1772279075071399</v>
      </c>
      <c r="AA9" s="38" cm="1">
        <f t="array" aca="1" ref="AA9" ca="1">TREND($K9:$P9,$K$1:$P$1,AA$1)</f>
        <v>0.17931294171310697</v>
      </c>
      <c r="AB9" s="38" cm="1">
        <f t="array" aca="1" ref="AB9" ca="1">TREND($K9:$P9,$K$1:$P$1,AB$1)</f>
        <v>0.18139797591907314</v>
      </c>
      <c r="AC9" s="38" cm="1">
        <f t="array" aca="1" ref="AC9" ca="1">TREND($K9:$P9,$K$1:$P$1,AC$1)</f>
        <v>0.18348301012503931</v>
      </c>
      <c r="AD9" s="38" cm="1">
        <f t="array" aca="1" ref="AD9" ca="1">TREND($K9:$P9,$K$1:$P$1,AD$1)</f>
        <v>0.18556804433100549</v>
      </c>
      <c r="AE9" s="38" cm="1">
        <f t="array" aca="1" ref="AE9" ca="1">TREND($K9:$P9,$K$1:$P$1,AE$1)</f>
        <v>0.18765307853697166</v>
      </c>
      <c r="AF9" s="38" cm="1">
        <f t="array" aca="1" ref="AF9" ca="1">TREND($K9:$P9,$K$1:$P$1,AF$1)</f>
        <v>0.18973811274293872</v>
      </c>
      <c r="AG9" s="38" cm="1">
        <f t="array" aca="1" ref="AG9" ca="1">TREND($K9:$P9,$K$1:$P$1,AG$1)</f>
        <v>0.1918231469489049</v>
      </c>
      <c r="AH9" s="38" cm="1">
        <f t="array" aca="1" ref="AH9" ca="1">TREND($K9:$P9,$K$1:$P$1,AH$1)</f>
        <v>0.19390818115487107</v>
      </c>
      <c r="AI9" s="38" cm="1">
        <f t="array" aca="1" ref="AI9" ca="1">TREND($K9:$P9,$K$1:$P$1,AI$1)</f>
        <v>0.19599321536083725</v>
      </c>
      <c r="AJ9" s="38" cm="1">
        <f t="array" aca="1" ref="AJ9" ca="1">TREND($K9:$P9,$K$1:$P$1,AJ$1)</f>
        <v>0.19807824956680342</v>
      </c>
    </row>
    <row r="10" spans="1:36">
      <c r="A10" t="s">
        <v>19</v>
      </c>
      <c r="B10" s="39" cm="1">
        <f t="array" aca="1" ref="B10" ca="1">INDIRECT(CONCATENATE("'",HLOOKUP(B$1,$B$21:$E$23,3,FALSE),"'!",$B$25,ROW($A10)+5))*About!$A$27</f>
        <v>1.2510205235798134E-3</v>
      </c>
      <c r="C10" s="38">
        <f t="shared" ca="1" si="3"/>
        <v>1.277083451154393E-3</v>
      </c>
      <c r="D10" s="38">
        <f t="shared" ca="1" si="0"/>
        <v>1.3031463787289725E-3</v>
      </c>
      <c r="E10" s="38">
        <f t="shared" ca="1" si="0"/>
        <v>1.3292093063035518E-3</v>
      </c>
      <c r="F10" s="39" cm="1">
        <f t="array" aca="1" ref="F10" ca="1">INDIRECT(CONCATENATE("'",HLOOKUP(F$1,$B$21:$E$23,3,FALSE),"'!",$B$25,ROW($A10)+5))*About!$A$27</f>
        <v>1.3552722338781313E-3</v>
      </c>
      <c r="G10" s="38">
        <f t="shared" ca="1" si="4"/>
        <v>1.3761225759377949E-3</v>
      </c>
      <c r="H10" s="38">
        <f t="shared" ca="1" si="1"/>
        <v>1.3969729179974584E-3</v>
      </c>
      <c r="I10" s="38">
        <f t="shared" ca="1" si="1"/>
        <v>1.4178232600571218E-3</v>
      </c>
      <c r="J10" s="38">
        <f t="shared" ca="1" si="1"/>
        <v>1.4386736021167854E-3</v>
      </c>
      <c r="K10" s="39" cm="1">
        <f t="array" aca="1" ref="K10" ca="1">INDIRECT(CONCATENATE("'",HLOOKUP(K$1,$B$21:$E$23,3,FALSE),"'!",$B$25,ROW($A10)+5))*About!$A$27</f>
        <v>1.4595239441764489E-3</v>
      </c>
      <c r="L10" s="38">
        <f t="shared" ca="1" si="5"/>
        <v>1.4803742862361125E-3</v>
      </c>
      <c r="M10" s="38">
        <f t="shared" ca="1" si="2"/>
        <v>1.5012246282957761E-3</v>
      </c>
      <c r="N10" s="38">
        <f t="shared" ca="1" si="2"/>
        <v>1.5220749703554397E-3</v>
      </c>
      <c r="O10" s="38">
        <f t="shared" ca="1" si="2"/>
        <v>1.5429253124151032E-3</v>
      </c>
      <c r="P10" s="39" cm="1">
        <f t="array" aca="1" ref="P10" ca="1">INDIRECT(CONCATENATE("'",HLOOKUP(P$1,$B$21:$E$23,3,FALSE),"'!",$B$25,ROW($A10)+5))*About!$A$27</f>
        <v>1.5637756544747668E-3</v>
      </c>
      <c r="Q10" s="38" cm="1">
        <f t="array" aca="1" ref="Q10" ca="1">TREND($K10:$P10,$K$1:$P$1,Q$1)</f>
        <v>1.5846259965344306E-3</v>
      </c>
      <c r="R10" s="38" cm="1">
        <f t="array" aca="1" ref="R10" ca="1">TREND($K10:$P10,$K$1:$P$1,R$1)</f>
        <v>1.6054763385940918E-3</v>
      </c>
      <c r="S10" s="38" cm="1">
        <f t="array" aca="1" ref="S10" ca="1">TREND($K10:$P10,$K$1:$P$1,S$1)</f>
        <v>1.6263266806537599E-3</v>
      </c>
      <c r="T10" s="38" cm="1">
        <f t="array" aca="1" ref="T10" ca="1">TREND($K10:$P10,$K$1:$P$1,T$1)</f>
        <v>1.6471770227134211E-3</v>
      </c>
      <c r="U10" s="38" cm="1">
        <f t="array" aca="1" ref="U10" ca="1">TREND($K10:$P10,$K$1:$P$1,U$1)</f>
        <v>1.6680273647730892E-3</v>
      </c>
      <c r="V10" s="38" cm="1">
        <f t="array" aca="1" ref="V10" ca="1">TREND($K10:$P10,$K$1:$P$1,V$1)</f>
        <v>1.6888777068327504E-3</v>
      </c>
      <c r="W10" s="38" cm="1">
        <f t="array" aca="1" ref="W10" ca="1">TREND($K10:$P10,$K$1:$P$1,W$1)</f>
        <v>1.7097280488924116E-3</v>
      </c>
      <c r="X10" s="38" cm="1">
        <f t="array" aca="1" ref="X10" ca="1">TREND($K10:$P10,$K$1:$P$1,X$1)</f>
        <v>1.7305783909520797E-3</v>
      </c>
      <c r="Y10" s="38" cm="1">
        <f t="array" aca="1" ref="Y10" ca="1">TREND($K10:$P10,$K$1:$P$1,Y$1)</f>
        <v>1.7514287330117409E-3</v>
      </c>
      <c r="Z10" s="38" cm="1">
        <f t="array" aca="1" ref="Z10" ca="1">TREND($K10:$P10,$K$1:$P$1,Z$1)</f>
        <v>1.7722790750714021E-3</v>
      </c>
      <c r="AA10" s="38" cm="1">
        <f t="array" aca="1" ref="AA10" ca="1">TREND($K10:$P10,$K$1:$P$1,AA$1)</f>
        <v>1.7931294171310702E-3</v>
      </c>
      <c r="AB10" s="38" cm="1">
        <f t="array" aca="1" ref="AB10" ca="1">TREND($K10:$P10,$K$1:$P$1,AB$1)</f>
        <v>1.8139797591907314E-3</v>
      </c>
      <c r="AC10" s="38" cm="1">
        <f t="array" aca="1" ref="AC10" ca="1">TREND($K10:$P10,$K$1:$P$1,AC$1)</f>
        <v>1.8348301012503926E-3</v>
      </c>
      <c r="AD10" s="38" cm="1">
        <f t="array" aca="1" ref="AD10" ca="1">TREND($K10:$P10,$K$1:$P$1,AD$1)</f>
        <v>1.8556804433100607E-3</v>
      </c>
      <c r="AE10" s="38" cm="1">
        <f t="array" aca="1" ref="AE10" ca="1">TREND($K10:$P10,$K$1:$P$1,AE$1)</f>
        <v>1.8765307853697219E-3</v>
      </c>
      <c r="AF10" s="38" cm="1">
        <f t="array" aca="1" ref="AF10" ca="1">TREND($K10:$P10,$K$1:$P$1,AF$1)</f>
        <v>1.8973811274293831E-3</v>
      </c>
      <c r="AG10" s="38" cm="1">
        <f t="array" aca="1" ref="AG10" ca="1">TREND($K10:$P10,$K$1:$P$1,AG$1)</f>
        <v>1.9182314694890512E-3</v>
      </c>
      <c r="AH10" s="38" cm="1">
        <f t="array" aca="1" ref="AH10" ca="1">TREND($K10:$P10,$K$1:$P$1,AH$1)</f>
        <v>1.9390818115487124E-3</v>
      </c>
      <c r="AI10" s="38" cm="1">
        <f t="array" aca="1" ref="AI10" ca="1">TREND($K10:$P10,$K$1:$P$1,AI$1)</f>
        <v>1.9599321536083736E-3</v>
      </c>
      <c r="AJ10" s="38" cm="1">
        <f t="array" aca="1" ref="AJ10" ca="1">TREND($K10:$P10,$K$1:$P$1,AJ$1)</f>
        <v>1.9807824956680417E-3</v>
      </c>
    </row>
    <row r="11" spans="1:36">
      <c r="A11" t="s">
        <v>20</v>
      </c>
      <c r="B11" s="39" cm="1">
        <f t="array" aca="1" ref="B11" ca="1">INDIRECT(CONCATENATE("'",HLOOKUP(B$1,$B$21:$E$23,3,FALSE),"'!",$B$25,ROW($A11)+5))*About!$A$27</f>
        <v>1.1467688132814958E-3</v>
      </c>
      <c r="C11" s="38">
        <f t="shared" ca="1" si="3"/>
        <v>1.1728317408560753E-3</v>
      </c>
      <c r="D11" s="38">
        <f t="shared" ca="1" si="0"/>
        <v>1.1988946684306546E-3</v>
      </c>
      <c r="E11" s="38">
        <f t="shared" ca="1" si="0"/>
        <v>1.2249575960052339E-3</v>
      </c>
      <c r="F11" s="39" cm="1">
        <f t="array" aca="1" ref="F11" ca="1">INDIRECT(CONCATENATE("'",HLOOKUP(F$1,$B$21:$E$23,3,FALSE),"'!",$B$25,ROW($A11)+5))*About!$A$27</f>
        <v>1.2510205235798134E-3</v>
      </c>
      <c r="G11" s="38">
        <f t="shared" ca="1" si="4"/>
        <v>1.2927212076991406E-3</v>
      </c>
      <c r="H11" s="38">
        <f t="shared" ca="1" si="1"/>
        <v>1.3344218918184677E-3</v>
      </c>
      <c r="I11" s="38">
        <f t="shared" ca="1" si="1"/>
        <v>1.3761225759377947E-3</v>
      </c>
      <c r="J11" s="38">
        <f t="shared" ca="1" si="1"/>
        <v>1.4178232600571218E-3</v>
      </c>
      <c r="K11" s="39" cm="1">
        <f t="array" aca="1" ref="K11" ca="1">INDIRECT(CONCATENATE("'",HLOOKUP(K$1,$B$21:$E$23,3,FALSE),"'!",$B$25,ROW($A11)+5))*About!$A$27</f>
        <v>1.4595239441764489E-3</v>
      </c>
      <c r="L11" s="38">
        <f t="shared" ca="1" si="5"/>
        <v>1.4803742862361125E-3</v>
      </c>
      <c r="M11" s="38">
        <f t="shared" ca="1" si="2"/>
        <v>1.5012246282957761E-3</v>
      </c>
      <c r="N11" s="38">
        <f t="shared" ca="1" si="2"/>
        <v>1.5220749703554397E-3</v>
      </c>
      <c r="O11" s="38">
        <f t="shared" ca="1" si="2"/>
        <v>1.5429253124151032E-3</v>
      </c>
      <c r="P11" s="39" cm="1">
        <f t="array" aca="1" ref="P11" ca="1">INDIRECT(CONCATENATE("'",HLOOKUP(P$1,$B$21:$E$23,3,FALSE),"'!",$B$25,ROW($A11)+5))*About!$A$27</f>
        <v>1.5637756544747668E-3</v>
      </c>
      <c r="Q11" s="38" cm="1">
        <f t="array" aca="1" ref="Q11" ca="1">TREND($K11:$P11,$K$1:$P$1,Q$1)</f>
        <v>1.5846259965344306E-3</v>
      </c>
      <c r="R11" s="38" cm="1">
        <f t="array" aca="1" ref="R11" ca="1">TREND($K11:$P11,$K$1:$P$1,R$1)</f>
        <v>1.6054763385940918E-3</v>
      </c>
      <c r="S11" s="38" cm="1">
        <f t="array" aca="1" ref="S11" ca="1">TREND($K11:$P11,$K$1:$P$1,S$1)</f>
        <v>1.6263266806537599E-3</v>
      </c>
      <c r="T11" s="38" cm="1">
        <f t="array" aca="1" ref="T11" ca="1">TREND($K11:$P11,$K$1:$P$1,T$1)</f>
        <v>1.6471770227134211E-3</v>
      </c>
      <c r="U11" s="38" cm="1">
        <f t="array" aca="1" ref="U11" ca="1">TREND($K11:$P11,$K$1:$P$1,U$1)</f>
        <v>1.6680273647730892E-3</v>
      </c>
      <c r="V11" s="38" cm="1">
        <f t="array" aca="1" ref="V11" ca="1">TREND($K11:$P11,$K$1:$P$1,V$1)</f>
        <v>1.6888777068327504E-3</v>
      </c>
      <c r="W11" s="38" cm="1">
        <f t="array" aca="1" ref="W11" ca="1">TREND($K11:$P11,$K$1:$P$1,W$1)</f>
        <v>1.7097280488924116E-3</v>
      </c>
      <c r="X11" s="38" cm="1">
        <f t="array" aca="1" ref="X11" ca="1">TREND($K11:$P11,$K$1:$P$1,X$1)</f>
        <v>1.7305783909520797E-3</v>
      </c>
      <c r="Y11" s="38" cm="1">
        <f t="array" aca="1" ref="Y11" ca="1">TREND($K11:$P11,$K$1:$P$1,Y$1)</f>
        <v>1.7514287330117409E-3</v>
      </c>
      <c r="Z11" s="38" cm="1">
        <f t="array" aca="1" ref="Z11" ca="1">TREND($K11:$P11,$K$1:$P$1,Z$1)</f>
        <v>1.7722790750714021E-3</v>
      </c>
      <c r="AA11" s="38" cm="1">
        <f t="array" aca="1" ref="AA11" ca="1">TREND($K11:$P11,$K$1:$P$1,AA$1)</f>
        <v>1.7931294171310702E-3</v>
      </c>
      <c r="AB11" s="38" cm="1">
        <f t="array" aca="1" ref="AB11" ca="1">TREND($K11:$P11,$K$1:$P$1,AB$1)</f>
        <v>1.8139797591907314E-3</v>
      </c>
      <c r="AC11" s="38" cm="1">
        <f t="array" aca="1" ref="AC11" ca="1">TREND($K11:$P11,$K$1:$P$1,AC$1)</f>
        <v>1.8348301012503926E-3</v>
      </c>
      <c r="AD11" s="38" cm="1">
        <f t="array" aca="1" ref="AD11" ca="1">TREND($K11:$P11,$K$1:$P$1,AD$1)</f>
        <v>1.8556804433100607E-3</v>
      </c>
      <c r="AE11" s="38" cm="1">
        <f t="array" aca="1" ref="AE11" ca="1">TREND($K11:$P11,$K$1:$P$1,AE$1)</f>
        <v>1.8765307853697219E-3</v>
      </c>
      <c r="AF11" s="38" cm="1">
        <f t="array" aca="1" ref="AF11" ca="1">TREND($K11:$P11,$K$1:$P$1,AF$1)</f>
        <v>1.8973811274293831E-3</v>
      </c>
      <c r="AG11" s="38" cm="1">
        <f t="array" aca="1" ref="AG11" ca="1">TREND($K11:$P11,$K$1:$P$1,AG$1)</f>
        <v>1.9182314694890512E-3</v>
      </c>
      <c r="AH11" s="38" cm="1">
        <f t="array" aca="1" ref="AH11" ca="1">TREND($K11:$P11,$K$1:$P$1,AH$1)</f>
        <v>1.9390818115487124E-3</v>
      </c>
      <c r="AI11" s="38" cm="1">
        <f t="array" aca="1" ref="AI11" ca="1">TREND($K11:$P11,$K$1:$P$1,AI$1)</f>
        <v>1.9599321536083736E-3</v>
      </c>
      <c r="AJ11" s="38" cm="1">
        <f t="array" aca="1" ref="AJ11" ca="1">TREND($K11:$P11,$K$1:$P$1,AJ$1)</f>
        <v>1.9807824956680417E-3</v>
      </c>
    </row>
    <row r="12" spans="1:36">
      <c r="A12" t="s">
        <v>111</v>
      </c>
      <c r="B12" s="40">
        <f ca="1">SUM(INDIRECT(CONCATENATE("'",HLOOKUP(B$1,$B$21:$E$23,3,FALSE),"'!",$B$25,ROW($A12)+5,":",$B$25,ROW($A12)+6)))*About!$A$27</f>
        <v>5.4315141065423567E-3</v>
      </c>
      <c r="C12" s="38">
        <f t="shared" ca="1" si="3"/>
        <v>5.5461909878705062E-3</v>
      </c>
      <c r="D12" s="38">
        <f t="shared" ca="1" si="0"/>
        <v>5.6608678691986557E-3</v>
      </c>
      <c r="E12" s="38">
        <f t="shared" ca="1" si="0"/>
        <v>5.7755447505268061E-3</v>
      </c>
      <c r="F12" s="40">
        <f ca="1">SUM(INDIRECT(CONCATENATE("'",HLOOKUP(F$1,$B$21:$E$23,3,FALSE),"'!",$B$25,ROW($A12)+5,":",$B$25,ROW($A12)+6)))*About!$A$27</f>
        <v>5.8902216318549557E-3</v>
      </c>
      <c r="G12" s="38">
        <f t="shared" ca="1" si="4"/>
        <v>5.9840481711234414E-3</v>
      </c>
      <c r="H12" s="38">
        <f t="shared" ca="1" si="1"/>
        <v>6.0778747103919272E-3</v>
      </c>
      <c r="I12" s="38">
        <f t="shared" ca="1" si="1"/>
        <v>6.1717012496604129E-3</v>
      </c>
      <c r="J12" s="38">
        <f t="shared" ca="1" si="1"/>
        <v>6.2655277889288987E-3</v>
      </c>
      <c r="K12" s="40">
        <f ca="1">SUM(INDIRECT(CONCATENATE("'",HLOOKUP(K$1,$B$21:$E$23,3,FALSE),"'!",$B$25,ROW($A12)+5,":",$B$25,ROW($A12)+6)))*About!$A$27</f>
        <v>6.3593543281973844E-3</v>
      </c>
      <c r="L12" s="38">
        <f t="shared" ca="1" si="5"/>
        <v>6.474031209525534E-3</v>
      </c>
      <c r="M12" s="38">
        <f t="shared" ca="1" si="2"/>
        <v>6.5887080908536835E-3</v>
      </c>
      <c r="N12" s="38">
        <f t="shared" ca="1" si="2"/>
        <v>6.7033849721818339E-3</v>
      </c>
      <c r="O12" s="38">
        <f t="shared" ca="1" si="2"/>
        <v>6.8180618535099834E-3</v>
      </c>
      <c r="P12" s="40">
        <f ca="1">SUM(INDIRECT(CONCATENATE("'",HLOOKUP(P$1,$B$21:$E$23,3,FALSE),"'!",$B$25,ROW($A12)+5,":",$B$25,ROW($A12)+6)))*About!$A$27</f>
        <v>6.932738734838133E-3</v>
      </c>
      <c r="Q12" s="38" cm="1">
        <f t="array" aca="1" ref="Q12" ca="1">TREND($K12:$P12,$K$1:$P$1,Q$1)</f>
        <v>7.047415616166286E-3</v>
      </c>
      <c r="R12" s="38" cm="1">
        <f t="array" aca="1" ref="R12" ca="1">TREND($K12:$P12,$K$1:$P$1,R$1)</f>
        <v>7.1620924974944156E-3</v>
      </c>
      <c r="S12" s="38" cm="1">
        <f t="array" aca="1" ref="S12" ca="1">TREND($K12:$P12,$K$1:$P$1,S$1)</f>
        <v>7.2767693788225729E-3</v>
      </c>
      <c r="T12" s="38" cm="1">
        <f t="array" aca="1" ref="T12" ca="1">TREND($K12:$P12,$K$1:$P$1,T$1)</f>
        <v>7.3914462601507303E-3</v>
      </c>
      <c r="U12" s="38" cm="1">
        <f t="array" aca="1" ref="U12" ca="1">TREND($K12:$P12,$K$1:$P$1,U$1)</f>
        <v>7.5061231414788876E-3</v>
      </c>
      <c r="V12" s="38" cm="1">
        <f t="array" aca="1" ref="V12" ca="1">TREND($K12:$P12,$K$1:$P$1,V$1)</f>
        <v>7.6208000228070172E-3</v>
      </c>
      <c r="W12" s="38" cm="1">
        <f t="array" aca="1" ref="W12" ca="1">TREND($K12:$P12,$K$1:$P$1,W$1)</f>
        <v>7.7354769041351745E-3</v>
      </c>
      <c r="X12" s="38" cm="1">
        <f t="array" aca="1" ref="X12" ca="1">TREND($K12:$P12,$K$1:$P$1,X$1)</f>
        <v>7.8501537854633319E-3</v>
      </c>
      <c r="Y12" s="38" cm="1">
        <f t="array" aca="1" ref="Y12" ca="1">TREND($K12:$P12,$K$1:$P$1,Y$1)</f>
        <v>7.9648306667914615E-3</v>
      </c>
      <c r="Z12" s="38" cm="1">
        <f t="array" aca="1" ref="Z12" ca="1">TREND($K12:$P12,$K$1:$P$1,Z$1)</f>
        <v>8.0795075481196188E-3</v>
      </c>
      <c r="AA12" s="38" cm="1">
        <f t="array" aca="1" ref="AA12" ca="1">TREND($K12:$P12,$K$1:$P$1,AA$1)</f>
        <v>8.1941844294477761E-3</v>
      </c>
      <c r="AB12" s="38" cm="1">
        <f t="array" aca="1" ref="AB12" ca="1">TREND($K12:$P12,$K$1:$P$1,AB$1)</f>
        <v>8.3088613107759335E-3</v>
      </c>
      <c r="AC12" s="38" cm="1">
        <f t="array" aca="1" ref="AC12" ca="1">TREND($K12:$P12,$K$1:$P$1,AC$1)</f>
        <v>8.4235381921040631E-3</v>
      </c>
      <c r="AD12" s="38" cm="1">
        <f t="array" aca="1" ref="AD12" ca="1">TREND($K12:$P12,$K$1:$P$1,AD$1)</f>
        <v>8.5382150734322204E-3</v>
      </c>
      <c r="AE12" s="38" cm="1">
        <f t="array" aca="1" ref="AE12" ca="1">TREND($K12:$P12,$K$1:$P$1,AE$1)</f>
        <v>8.6528919547603778E-3</v>
      </c>
      <c r="AF12" s="38" cm="1">
        <f t="array" aca="1" ref="AF12" ca="1">TREND($K12:$P12,$K$1:$P$1,AF$1)</f>
        <v>8.7675688360885351E-3</v>
      </c>
      <c r="AG12" s="38" cm="1">
        <f t="array" aca="1" ref="AG12" ca="1">TREND($K12:$P12,$K$1:$P$1,AG$1)</f>
        <v>8.8822457174166647E-3</v>
      </c>
      <c r="AH12" s="38" cm="1">
        <f t="array" aca="1" ref="AH12" ca="1">TREND($K12:$P12,$K$1:$P$1,AH$1)</f>
        <v>8.996922598744822E-3</v>
      </c>
      <c r="AI12" s="38" cm="1">
        <f t="array" aca="1" ref="AI12" ca="1">TREND($K12:$P12,$K$1:$P$1,AI$1)</f>
        <v>9.1115994800729794E-3</v>
      </c>
      <c r="AJ12" s="38" cm="1">
        <f t="array" aca="1" ref="AJ12" ca="1">TREND($K12:$P12,$K$1:$P$1,AJ$1)</f>
        <v>9.226276361401109E-3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defaultColWidth="8.85546875" defaultRowHeight="15"/>
  <cols>
    <col min="1" max="1" width="33.85546875" customWidth="1"/>
  </cols>
  <sheetData>
    <row r="1" spans="1:36" s="1" customFormat="1">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defaultColWidth="9.140625" defaultRowHeight="15"/>
  <cols>
    <col min="1" max="1" width="52" style="4" customWidth="1"/>
    <col min="2" max="2" width="15.7109375" style="4" customWidth="1"/>
    <col min="3" max="3" width="16.42578125" style="4" customWidth="1"/>
    <col min="4" max="4" width="17.85546875" style="4" customWidth="1"/>
    <col min="5" max="16384" width="9.1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2020-07-06T23:53:13Z</dcterms:created>
  <dcterms:modified xsi:type="dcterms:W3CDTF">2020-12-08T01:23:09Z</dcterms:modified>
</cp:coreProperties>
</file>