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VA/io-model/DLIM/"/>
    </mc:Choice>
  </mc:AlternateContent>
  <xr:revisionPtr revIDLastSave="0" documentId="13_ncr:1_{7BEF549D-7C9C-6B4B-9B5B-E7FF003CAF32}" xr6:coauthVersionLast="45" xr6:coauthVersionMax="45" xr10:uidLastSave="{00000000-0000-0000-0000-000000000000}"/>
  <bookViews>
    <workbookView xWindow="32380" yWindow="2460" windowWidth="28800" windowHeight="17540" activeTab="7" xr2:uid="{00000000-000D-0000-FFFF-FFFF00000000}"/>
  </bookViews>
  <sheets>
    <sheet name="About" sheetId="1" r:id="rId1"/>
    <sheet name="OECD LEONTFD" sheetId="2" r:id="rId2"/>
    <sheet name="DLIM_National" sheetId="3" r:id="rId3"/>
    <sheet name="Scaling Parameter" sheetId="4" r:id="rId4"/>
    <sheet name="Scaling Input" sheetId="5" r:id="rId5"/>
    <sheet name="DLIM_State" sheetId="6" r:id="rId6"/>
    <sheet name="Difference between natl + state" sheetId="8" r:id="rId7"/>
    <sheet name="DLIM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7" l="1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2" i="7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2" i="8"/>
  <c r="AK37" i="6"/>
  <c r="AJ36" i="6"/>
  <c r="AI35" i="6"/>
  <c r="AH34" i="6"/>
  <c r="AG33" i="6"/>
  <c r="AF32" i="6"/>
  <c r="AE31" i="6"/>
  <c r="AD30" i="6"/>
  <c r="AC29" i="6"/>
  <c r="AB28" i="6"/>
  <c r="AA27" i="6"/>
  <c r="Z26" i="6"/>
  <c r="Y25" i="6"/>
  <c r="X24" i="6"/>
  <c r="W23" i="6"/>
  <c r="V22" i="6"/>
  <c r="U21" i="6"/>
  <c r="T20" i="6"/>
  <c r="S19" i="6"/>
  <c r="R18" i="6"/>
  <c r="Q17" i="6"/>
  <c r="P16" i="6"/>
  <c r="O15" i="6"/>
  <c r="N14" i="6"/>
  <c r="M13" i="6"/>
  <c r="L12" i="6"/>
  <c r="K11" i="6"/>
  <c r="J10" i="6"/>
  <c r="I9" i="6"/>
  <c r="H8" i="6"/>
  <c r="G7" i="6"/>
  <c r="F6" i="6"/>
  <c r="E5" i="6"/>
  <c r="D4" i="6"/>
  <c r="C3" i="6"/>
  <c r="B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D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D6" i="6"/>
  <c r="E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D7" i="6"/>
  <c r="E7" i="6"/>
  <c r="F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D8" i="6"/>
  <c r="E8" i="6"/>
  <c r="F8" i="6"/>
  <c r="G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D9" i="6"/>
  <c r="E9" i="6"/>
  <c r="F9" i="6"/>
  <c r="G9" i="6"/>
  <c r="H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D10" i="6"/>
  <c r="E10" i="6"/>
  <c r="F10" i="6"/>
  <c r="G10" i="6"/>
  <c r="H10" i="6"/>
  <c r="I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D11" i="6"/>
  <c r="E11" i="6"/>
  <c r="F11" i="6"/>
  <c r="G11" i="6"/>
  <c r="H11" i="6"/>
  <c r="I11" i="6"/>
  <c r="J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D12" i="6"/>
  <c r="E12" i="6"/>
  <c r="F12" i="6"/>
  <c r="G12" i="6"/>
  <c r="H12" i="6"/>
  <c r="I12" i="6"/>
  <c r="J12" i="6"/>
  <c r="K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D13" i="6"/>
  <c r="E13" i="6"/>
  <c r="F13" i="6"/>
  <c r="G13" i="6"/>
  <c r="H13" i="6"/>
  <c r="I13" i="6"/>
  <c r="J13" i="6"/>
  <c r="K13" i="6"/>
  <c r="L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D14" i="6"/>
  <c r="E14" i="6"/>
  <c r="F14" i="6"/>
  <c r="G14" i="6"/>
  <c r="H14" i="6"/>
  <c r="I14" i="6"/>
  <c r="J14" i="6"/>
  <c r="K14" i="6"/>
  <c r="L14" i="6"/>
  <c r="M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D15" i="6"/>
  <c r="E15" i="6"/>
  <c r="F15" i="6"/>
  <c r="G15" i="6"/>
  <c r="H15" i="6"/>
  <c r="I15" i="6"/>
  <c r="J15" i="6"/>
  <c r="K15" i="6"/>
  <c r="L15" i="6"/>
  <c r="M15" i="6"/>
  <c r="N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D16" i="6"/>
  <c r="E16" i="6"/>
  <c r="F16" i="6"/>
  <c r="G16" i="6"/>
  <c r="H16" i="6"/>
  <c r="I16" i="6"/>
  <c r="J16" i="6"/>
  <c r="K16" i="6"/>
  <c r="L16" i="6"/>
  <c r="M16" i="6"/>
  <c r="N16" i="6"/>
  <c r="O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AA26" i="6"/>
  <c r="AB26" i="6"/>
  <c r="AC26" i="6"/>
  <c r="AD26" i="6"/>
  <c r="AE26" i="6"/>
  <c r="AF26" i="6"/>
  <c r="AG26" i="6"/>
  <c r="AH26" i="6"/>
  <c r="AI26" i="6"/>
  <c r="AJ26" i="6"/>
  <c r="AK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B27" i="6"/>
  <c r="AC27" i="6"/>
  <c r="AD27" i="6"/>
  <c r="AE27" i="6"/>
  <c r="AF27" i="6"/>
  <c r="AG27" i="6"/>
  <c r="AH27" i="6"/>
  <c r="AI27" i="6"/>
  <c r="AJ27" i="6"/>
  <c r="AK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C28" i="6"/>
  <c r="AD28" i="6"/>
  <c r="AE28" i="6"/>
  <c r="AF28" i="6"/>
  <c r="AG28" i="6"/>
  <c r="AH28" i="6"/>
  <c r="AI28" i="6"/>
  <c r="AJ28" i="6"/>
  <c r="AK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D29" i="6"/>
  <c r="AE29" i="6"/>
  <c r="AF29" i="6"/>
  <c r="AG29" i="6"/>
  <c r="AH29" i="6"/>
  <c r="AI29" i="6"/>
  <c r="AJ29" i="6"/>
  <c r="AK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E30" i="6"/>
  <c r="AF30" i="6"/>
  <c r="AG30" i="6"/>
  <c r="AH30" i="6"/>
  <c r="AI30" i="6"/>
  <c r="AJ30" i="6"/>
  <c r="AK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F31" i="6"/>
  <c r="AG31" i="6"/>
  <c r="AH31" i="6"/>
  <c r="AI31" i="6"/>
  <c r="AJ31" i="6"/>
  <c r="AK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G32" i="6"/>
  <c r="AH32" i="6"/>
  <c r="AI32" i="6"/>
  <c r="AJ32" i="6"/>
  <c r="AK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H33" i="6"/>
  <c r="AI33" i="6"/>
  <c r="AJ33" i="6"/>
  <c r="AK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I34" i="6"/>
  <c r="AJ34" i="6"/>
  <c r="AK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J35" i="6"/>
  <c r="AK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K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C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1" i="2"/>
</calcChain>
</file>

<file path=xl/sharedStrings.xml><?xml version="1.0" encoding="utf-8"?>
<sst xmlns="http://schemas.openxmlformats.org/spreadsheetml/2006/main" count="511" uniqueCount="151">
  <si>
    <t>DLIM Domestic Leontief Inverse Matrix</t>
  </si>
  <si>
    <t>Source:</t>
  </si>
  <si>
    <t>OECD</t>
  </si>
  <si>
    <t>Input-Output Tables 2018 Edition (ISIC Rev. 4)</t>
  </si>
  <si>
    <t>https://stats.oecd.org/Index.aspx?DataSetCode=IOTS#</t>
  </si>
  <si>
    <t>Variable: LEONTFD</t>
  </si>
  <si>
    <t>Notes</t>
  </si>
  <si>
    <t>OECD Stat directly provides Leontief inverse matrices, both total and domestic-only, for</t>
  </si>
  <si>
    <t>64 countries and regions.</t>
  </si>
  <si>
    <t>A domestic-only Leontief matrix filters out payments to foreign suppliers from the respending</t>
  </si>
  <si>
    <t>calculations.  This type of Leontief matrix must be multiplied by a change in domestic (not total)</t>
  </si>
  <si>
    <t>output by ISIC code, as it does not filter the direct output changes by which it is multiplied.</t>
  </si>
  <si>
    <t>Conversely, a "Total" Leontief matrix must be multiplied by a change in total (not domestic)</t>
  </si>
  <si>
    <t>output by ISIC code, as it cannot restore imports that were removed from the direct output changes</t>
  </si>
  <si>
    <t>by which it is multiplied.</t>
  </si>
  <si>
    <t>If you don't have a pre-calculated Leontief inverse matrix, you can calculate one from a standard</t>
  </si>
  <si>
    <t>input-output table (e.g. direct purchases per dollar of output) using the following steps:</t>
  </si>
  <si>
    <t>1. Ensure your input-output table (A) is square (the row headings are the same entities</t>
  </si>
  <si>
    <t>as the column headings).  There should be no "total" or other special rows or columns.</t>
  </si>
  <si>
    <t>2. Create an identity matrix (I) with the same dimensions as your input-output table.</t>
  </si>
  <si>
    <t>3. Subtract your input-output table from the identity matrix (I - A).</t>
  </si>
  <si>
    <t>4. Invert the matrix you just obtained (I-A)^-1.  This requries a matrix inversion operation,</t>
  </si>
  <si>
    <t>which can be done in Excel with the MINVERSE function.</t>
  </si>
  <si>
    <t>The result is the Leontief Inverse Matrix.  It should generally have values between 1 and 1.5 along</t>
  </si>
  <si>
    <t>the diagonal and values between 0 and 0.3 elsewhere (usually between 0 and 0.1).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</si>
  <si>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</si>
  <si>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</si>
  <si>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</si>
  <si>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LEONTFD: Leontief inverse matrix (domestic)</t>
  </si>
  <si>
    <t>Country</t>
  </si>
  <si>
    <t>USA: United States</t>
  </si>
  <si>
    <t>Time</t>
  </si>
  <si>
    <t>2015</t>
  </si>
  <si>
    <t>Unit</t>
  </si>
  <si>
    <t>Index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</si>
  <si>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</si>
  <si>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</si>
  <si>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</si>
  <si>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</si>
  <si>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</si>
  <si>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</si>
  <si>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</si>
  <si>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</si>
  <si>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</si>
  <si>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</si>
  <si>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</si>
  <si>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</si>
  <si>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</si>
  <si>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</si>
  <si>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</si>
  <si>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</si>
  <si>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</si>
  <si>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</si>
  <si>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</si>
  <si>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</si>
  <si>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</si>
  <si>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</si>
  <si>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</si>
  <si>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</si>
  <si>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</si>
  <si>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</si>
  <si>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</si>
  <si>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</si>
  <si>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</si>
  <si>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</si>
  <si>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</si>
  <si>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</si>
  <si>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</si>
  <si>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</si>
  <si>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</si>
  <si>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</si>
  <si>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</si>
  <si>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</si>
  <si>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DOM_01T03: Agriculture, forestry and fishing</t>
  </si>
  <si>
    <t>DOM_05T06: Mining and extraction of energy producing products</t>
  </si>
  <si>
    <t>DOM_07T08: Mining and quarrying of non-energy producing products</t>
  </si>
  <si>
    <t>DOM_09: Mining support service activities</t>
  </si>
  <si>
    <t>DOM_10T12: Food products, beverages and tobacco</t>
  </si>
  <si>
    <t>DOM_13T15: Textiles, wearing apparel, leather and related products</t>
  </si>
  <si>
    <t>DOM_16: Wood and of products of wood and cork (except furniture)</t>
  </si>
  <si>
    <t>DOM_17T18: Paper products and printing</t>
  </si>
  <si>
    <t>DOM_19: Coke and refined petroleum products</t>
  </si>
  <si>
    <t>DOM_20T21: Chemicals and pharmaceutical products</t>
  </si>
  <si>
    <t>DOM_22: Rubber and plastics products</t>
  </si>
  <si>
    <t>DOM_23: Other non-metallic mineral products</t>
  </si>
  <si>
    <t>DOM_24: Manufacture of basic metals</t>
  </si>
  <si>
    <t>DOM_25: Fabricated metal products, except machinery and equipment</t>
  </si>
  <si>
    <t>DOM_26: Computer, electronic and optical products</t>
  </si>
  <si>
    <t>DOM_27: Electrical equipment</t>
  </si>
  <si>
    <t>DOM_28: Machinery and equipment n.e.c.</t>
  </si>
  <si>
    <t>DOM_29: Motor vehicles, trailers and semi-trailers</t>
  </si>
  <si>
    <t>DOM_30: Other transport equipment</t>
  </si>
  <si>
    <t>DOM_31T33: Other manufacturing; repair and installation of machinery and equipment</t>
  </si>
  <si>
    <t>DOM_35T39: Electricity, gas, water supply, sewerage, waste and remediation services</t>
  </si>
  <si>
    <t>DOM_41T43: Construction</t>
  </si>
  <si>
    <t>DOM_45T47: Wholesale and retail trade; repair of motor vehicles</t>
  </si>
  <si>
    <t>DOM_49T53: Transportation and storage</t>
  </si>
  <si>
    <t>DOM_55T56: Accomodation and food services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</si>
  <si>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</si>
  <si>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</si>
  <si>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</si>
  <si>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</si>
  <si>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</si>
  <si>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DOM_69T82: Other business sector services</t>
  </si>
  <si>
    <t>DOM_84: Public administration and defence; compulsory social security</t>
  </si>
  <si>
    <t>DOM_85: Education</t>
  </si>
  <si>
    <t>DOM_86T88: Human health and social work</t>
  </si>
  <si>
    <t>DOM_90T96: Arts, entertainment, recreation and other service activities</t>
  </si>
  <si>
    <t>DOM_97T98: Private households with employed persons</t>
  </si>
  <si>
    <t>TOTAL: Total</t>
  </si>
  <si>
    <t>Data extracted on 03 Jun 2020 20:53 UTC (GMT) from OECD.Stat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</si>
  <si>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</si>
  <si>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</si>
  <si>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</si>
  <si>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</si>
  <si>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</si>
  <si>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</si>
  <si>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</si>
  <si>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</si>
  <si>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</si>
  <si>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</si>
  <si>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</si>
  <si>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</si>
  <si>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</si>
  <si>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</si>
  <si>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</si>
  <si>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</si>
  <si>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</si>
  <si>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</si>
  <si>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</si>
  <si>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</si>
  <si>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</si>
  <si>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</si>
  <si>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</si>
  <si>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</si>
  <si>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</si>
  <si>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</si>
  <si>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</si>
  <si>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</si>
  <si>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</si>
  <si>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</si>
  <si>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</si>
  <si>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</si>
  <si>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</si>
  <si>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</si>
  <si>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</si>
  <si>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</si>
  <si>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Sector</t>
  </si>
  <si>
    <t>Domestic Content Share (National)</t>
  </si>
  <si>
    <t>Domestic Content Share (State)</t>
  </si>
  <si>
    <t>Difference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</si>
</sst>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/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" fillId="7" borderId="0" xfId="0" applyFont="1" applyFill="1"/>
    <xf numFmtId="0" fontId="0" fillId="7" borderId="0" xfId="0" applyFill="1"/>
    <xf numFmtId="0" fontId="6" fillId="2" borderId="1" xfId="2" applyFont="1" applyFill="1" applyBorder="1" applyAlignment="1">
      <alignment horizontal="right" vertical="top" wrapText="1"/>
    </xf>
    <xf numFmtId="0" fontId="0" fillId="0" borderId="2" xfId="0" applyBorder="1"/>
    <xf numFmtId="0" fontId="8" fillId="2" borderId="1" xfId="2" applyFont="1" applyFill="1" applyBorder="1" applyAlignment="1">
      <alignment vertical="top" wrapText="1"/>
    </xf>
    <xf numFmtId="0" fontId="0" fillId="0" borderId="3" xfId="0" applyBorder="1"/>
    <xf numFmtId="0" fontId="6" fillId="3" borderId="1" xfId="2" applyFont="1" applyFill="1" applyBorder="1" applyAlignment="1">
      <alignment horizontal="right" vertical="center" wrapText="1"/>
    </xf>
    <xf numFmtId="0" fontId="7" fillId="2" borderId="1" xfId="2" applyFont="1" applyFill="1" applyBorder="1" applyAlignment="1">
      <alignment vertical="top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ts.oecd.org/Index.aspx?DataSetCode=IOTS" TargetMode="External"/><Relationship Id="rId18" Type="http://schemas.openxmlformats.org/officeDocument/2006/relationships/hyperlink" Target="https://stats.oecd.org/Index.aspx?DataSetCode=IOTS" TargetMode="External"/><Relationship Id="rId26" Type="http://schemas.openxmlformats.org/officeDocument/2006/relationships/hyperlink" Target="https://stats.oecd.org/Index.aspx?DataSetCode=IOTS" TargetMode="External"/><Relationship Id="rId3" Type="http://schemas.openxmlformats.org/officeDocument/2006/relationships/hyperlink" Target="https://stats.oecd.org/Index.aspx?DataSetCode=IOTS" TargetMode="External"/><Relationship Id="rId21" Type="http://schemas.openxmlformats.org/officeDocument/2006/relationships/hyperlink" Target="https://stats.oecd.org/Index.aspx?DataSetCode=IOTS" TargetMode="External"/><Relationship Id="rId34" Type="http://schemas.openxmlformats.org/officeDocument/2006/relationships/hyperlink" Target="https://stats.oecd.org/Index.aspx?DataSetCode=IOTS" TargetMode="External"/><Relationship Id="rId7" Type="http://schemas.openxmlformats.org/officeDocument/2006/relationships/hyperlink" Target="https://stats.oecd.org/Index.aspx?DataSetCode=IOTS" TargetMode="External"/><Relationship Id="rId12" Type="http://schemas.openxmlformats.org/officeDocument/2006/relationships/hyperlink" Target="https://stats.oecd.org/Index.aspx?DataSetCode=IOTS" TargetMode="External"/><Relationship Id="rId17" Type="http://schemas.openxmlformats.org/officeDocument/2006/relationships/hyperlink" Target="https://stats.oecd.org/Index.aspx?DataSetCode=IOTS" TargetMode="External"/><Relationship Id="rId25" Type="http://schemas.openxmlformats.org/officeDocument/2006/relationships/hyperlink" Target="https://stats.oecd.org/Index.aspx?DataSetCode=IOTS" TargetMode="External"/><Relationship Id="rId33" Type="http://schemas.openxmlformats.org/officeDocument/2006/relationships/hyperlink" Target="https://stats.oecd.org/Index.aspx?DataSetCode=IOTS" TargetMode="External"/><Relationship Id="rId2" Type="http://schemas.openxmlformats.org/officeDocument/2006/relationships/hyperlink" Target="https://stats.oecd.org/Index.aspx?DataSetCode=IOTS" TargetMode="External"/><Relationship Id="rId16" Type="http://schemas.openxmlformats.org/officeDocument/2006/relationships/hyperlink" Target="https://stats.oecd.org/Index.aspx?DataSetCode=IOTS" TargetMode="External"/><Relationship Id="rId20" Type="http://schemas.openxmlformats.org/officeDocument/2006/relationships/hyperlink" Target="https://stats.oecd.org/Index.aspx?DataSetCode=IOTS" TargetMode="External"/><Relationship Id="rId29" Type="http://schemas.openxmlformats.org/officeDocument/2006/relationships/hyperlink" Target="https://stats.oecd.org/Index.aspx?DataSetCode=IOTS" TargetMode="External"/><Relationship Id="rId1" Type="http://schemas.openxmlformats.org/officeDocument/2006/relationships/hyperlink" Target="https://stats.oecd.org/Index.aspx?DataSetCode=IOTS" TargetMode="External"/><Relationship Id="rId6" Type="http://schemas.openxmlformats.org/officeDocument/2006/relationships/hyperlink" Target="https://stats.oecd.org/Index.aspx?DataSetCode=IOTS" TargetMode="External"/><Relationship Id="rId11" Type="http://schemas.openxmlformats.org/officeDocument/2006/relationships/hyperlink" Target="https://stats.oecd.org/Index.aspx?DataSetCode=IOTS" TargetMode="External"/><Relationship Id="rId24" Type="http://schemas.openxmlformats.org/officeDocument/2006/relationships/hyperlink" Target="https://stats.oecd.org/Index.aspx?DataSetCode=IOTS" TargetMode="External"/><Relationship Id="rId32" Type="http://schemas.openxmlformats.org/officeDocument/2006/relationships/hyperlink" Target="https://stats.oecd.org/Index.aspx?DataSetCode=IOTS" TargetMode="External"/><Relationship Id="rId5" Type="http://schemas.openxmlformats.org/officeDocument/2006/relationships/hyperlink" Target="https://stats.oecd.org/Index.aspx?DataSetCode=IOTS" TargetMode="External"/><Relationship Id="rId15" Type="http://schemas.openxmlformats.org/officeDocument/2006/relationships/hyperlink" Target="https://stats.oecd.org/Index.aspx?DataSetCode=IOTS" TargetMode="External"/><Relationship Id="rId23" Type="http://schemas.openxmlformats.org/officeDocument/2006/relationships/hyperlink" Target="https://stats.oecd.org/Index.aspx?DataSetCode=IOTS" TargetMode="External"/><Relationship Id="rId28" Type="http://schemas.openxmlformats.org/officeDocument/2006/relationships/hyperlink" Target="https://stats.oecd.org/Index.aspx?DataSetCode=IOTS" TargetMode="External"/><Relationship Id="rId36" Type="http://schemas.openxmlformats.org/officeDocument/2006/relationships/hyperlink" Target="https://stats.oecd.org/Index.aspx?DataSetCode=IOTS" TargetMode="External"/><Relationship Id="rId10" Type="http://schemas.openxmlformats.org/officeDocument/2006/relationships/hyperlink" Target="https://stats.oecd.org/Index.aspx?DataSetCode=IOTS" TargetMode="External"/><Relationship Id="rId19" Type="http://schemas.openxmlformats.org/officeDocument/2006/relationships/hyperlink" Target="https://stats.oecd.org/Index.aspx?DataSetCode=IOTS" TargetMode="External"/><Relationship Id="rId31" Type="http://schemas.openxmlformats.org/officeDocument/2006/relationships/hyperlink" Target="https://stats.oecd.org/Index.aspx?DataSetCode=IOTS" TargetMode="External"/><Relationship Id="rId4" Type="http://schemas.openxmlformats.org/officeDocument/2006/relationships/hyperlink" Target="https://stats.oecd.org/Index.aspx?DataSetCode=IOTS" TargetMode="External"/><Relationship Id="rId9" Type="http://schemas.openxmlformats.org/officeDocument/2006/relationships/hyperlink" Target="https://stats.oecd.org/Index.aspx?DataSetCode=IOTS" TargetMode="External"/><Relationship Id="rId14" Type="http://schemas.openxmlformats.org/officeDocument/2006/relationships/hyperlink" Target="https://stats.oecd.org/Index.aspx?DataSetCode=IOTS" TargetMode="External"/><Relationship Id="rId22" Type="http://schemas.openxmlformats.org/officeDocument/2006/relationships/hyperlink" Target="https://stats.oecd.org/Index.aspx?DataSetCode=IOTS" TargetMode="External"/><Relationship Id="rId27" Type="http://schemas.openxmlformats.org/officeDocument/2006/relationships/hyperlink" Target="https://stats.oecd.org/Index.aspx?DataSetCode=IOTS" TargetMode="External"/><Relationship Id="rId30" Type="http://schemas.openxmlformats.org/officeDocument/2006/relationships/hyperlink" Target="https://stats.oecd.org/Index.aspx?DataSetCode=IOTS" TargetMode="External"/><Relationship Id="rId35" Type="http://schemas.openxmlformats.org/officeDocument/2006/relationships/hyperlink" Target="https://stats.oecd.org/Index.aspx?DataSetCode=IOTS" TargetMode="External"/><Relationship Id="rId8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/OECDStat_Metadata/ShowMetadata.ashx?Dataset=IOTSI4_2018&amp;Coords=%5bVAR%5d.%5bLEONTFD%5d&amp;ShowOnWeb=true&amp;Lang=en" TargetMode="External"/><Relationship Id="rId21" Type="http://schemas.openxmlformats.org/officeDocument/2006/relationships/hyperlink" Target="https://stats-3.oecd.org/index.aspx?DatasetCode=IOTSI4_2018" TargetMode="External"/><Relationship Id="rId42" Type="http://schemas.openxmlformats.org/officeDocument/2006/relationships/hyperlink" Target="https://stats-3.oecd.org/index.aspx?DatasetCode=IOTSI4_2018" TargetMode="External"/><Relationship Id="rId47" Type="http://schemas.openxmlformats.org/officeDocument/2006/relationships/hyperlink" Target="http://localhost/OECDStat_Metadata/ShowMetadata.ashx?Dataset=IOTSI4_2018&amp;Coords=%5bVAR%5d.%5bLEONTFD%5d&amp;ShowOnWeb=true&amp;Lang=en" TargetMode="External"/><Relationship Id="rId63" Type="http://schemas.openxmlformats.org/officeDocument/2006/relationships/hyperlink" Target="https://stats-3.oecd.org/index.aspx?DatasetCode=IOTSI4_2018" TargetMode="External"/><Relationship Id="rId68" Type="http://schemas.openxmlformats.org/officeDocument/2006/relationships/hyperlink" Target="http://localhost/OECDStat_Metadata/ShowMetadata.ashx?Dataset=IOTSI4_2018&amp;Coords=%5bVAR%5d.%5bLEONTFD%5d&amp;ShowOnWeb=true&amp;Lang=en" TargetMode="External"/><Relationship Id="rId84" Type="http://schemas.openxmlformats.org/officeDocument/2006/relationships/hyperlink" Target="https://stats-3.oecd.org/index.aspx?DatasetCode=IOTSI4_2018" TargetMode="External"/><Relationship Id="rId89" Type="http://schemas.openxmlformats.org/officeDocument/2006/relationships/hyperlink" Target="http://localhost/OECDStat_Metadata/ShowMetadata.ashx?Dataset=IOTSI4_2018&amp;Coords=%5bVAR%5d.%5bLEONTFD%5d&amp;ShowOnWeb=true&amp;Lang=en" TargetMode="External"/><Relationship Id="rId16" Type="http://schemas.openxmlformats.org/officeDocument/2006/relationships/hyperlink" Target="http://localhost/OECDStat_Metadata/ShowMetadata.ashx?Dataset=IOTSI4_2018&amp;ShowOnWeb=true&amp;Lang=en" TargetMode="External"/><Relationship Id="rId107" Type="http://schemas.openxmlformats.org/officeDocument/2006/relationships/hyperlink" Target="http://localhost/OECDStat_Metadata/ShowMetadata.ashx?Dataset=IOTSI4_2018&amp;Coords=%5bVAR%5d.%5bLEONTFD%5d&amp;ShowOnWeb=true&amp;Lang=en" TargetMode="External"/><Relationship Id="rId11" Type="http://schemas.openxmlformats.org/officeDocument/2006/relationships/hyperlink" Target="http://localhost/OECDStat_Metadata/ShowMetadata.ashx?Dataset=IOTSI4_2018&amp;Coords=%5bVAR%5d.%5bLEONTFD%5d&amp;ShowOnWeb=true&amp;Lang=en" TargetMode="External"/><Relationship Id="rId32" Type="http://schemas.openxmlformats.org/officeDocument/2006/relationships/hyperlink" Target="http://localhost/OECDStat_Metadata/ShowMetadata.ashx?Dataset=IOTSI4_2018&amp;Coords=%5bVAR%5d.%5bLEONTFD%5d&amp;ShowOnWeb=true&amp;Lang=en" TargetMode="External"/><Relationship Id="rId37" Type="http://schemas.openxmlformats.org/officeDocument/2006/relationships/hyperlink" Target="http://localhost/OECDStat_Metadata/ShowMetadata.ashx?Dataset=IOTSI4_2018&amp;ShowOnWeb=true&amp;Lang=en" TargetMode="External"/><Relationship Id="rId53" Type="http://schemas.openxmlformats.org/officeDocument/2006/relationships/hyperlink" Target="http://localhost/OECDStat_Metadata/ShowMetadata.ashx?Dataset=IOTSI4_2018&amp;Coords=%5bVAR%5d.%5bLEONTFD%5d&amp;ShowOnWeb=true&amp;Lang=en" TargetMode="External"/><Relationship Id="rId58" Type="http://schemas.openxmlformats.org/officeDocument/2006/relationships/hyperlink" Target="http://localhost/OECDStat_Metadata/ShowMetadata.ashx?Dataset=IOTSI4_2018&amp;ShowOnWeb=true&amp;Lang=en" TargetMode="External"/><Relationship Id="rId74" Type="http://schemas.openxmlformats.org/officeDocument/2006/relationships/hyperlink" Target="http://localhost/OECDStat_Metadata/ShowMetadata.ashx?Dataset=IOTSI4_2018&amp;Coords=%5bVAR%5d.%5bLEONTFD%5d&amp;ShowOnWeb=true&amp;Lang=en" TargetMode="External"/><Relationship Id="rId79" Type="http://schemas.openxmlformats.org/officeDocument/2006/relationships/hyperlink" Target="http://localhost/OECDStat_Metadata/ShowMetadata.ashx?Dataset=IOTSI4_2018&amp;ShowOnWeb=true&amp;Lang=en" TargetMode="External"/><Relationship Id="rId102" Type="http://schemas.openxmlformats.org/officeDocument/2006/relationships/hyperlink" Target="https://stats-3.oecd.org/index.aspx?DatasetCode=IOTSI4_2018" TargetMode="External"/><Relationship Id="rId5" Type="http://schemas.openxmlformats.org/officeDocument/2006/relationships/hyperlink" Target="http://localhost/OECDStat_Metadata/ShowMetadata.ashx?Dataset=IOTSI4_2018&amp;Coords=%5bVAR%5d.%5bLEONTFD%5d&amp;ShowOnWeb=true&amp;Lang=en" TargetMode="External"/><Relationship Id="rId90" Type="http://schemas.openxmlformats.org/officeDocument/2006/relationships/hyperlink" Target="https://stats-3.oecd.org/index.aspx?DatasetCode=IOTSI4_2018" TargetMode="External"/><Relationship Id="rId95" Type="http://schemas.openxmlformats.org/officeDocument/2006/relationships/hyperlink" Target="http://localhost/OECDStat_Metadata/ShowMetadata.ashx?Dataset=IOTSI4_2018&amp;Coords=%5bVAR%5d.%5bLEONTFD%5d&amp;ShowOnWeb=true&amp;Lang=en" TargetMode="External"/><Relationship Id="rId22" Type="http://schemas.openxmlformats.org/officeDocument/2006/relationships/hyperlink" Target="http://localhost/OECDStat_Metadata/ShowMetadata.ashx?Dataset=IOTSI4_2018&amp;ShowOnWeb=true&amp;Lang=en" TargetMode="External"/><Relationship Id="rId27" Type="http://schemas.openxmlformats.org/officeDocument/2006/relationships/hyperlink" Target="https://stats-3.oecd.org/index.aspx?DatasetCode=IOTSI4_2018" TargetMode="External"/><Relationship Id="rId43" Type="http://schemas.openxmlformats.org/officeDocument/2006/relationships/hyperlink" Target="http://localhost/OECDStat_Metadata/ShowMetadata.ashx?Dataset=IOTSI4_2018&amp;ShowOnWeb=true&amp;Lang=en" TargetMode="External"/><Relationship Id="rId48" Type="http://schemas.openxmlformats.org/officeDocument/2006/relationships/hyperlink" Target="https://stats-3.oecd.org/index.aspx?DatasetCode=IOTSI4_2018" TargetMode="External"/><Relationship Id="rId64" Type="http://schemas.openxmlformats.org/officeDocument/2006/relationships/hyperlink" Target="http://localhost/OECDStat_Metadata/ShowMetadata.ashx?Dataset=IOTSI4_2018&amp;ShowOnWeb=true&amp;Lang=en" TargetMode="External"/><Relationship Id="rId69" Type="http://schemas.openxmlformats.org/officeDocument/2006/relationships/hyperlink" Target="https://stats-3.oecd.org/index.aspx?DatasetCode=IOTSI4_2018" TargetMode="External"/><Relationship Id="rId80" Type="http://schemas.openxmlformats.org/officeDocument/2006/relationships/hyperlink" Target="http://localhost/OECDStat_Metadata/ShowMetadata.ashx?Dataset=IOTSI4_2018&amp;Coords=%5bVAR%5d.%5bLEONTFD%5d&amp;ShowOnWeb=true&amp;Lang=en" TargetMode="External"/><Relationship Id="rId85" Type="http://schemas.openxmlformats.org/officeDocument/2006/relationships/hyperlink" Target="http://localhost/OECDStat_Metadata/ShowMetadata.ashx?Dataset=IOTSI4_2018&amp;ShowOnWeb=true&amp;Lang=en" TargetMode="External"/><Relationship Id="rId12" Type="http://schemas.openxmlformats.org/officeDocument/2006/relationships/hyperlink" Target="https://stats-3.oecd.org/index.aspx?DatasetCode=IOTSI4_2018" TargetMode="External"/><Relationship Id="rId17" Type="http://schemas.openxmlformats.org/officeDocument/2006/relationships/hyperlink" Target="http://localhost/OECDStat_Metadata/ShowMetadata.ashx?Dataset=IOTSI4_2018&amp;Coords=%5bVAR%5d.%5bLEONTFD%5d&amp;ShowOnWeb=true&amp;Lang=en" TargetMode="External"/><Relationship Id="rId33" Type="http://schemas.openxmlformats.org/officeDocument/2006/relationships/hyperlink" Target="https://stats-3.oecd.org/index.aspx?DatasetCode=IOTSI4_2018" TargetMode="External"/><Relationship Id="rId38" Type="http://schemas.openxmlformats.org/officeDocument/2006/relationships/hyperlink" Target="http://localhost/OECDStat_Metadata/ShowMetadata.ashx?Dataset=IOTSI4_2018&amp;Coords=%5bVAR%5d.%5bLEONTFD%5d&amp;ShowOnWeb=true&amp;Lang=en" TargetMode="External"/><Relationship Id="rId59" Type="http://schemas.openxmlformats.org/officeDocument/2006/relationships/hyperlink" Target="http://localhost/OECDStat_Metadata/ShowMetadata.ashx?Dataset=IOTSI4_2018&amp;Coords=%5bVAR%5d.%5bLEONTFD%5d&amp;ShowOnWeb=true&amp;Lang=en" TargetMode="External"/><Relationship Id="rId103" Type="http://schemas.openxmlformats.org/officeDocument/2006/relationships/hyperlink" Target="http://localhost/OECDStat_Metadata/ShowMetadata.ashx?Dataset=IOTSI4_2018&amp;ShowOnWeb=true&amp;Lang=en" TargetMode="External"/><Relationship Id="rId108" Type="http://schemas.openxmlformats.org/officeDocument/2006/relationships/hyperlink" Target="https://stats-3.oecd.org/index.aspx?DatasetCode=IOTSI4_2018" TargetMode="External"/><Relationship Id="rId20" Type="http://schemas.openxmlformats.org/officeDocument/2006/relationships/hyperlink" Target="http://localhost/OECDStat_Metadata/ShowMetadata.ashx?Dataset=IOTSI4_2018&amp;Coords=%5bVAR%5d.%5bLEONTFD%5d&amp;ShowOnWeb=true&amp;Lang=en" TargetMode="External"/><Relationship Id="rId41" Type="http://schemas.openxmlformats.org/officeDocument/2006/relationships/hyperlink" Target="http://localhost/OECDStat_Metadata/ShowMetadata.ashx?Dataset=IOTSI4_2018&amp;Coords=%5bVAR%5d.%5bLEONTFD%5d&amp;ShowOnWeb=true&amp;Lang=en" TargetMode="External"/><Relationship Id="rId54" Type="http://schemas.openxmlformats.org/officeDocument/2006/relationships/hyperlink" Target="https://stats-3.oecd.org/index.aspx?DatasetCode=IOTSI4_2018" TargetMode="External"/><Relationship Id="rId62" Type="http://schemas.openxmlformats.org/officeDocument/2006/relationships/hyperlink" Target="http://localhost/OECDStat_Metadata/ShowMetadata.ashx?Dataset=IOTSI4_2018&amp;Coords=%5bVAR%5d.%5bLEONTFD%5d&amp;ShowOnWeb=true&amp;Lang=en" TargetMode="External"/><Relationship Id="rId70" Type="http://schemas.openxmlformats.org/officeDocument/2006/relationships/hyperlink" Target="http://localhost/OECDStat_Metadata/ShowMetadata.ashx?Dataset=IOTSI4_2018&amp;ShowOnWeb=true&amp;Lang=en" TargetMode="External"/><Relationship Id="rId75" Type="http://schemas.openxmlformats.org/officeDocument/2006/relationships/hyperlink" Target="https://stats-3.oecd.org/index.aspx?DatasetCode=IOTSI4_2018" TargetMode="External"/><Relationship Id="rId83" Type="http://schemas.openxmlformats.org/officeDocument/2006/relationships/hyperlink" Target="http://localhost/OECDStat_Metadata/ShowMetadata.ashx?Dataset=IOTSI4_2018&amp;Coords=%5bVAR%5d.%5bLEONTFD%5d&amp;ShowOnWeb=true&amp;Lang=en" TargetMode="External"/><Relationship Id="rId88" Type="http://schemas.openxmlformats.org/officeDocument/2006/relationships/hyperlink" Target="http://localhost/OECDStat_Metadata/ShowMetadata.ashx?Dataset=IOTSI4_2018&amp;ShowOnWeb=true&amp;Lang=en" TargetMode="External"/><Relationship Id="rId91" Type="http://schemas.openxmlformats.org/officeDocument/2006/relationships/hyperlink" Target="http://localhost/OECDStat_Metadata/ShowMetadata.ashx?Dataset=IOTSI4_2018&amp;ShowOnWeb=true&amp;Lang=en" TargetMode="External"/><Relationship Id="rId96" Type="http://schemas.openxmlformats.org/officeDocument/2006/relationships/hyperlink" Target="https://stats-3.oecd.org/index.aspx?DatasetCode=IOTSI4_2018" TargetMode="External"/><Relationship Id="rId1" Type="http://schemas.openxmlformats.org/officeDocument/2006/relationships/hyperlink" Target="http://localhost/OECDStat_Metadata/ShowMetadata.ashx?Dataset=IOTSI4_2018&amp;ShowOnWeb=true&amp;Lang=en" TargetMode="External"/><Relationship Id="rId6" Type="http://schemas.openxmlformats.org/officeDocument/2006/relationships/hyperlink" Target="https://stats-3.oecd.org/index.aspx?DatasetCode=IOTSI4_2018" TargetMode="External"/><Relationship Id="rId15" Type="http://schemas.openxmlformats.org/officeDocument/2006/relationships/hyperlink" Target="https://stats-3.oecd.org/index.aspx?DatasetCode=IOTSI4_2018" TargetMode="External"/><Relationship Id="rId23" Type="http://schemas.openxmlformats.org/officeDocument/2006/relationships/hyperlink" Target="http://localhost/OECDStat_Metadata/ShowMetadata.ashx?Dataset=IOTSI4_2018&amp;Coords=%5bVAR%5d.%5bLEONTFD%5d&amp;ShowOnWeb=true&amp;Lang=en" TargetMode="External"/><Relationship Id="rId28" Type="http://schemas.openxmlformats.org/officeDocument/2006/relationships/hyperlink" Target="http://localhost/OECDStat_Metadata/ShowMetadata.ashx?Dataset=IOTSI4_2018&amp;ShowOnWeb=true&amp;Lang=en" TargetMode="External"/><Relationship Id="rId36" Type="http://schemas.openxmlformats.org/officeDocument/2006/relationships/hyperlink" Target="https://stats-3.oecd.org/index.aspx?DatasetCode=IOTSI4_2018" TargetMode="External"/><Relationship Id="rId49" Type="http://schemas.openxmlformats.org/officeDocument/2006/relationships/hyperlink" Target="http://localhost/OECDStat_Metadata/ShowMetadata.ashx?Dataset=IOTSI4_2018&amp;ShowOnWeb=true&amp;Lang=en" TargetMode="External"/><Relationship Id="rId57" Type="http://schemas.openxmlformats.org/officeDocument/2006/relationships/hyperlink" Target="https://stats-3.oecd.org/index.aspx?DatasetCode=IOTSI4_2018" TargetMode="External"/><Relationship Id="rId106" Type="http://schemas.openxmlformats.org/officeDocument/2006/relationships/hyperlink" Target="http://localhost/OECDStat_Metadata/ShowMetadata.ashx?Dataset=IOTSI4_2018&amp;ShowOnWeb=true&amp;Lang=en" TargetMode="External"/><Relationship Id="rId10" Type="http://schemas.openxmlformats.org/officeDocument/2006/relationships/hyperlink" Target="http://localhost/OECDStat_Metadata/ShowMetadata.ashx?Dataset=IOTSI4_2018&amp;ShowOnWeb=true&amp;Lang=en" TargetMode="External"/><Relationship Id="rId31" Type="http://schemas.openxmlformats.org/officeDocument/2006/relationships/hyperlink" Target="http://localhost/OECDStat_Metadata/ShowMetadata.ashx?Dataset=IOTSI4_2018&amp;ShowOnWeb=true&amp;Lang=en" TargetMode="External"/><Relationship Id="rId44" Type="http://schemas.openxmlformats.org/officeDocument/2006/relationships/hyperlink" Target="http://localhost/OECDStat_Metadata/ShowMetadata.ashx?Dataset=IOTSI4_2018&amp;Coords=%5bVAR%5d.%5bLEONTFD%5d&amp;ShowOnWeb=true&amp;Lang=en" TargetMode="External"/><Relationship Id="rId52" Type="http://schemas.openxmlformats.org/officeDocument/2006/relationships/hyperlink" Target="http://localhost/OECDStat_Metadata/ShowMetadata.ashx?Dataset=IOTSI4_2018&amp;ShowOnWeb=true&amp;Lang=en" TargetMode="External"/><Relationship Id="rId60" Type="http://schemas.openxmlformats.org/officeDocument/2006/relationships/hyperlink" Target="https://stats-3.oecd.org/index.aspx?DatasetCode=IOTSI4_2018" TargetMode="External"/><Relationship Id="rId65" Type="http://schemas.openxmlformats.org/officeDocument/2006/relationships/hyperlink" Target="http://localhost/OECDStat_Metadata/ShowMetadata.ashx?Dataset=IOTSI4_2018&amp;Coords=%5bVAR%5d.%5bLEONTFD%5d&amp;ShowOnWeb=true&amp;Lang=en" TargetMode="External"/><Relationship Id="rId73" Type="http://schemas.openxmlformats.org/officeDocument/2006/relationships/hyperlink" Target="http://localhost/OECDStat_Metadata/ShowMetadata.ashx?Dataset=IOTSI4_2018&amp;ShowOnWeb=true&amp;Lang=en" TargetMode="External"/><Relationship Id="rId78" Type="http://schemas.openxmlformats.org/officeDocument/2006/relationships/hyperlink" Target="https://stats-3.oecd.org/index.aspx?DatasetCode=IOTSI4_2018" TargetMode="External"/><Relationship Id="rId81" Type="http://schemas.openxmlformats.org/officeDocument/2006/relationships/hyperlink" Target="https://stats-3.oecd.org/index.aspx?DatasetCode=IOTSI4_2018" TargetMode="External"/><Relationship Id="rId86" Type="http://schemas.openxmlformats.org/officeDocument/2006/relationships/hyperlink" Target="http://localhost/OECDStat_Metadata/ShowMetadata.ashx?Dataset=IOTSI4_2018&amp;Coords=%5bVAR%5d.%5bLEONTFD%5d&amp;ShowOnWeb=true&amp;Lang=en" TargetMode="External"/><Relationship Id="rId94" Type="http://schemas.openxmlformats.org/officeDocument/2006/relationships/hyperlink" Target="http://localhost/OECDStat_Metadata/ShowMetadata.ashx?Dataset=IOTSI4_2018&amp;ShowOnWeb=true&amp;Lang=en" TargetMode="External"/><Relationship Id="rId99" Type="http://schemas.openxmlformats.org/officeDocument/2006/relationships/hyperlink" Target="https://stats-3.oecd.org/index.aspx?DatasetCode=IOTSI4_2018" TargetMode="External"/><Relationship Id="rId101" Type="http://schemas.openxmlformats.org/officeDocument/2006/relationships/hyperlink" Target="http://localhost/OECDStat_Metadata/ShowMetadata.ashx?Dataset=IOTSI4_2018&amp;Coords=%5bVAR%5d.%5bLEONTFD%5d&amp;ShowOnWeb=true&amp;Lang=en" TargetMode="External"/><Relationship Id="rId4" Type="http://schemas.openxmlformats.org/officeDocument/2006/relationships/hyperlink" Target="http://localhost/OECDStat_Metadata/ShowMetadata.ashx?Dataset=IOTSI4_2018&amp;ShowOnWeb=true&amp;Lang=en" TargetMode="External"/><Relationship Id="rId9" Type="http://schemas.openxmlformats.org/officeDocument/2006/relationships/hyperlink" Target="https://stats-3.oecd.org/index.aspx?DatasetCode=IOTSI4_2018" TargetMode="External"/><Relationship Id="rId13" Type="http://schemas.openxmlformats.org/officeDocument/2006/relationships/hyperlink" Target="http://localhost/OECDStat_Metadata/ShowMetadata.ashx?Dataset=IOTSI4_2018&amp;ShowOnWeb=true&amp;Lang=en" TargetMode="External"/><Relationship Id="rId18" Type="http://schemas.openxmlformats.org/officeDocument/2006/relationships/hyperlink" Target="https://stats-3.oecd.org/index.aspx?DatasetCode=IOTSI4_2018" TargetMode="External"/><Relationship Id="rId39" Type="http://schemas.openxmlformats.org/officeDocument/2006/relationships/hyperlink" Target="https://stats-3.oecd.org/index.aspx?DatasetCode=IOTSI4_2018" TargetMode="External"/><Relationship Id="rId34" Type="http://schemas.openxmlformats.org/officeDocument/2006/relationships/hyperlink" Target="http://localhost/OECDStat_Metadata/ShowMetadata.ashx?Dataset=IOTSI4_2018&amp;ShowOnWeb=true&amp;Lang=en" TargetMode="External"/><Relationship Id="rId50" Type="http://schemas.openxmlformats.org/officeDocument/2006/relationships/hyperlink" Target="http://localhost/OECDStat_Metadata/ShowMetadata.ashx?Dataset=IOTSI4_2018&amp;Coords=%5bVAR%5d.%5bLEONTFD%5d&amp;ShowOnWeb=true&amp;Lang=en" TargetMode="External"/><Relationship Id="rId55" Type="http://schemas.openxmlformats.org/officeDocument/2006/relationships/hyperlink" Target="http://localhost/OECDStat_Metadata/ShowMetadata.ashx?Dataset=IOTSI4_2018&amp;ShowOnWeb=true&amp;Lang=en" TargetMode="External"/><Relationship Id="rId76" Type="http://schemas.openxmlformats.org/officeDocument/2006/relationships/hyperlink" Target="http://localhost/OECDStat_Metadata/ShowMetadata.ashx?Dataset=IOTSI4_2018&amp;ShowOnWeb=true&amp;Lang=en" TargetMode="External"/><Relationship Id="rId97" Type="http://schemas.openxmlformats.org/officeDocument/2006/relationships/hyperlink" Target="http://localhost/OECDStat_Metadata/ShowMetadata.ashx?Dataset=IOTSI4_2018&amp;ShowOnWeb=true&amp;Lang=en" TargetMode="External"/><Relationship Id="rId104" Type="http://schemas.openxmlformats.org/officeDocument/2006/relationships/hyperlink" Target="http://localhost/OECDStat_Metadata/ShowMetadata.ashx?Dataset=IOTSI4_2018&amp;Coords=%5bVAR%5d.%5bLEONTFD%5d&amp;ShowOnWeb=true&amp;Lang=en" TargetMode="External"/><Relationship Id="rId7" Type="http://schemas.openxmlformats.org/officeDocument/2006/relationships/hyperlink" Target="http://localhost/OECDStat_Metadata/ShowMetadata.ashx?Dataset=IOTSI4_2018&amp;ShowOnWeb=true&amp;Lang=en" TargetMode="External"/><Relationship Id="rId71" Type="http://schemas.openxmlformats.org/officeDocument/2006/relationships/hyperlink" Target="http://localhost/OECDStat_Metadata/ShowMetadata.ashx?Dataset=IOTSI4_2018&amp;Coords=%5bVAR%5d.%5bLEONTFD%5d&amp;ShowOnWeb=true&amp;Lang=en" TargetMode="External"/><Relationship Id="rId92" Type="http://schemas.openxmlformats.org/officeDocument/2006/relationships/hyperlink" Target="http://localhost/OECDStat_Metadata/ShowMetadata.ashx?Dataset=IOTSI4_2018&amp;Coords=%5bVAR%5d.%5bLEONTFD%5d&amp;ShowOnWeb=true&amp;Lang=en" TargetMode="External"/><Relationship Id="rId2" Type="http://schemas.openxmlformats.org/officeDocument/2006/relationships/hyperlink" Target="http://localhost/OECDStat_Metadata/ShowMetadata.ashx?Dataset=IOTSI4_2018&amp;Coords=%5bVAR%5d.%5bLEONTFD%5d&amp;ShowOnWeb=true&amp;Lang=en" TargetMode="External"/><Relationship Id="rId29" Type="http://schemas.openxmlformats.org/officeDocument/2006/relationships/hyperlink" Target="http://localhost/OECDStat_Metadata/ShowMetadata.ashx?Dataset=IOTSI4_2018&amp;Coords=%5bVAR%5d.%5bLEONTFD%5d&amp;ShowOnWeb=true&amp;Lang=en" TargetMode="External"/><Relationship Id="rId24" Type="http://schemas.openxmlformats.org/officeDocument/2006/relationships/hyperlink" Target="https://stats-3.oecd.org/index.aspx?DatasetCode=IOTSI4_2018" TargetMode="External"/><Relationship Id="rId40" Type="http://schemas.openxmlformats.org/officeDocument/2006/relationships/hyperlink" Target="http://localhost/OECDStat_Metadata/ShowMetadata.ashx?Dataset=IOTSI4_2018&amp;ShowOnWeb=true&amp;Lang=en" TargetMode="External"/><Relationship Id="rId45" Type="http://schemas.openxmlformats.org/officeDocument/2006/relationships/hyperlink" Target="https://stats-3.oecd.org/index.aspx?DatasetCode=IOTSI4_2018" TargetMode="External"/><Relationship Id="rId66" Type="http://schemas.openxmlformats.org/officeDocument/2006/relationships/hyperlink" Target="https://stats-3.oecd.org/index.aspx?DatasetCode=IOTSI4_2018" TargetMode="External"/><Relationship Id="rId87" Type="http://schemas.openxmlformats.org/officeDocument/2006/relationships/hyperlink" Target="https://stats-3.oecd.org/index.aspx?DatasetCode=IOTSI4_2018" TargetMode="External"/><Relationship Id="rId61" Type="http://schemas.openxmlformats.org/officeDocument/2006/relationships/hyperlink" Target="http://localhost/OECDStat_Metadata/ShowMetadata.ashx?Dataset=IOTSI4_2018&amp;ShowOnWeb=true&amp;Lang=en" TargetMode="External"/><Relationship Id="rId82" Type="http://schemas.openxmlformats.org/officeDocument/2006/relationships/hyperlink" Target="http://localhost/OECDStat_Metadata/ShowMetadata.ashx?Dataset=IOTSI4_2018&amp;ShowOnWeb=true&amp;Lang=en" TargetMode="External"/><Relationship Id="rId19" Type="http://schemas.openxmlformats.org/officeDocument/2006/relationships/hyperlink" Target="http://localhost/OECDStat_Metadata/ShowMetadata.ashx?Dataset=IOTSI4_2018&amp;ShowOnWeb=true&amp;Lang=en" TargetMode="External"/><Relationship Id="rId14" Type="http://schemas.openxmlformats.org/officeDocument/2006/relationships/hyperlink" Target="http://localhost/OECDStat_Metadata/ShowMetadata.ashx?Dataset=IOTSI4_2018&amp;Coords=%5bVAR%5d.%5bLEONTFD%5d&amp;ShowOnWeb=true&amp;Lang=en" TargetMode="External"/><Relationship Id="rId30" Type="http://schemas.openxmlformats.org/officeDocument/2006/relationships/hyperlink" Target="https://stats-3.oecd.org/index.aspx?DatasetCode=IOTSI4_2018" TargetMode="External"/><Relationship Id="rId35" Type="http://schemas.openxmlformats.org/officeDocument/2006/relationships/hyperlink" Target="http://localhost/OECDStat_Metadata/ShowMetadata.ashx?Dataset=IOTSI4_2018&amp;Coords=%5bVAR%5d.%5bLEONTFD%5d&amp;ShowOnWeb=true&amp;Lang=en" TargetMode="External"/><Relationship Id="rId56" Type="http://schemas.openxmlformats.org/officeDocument/2006/relationships/hyperlink" Target="http://localhost/OECDStat_Metadata/ShowMetadata.ashx?Dataset=IOTSI4_2018&amp;Coords=%5bVAR%5d.%5bLEONTFD%5d&amp;ShowOnWeb=true&amp;Lang=en" TargetMode="External"/><Relationship Id="rId77" Type="http://schemas.openxmlformats.org/officeDocument/2006/relationships/hyperlink" Target="http://localhost/OECDStat_Metadata/ShowMetadata.ashx?Dataset=IOTSI4_2018&amp;Coords=%5bVAR%5d.%5bLEONTFD%5d&amp;ShowOnWeb=true&amp;Lang=en" TargetMode="External"/><Relationship Id="rId100" Type="http://schemas.openxmlformats.org/officeDocument/2006/relationships/hyperlink" Target="http://localhost/OECDStat_Metadata/ShowMetadata.ashx?Dataset=IOTSI4_2018&amp;ShowOnWeb=true&amp;Lang=en" TargetMode="External"/><Relationship Id="rId105" Type="http://schemas.openxmlformats.org/officeDocument/2006/relationships/hyperlink" Target="https://stats-3.oecd.org/index.aspx?DatasetCode=IOTSI4_2018" TargetMode="External"/><Relationship Id="rId8" Type="http://schemas.openxmlformats.org/officeDocument/2006/relationships/hyperlink" Target="http://localhost/OECDStat_Metadata/ShowMetadata.ashx?Dataset=IOTSI4_2018&amp;Coords=%5bVAR%5d.%5bLEONTFD%5d&amp;ShowOnWeb=true&amp;Lang=en" TargetMode="External"/><Relationship Id="rId51" Type="http://schemas.openxmlformats.org/officeDocument/2006/relationships/hyperlink" Target="https://stats-3.oecd.org/index.aspx?DatasetCode=IOTSI4_2018" TargetMode="External"/><Relationship Id="rId72" Type="http://schemas.openxmlformats.org/officeDocument/2006/relationships/hyperlink" Target="https://stats-3.oecd.org/index.aspx?DatasetCode=IOTSI4_2018" TargetMode="External"/><Relationship Id="rId93" Type="http://schemas.openxmlformats.org/officeDocument/2006/relationships/hyperlink" Target="https://stats-3.oecd.org/index.aspx?DatasetCode=IOTSI4_2018" TargetMode="External"/><Relationship Id="rId98" Type="http://schemas.openxmlformats.org/officeDocument/2006/relationships/hyperlink" Target="http://localhost/OECDStat_Metadata/ShowMetadata.ashx?Dataset=IOTSI4_2018&amp;Coords=%5bVAR%5d.%5bLEONTFD%5d&amp;ShowOnWeb=true&amp;Lang=en" TargetMode="External"/><Relationship Id="rId3" Type="http://schemas.openxmlformats.org/officeDocument/2006/relationships/hyperlink" Target="https://stats-3.oecd.org/index.aspx?DatasetCode=IOTSI4_2018" TargetMode="External"/><Relationship Id="rId25" Type="http://schemas.openxmlformats.org/officeDocument/2006/relationships/hyperlink" Target="http://localhost/OECDStat_Metadata/ShowMetadata.ashx?Dataset=IOTSI4_2018&amp;ShowOnWeb=true&amp;Lang=en" TargetMode="External"/><Relationship Id="rId46" Type="http://schemas.openxmlformats.org/officeDocument/2006/relationships/hyperlink" Target="http://localhost/OECDStat_Metadata/ShowMetadata.ashx?Dataset=IOTSI4_2018&amp;ShowOnWeb=true&amp;Lang=en" TargetMode="External"/><Relationship Id="rId67" Type="http://schemas.openxmlformats.org/officeDocument/2006/relationships/hyperlink" Target="http://localhost/OECDStat_Metadata/ShowMetadata.ashx?Dataset=IOTSI4_2018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workbookViewId="0"/>
  </sheetViews>
  <sheetFormatPr baseColWidth="10" defaultColWidth="8.83203125" defaultRowHeight="15" x14ac:dyDescent="0.2"/>
  <cols>
    <col min="2" max="2" width="77.5" style="5" customWidth="1"/>
  </cols>
  <sheetData>
    <row r="1" spans="1:2" x14ac:dyDescent="0.2">
      <c r="A1" s="1" t="s">
        <v>0</v>
      </c>
    </row>
    <row r="3" spans="1:2" x14ac:dyDescent="0.2">
      <c r="A3" s="1" t="s">
        <v>1</v>
      </c>
      <c r="B3" t="s">
        <v>2</v>
      </c>
    </row>
    <row r="4" spans="1:2" x14ac:dyDescent="0.2">
      <c r="B4" s="2">
        <v>2018</v>
      </c>
    </row>
    <row r="5" spans="1:2" x14ac:dyDescent="0.2">
      <c r="B5" t="s">
        <v>3</v>
      </c>
    </row>
    <row r="6" spans="1:2" x14ac:dyDescent="0.2">
      <c r="B6" s="3" t="s">
        <v>4</v>
      </c>
    </row>
    <row r="7" spans="1:2" x14ac:dyDescent="0.2">
      <c r="B7" t="s">
        <v>5</v>
      </c>
    </row>
    <row r="9" spans="1:2" x14ac:dyDescent="0.2">
      <c r="A9" s="1" t="s">
        <v>6</v>
      </c>
    </row>
    <row r="10" spans="1:2" x14ac:dyDescent="0.2">
      <c r="A10" t="s">
        <v>7</v>
      </c>
    </row>
    <row r="11" spans="1:2" x14ac:dyDescent="0.2">
      <c r="A11" t="s">
        <v>8</v>
      </c>
    </row>
    <row r="13" spans="1:2" x14ac:dyDescent="0.2">
      <c r="A13" t="s">
        <v>9</v>
      </c>
    </row>
    <row r="14" spans="1:2" x14ac:dyDescent="0.2">
      <c r="A14" t="s">
        <v>10</v>
      </c>
    </row>
    <row r="15" spans="1:2" x14ac:dyDescent="0.2">
      <c r="A15" t="s">
        <v>11</v>
      </c>
    </row>
    <row r="16" spans="1:2" x14ac:dyDescent="0.2">
      <c r="A16" t="s">
        <v>12</v>
      </c>
    </row>
    <row r="17" spans="1:2" x14ac:dyDescent="0.2">
      <c r="A17" t="s">
        <v>13</v>
      </c>
    </row>
    <row r="18" spans="1:2" x14ac:dyDescent="0.2">
      <c r="A18" t="s">
        <v>14</v>
      </c>
    </row>
    <row r="20" spans="1:2" x14ac:dyDescent="0.2">
      <c r="A20" s="16" t="s">
        <v>15</v>
      </c>
      <c r="B20" s="17"/>
    </row>
    <row r="21" spans="1:2" x14ac:dyDescent="0.2">
      <c r="A21" s="16" t="s">
        <v>16</v>
      </c>
      <c r="B21" s="17"/>
    </row>
    <row r="23" spans="1:2" x14ac:dyDescent="0.2">
      <c r="A23" t="s">
        <v>17</v>
      </c>
    </row>
    <row r="24" spans="1:2" x14ac:dyDescent="0.2">
      <c r="A24" t="s">
        <v>18</v>
      </c>
    </row>
    <row r="26" spans="1:2" x14ac:dyDescent="0.2">
      <c r="A26" t="s">
        <v>19</v>
      </c>
    </row>
    <row r="28" spans="1:2" x14ac:dyDescent="0.2">
      <c r="A28" t="s">
        <v>20</v>
      </c>
    </row>
    <row r="30" spans="1:2" x14ac:dyDescent="0.2">
      <c r="A30" t="s">
        <v>21</v>
      </c>
    </row>
    <row r="31" spans="1:2" x14ac:dyDescent="0.2">
      <c r="A31" t="s">
        <v>22</v>
      </c>
    </row>
    <row r="33" spans="1:1" x14ac:dyDescent="0.2">
      <c r="A33" t="s">
        <v>23</v>
      </c>
    </row>
    <row r="34" spans="1:1" x14ac:dyDescent="0.2">
      <c r="A34" t="s">
        <v>24</v>
      </c>
    </row>
  </sheetData>
  <hyperlinks>
    <hyperlink ref="B6" r:id="rId1" display="https://stats.oecd.org/Index.aspx?DataSetCode=IOTS" xr:uid="{00000000-0004-0000-0000-000000000000}"/>
    <hyperlink ref="B6" r:id="rId2" display="https://stats.oecd.org/Index.aspx?DataSetCode=IOTS" xr:uid="{00000000-0004-0000-0000-000001000000}"/>
    <hyperlink ref="B6" r:id="rId3" display="https://stats.oecd.org/Index.aspx?DataSetCode=IOTS" xr:uid="{00000000-0004-0000-0000-000002000000}"/>
    <hyperlink ref="B6" r:id="rId4" display="https://stats.oecd.org/Index.aspx?DataSetCode=IOTS" xr:uid="{00000000-0004-0000-0000-000003000000}"/>
    <hyperlink ref="B6" r:id="rId5" display="https://stats.oecd.org/Index.aspx?DataSetCode=IOTS" xr:uid="{00000000-0004-0000-0000-000004000000}"/>
    <hyperlink ref="B6" r:id="rId6" display="https://stats.oecd.org/Index.aspx?DataSetCode=IOTS" xr:uid="{00000000-0004-0000-0000-000005000000}"/>
    <hyperlink ref="B6" r:id="rId7" display="https://stats.oecd.org/Index.aspx?DataSetCode=IOTS" xr:uid="{00000000-0004-0000-0000-000006000000}"/>
    <hyperlink ref="B6" r:id="rId8" display="https://stats.oecd.org/Index.aspx?DataSetCode=IOTS" xr:uid="{00000000-0004-0000-0000-000007000000}"/>
    <hyperlink ref="B6" r:id="rId9" display="https://stats.oecd.org/Index.aspx?DataSetCode=IOTS" xr:uid="{00000000-0004-0000-0000-000008000000}"/>
    <hyperlink ref="B6" r:id="rId10" display="https://stats.oecd.org/Index.aspx?DataSetCode=IOTS" xr:uid="{00000000-0004-0000-0000-000009000000}"/>
    <hyperlink ref="B6" r:id="rId11" display="https://stats.oecd.org/Index.aspx?DataSetCode=IOTS" xr:uid="{00000000-0004-0000-0000-00000A000000}"/>
    <hyperlink ref="B6" r:id="rId12" display="https://stats.oecd.org/Index.aspx?DataSetCode=IOTS" xr:uid="{00000000-0004-0000-0000-00000B000000}"/>
    <hyperlink ref="B6" r:id="rId13" display="https://stats.oecd.org/Index.aspx?DataSetCode=IOTS" xr:uid="{00000000-0004-0000-0000-00000C000000}"/>
    <hyperlink ref="B6" r:id="rId14" display="https://stats.oecd.org/Index.aspx?DataSetCode=IOTS" xr:uid="{00000000-0004-0000-0000-00000D000000}"/>
    <hyperlink ref="B6" r:id="rId15" display="https://stats.oecd.org/Index.aspx?DataSetCode=IOTS" xr:uid="{00000000-0004-0000-0000-00000E000000}"/>
    <hyperlink ref="B6" r:id="rId16" display="https://stats.oecd.org/Index.aspx?DataSetCode=IOTS" xr:uid="{00000000-0004-0000-0000-00000F000000}"/>
    <hyperlink ref="B6" r:id="rId17" display="https://stats.oecd.org/Index.aspx?DataSetCode=IOTS" xr:uid="{00000000-0004-0000-0000-000010000000}"/>
    <hyperlink ref="B6" r:id="rId18" display="https://stats.oecd.org/Index.aspx?DataSetCode=IOTS" xr:uid="{00000000-0004-0000-0000-000011000000}"/>
    <hyperlink ref="B6" r:id="rId19" display="https://stats.oecd.org/Index.aspx?DataSetCode=IOTS" xr:uid="{00000000-0004-0000-0000-000012000000}"/>
    <hyperlink ref="B6" r:id="rId20" display="https://stats.oecd.org/Index.aspx?DataSetCode=IOTS" xr:uid="{00000000-0004-0000-0000-000013000000}"/>
    <hyperlink ref="B6" r:id="rId21" display="https://stats.oecd.org/Index.aspx?DataSetCode=IOTS" xr:uid="{00000000-0004-0000-0000-000014000000}"/>
    <hyperlink ref="B6" r:id="rId22" display="https://stats.oecd.org/Index.aspx?DataSetCode=IOTS" xr:uid="{00000000-0004-0000-0000-000015000000}"/>
    <hyperlink ref="B6" r:id="rId23" display="https://stats.oecd.org/Index.aspx?DataSetCode=IOTS" xr:uid="{00000000-0004-0000-0000-000016000000}"/>
    <hyperlink ref="B6" r:id="rId24" display="https://stats.oecd.org/Index.aspx?DataSetCode=IOTS" xr:uid="{00000000-0004-0000-0000-000017000000}"/>
    <hyperlink ref="B6" r:id="rId25" display="https://stats.oecd.org/Index.aspx?DataSetCode=IOTS" xr:uid="{00000000-0004-0000-0000-000018000000}"/>
    <hyperlink ref="B6" r:id="rId26" display="https://stats.oecd.org/Index.aspx?DataSetCode=IOTS" xr:uid="{00000000-0004-0000-0000-000019000000}"/>
    <hyperlink ref="B6" r:id="rId27" display="https://stats.oecd.org/Index.aspx?DataSetCode=IOTS" xr:uid="{00000000-0004-0000-0000-00001A000000}"/>
    <hyperlink ref="B6" r:id="rId28" display="https://stats.oecd.org/Index.aspx?DataSetCode=IOTS" xr:uid="{00000000-0004-0000-0000-00001B000000}"/>
    <hyperlink ref="B6" r:id="rId29" display="https://stats.oecd.org/Index.aspx?DataSetCode=IOTS" xr:uid="{00000000-0004-0000-0000-00001C000000}"/>
    <hyperlink ref="B6" r:id="rId30" display="https://stats.oecd.org/Index.aspx?DataSetCode=IOTS" xr:uid="{00000000-0004-0000-0000-00001D000000}"/>
    <hyperlink ref="B6" r:id="rId31" display="https://stats.oecd.org/Index.aspx?DataSetCode=IOTS" xr:uid="{00000000-0004-0000-0000-00001E000000}"/>
    <hyperlink ref="B6" r:id="rId32" display="https://stats.oecd.org/Index.aspx?DataSetCode=IOTS" xr:uid="{00000000-0004-0000-0000-00001F000000}"/>
    <hyperlink ref="B6" r:id="rId33" display="https://stats.oecd.org/Index.aspx?DataSetCode=IOTS" xr:uid="{00000000-0004-0000-0000-000020000000}"/>
    <hyperlink ref="B6" r:id="rId34" display="https://stats.oecd.org/Index.aspx?DataSetCode=IOTS" xr:uid="{00000000-0004-0000-0000-000021000000}"/>
    <hyperlink ref="B6" r:id="rId35" display="https://stats.oecd.org/Index.aspx?DataSetCode=IOTS" xr:uid="{00000000-0004-0000-0000-000022000000}"/>
    <hyperlink ref="B6" r:id="rId36" display="https://stats.oecd.org/Index.aspx?DataSetCode=IOTS" xr:uid="{00000000-0004-0000-0000-000023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6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1" width="27.5" style="7" customWidth="1"/>
    <col min="2" max="2" width="2.5" style="7" customWidth="1"/>
    <col min="3" max="4" width="9.1640625" style="7" customWidth="1"/>
    <col min="5" max="16384" width="9.1640625" style="7"/>
  </cols>
  <sheetData>
    <row r="1" spans="1:38" hidden="1" x14ac:dyDescent="0.15">
      <c r="A1" s="6" t="e">
        <f ca="1">DotStatQuery(B1)</f>
        <v>#NAME?</v>
      </c>
      <c r="B1" s="6" t="s">
        <v>25</v>
      </c>
    </row>
    <row r="2" spans="1:38" ht="23.25" customHeight="1" x14ac:dyDescent="0.15">
      <c r="A2" s="8" t="s">
        <v>26</v>
      </c>
    </row>
    <row r="3" spans="1:38" ht="15" customHeight="1" x14ac:dyDescent="0.2">
      <c r="A3" s="18" t="s">
        <v>27</v>
      </c>
      <c r="B3" s="19"/>
      <c r="C3" s="23" t="s">
        <v>28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19"/>
    </row>
    <row r="4" spans="1:38" ht="15" customHeight="1" x14ac:dyDescent="0.2">
      <c r="A4" s="18" t="s">
        <v>29</v>
      </c>
      <c r="B4" s="19"/>
      <c r="C4" s="20" t="s">
        <v>30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19"/>
    </row>
    <row r="5" spans="1:38" ht="15" customHeight="1" x14ac:dyDescent="0.2">
      <c r="A5" s="18" t="s">
        <v>31</v>
      </c>
      <c r="B5" s="19"/>
      <c r="C5" s="20" t="s">
        <v>32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19"/>
    </row>
    <row r="6" spans="1:38" ht="15" customHeight="1" x14ac:dyDescent="0.2">
      <c r="A6" s="18" t="s">
        <v>33</v>
      </c>
      <c r="B6" s="19"/>
      <c r="C6" s="20" t="s">
        <v>34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9"/>
    </row>
    <row r="7" spans="1:38" ht="126" customHeight="1" x14ac:dyDescent="0.2">
      <c r="A7" s="22" t="s">
        <v>35</v>
      </c>
      <c r="B7" s="19"/>
      <c r="C7" s="9" t="s">
        <v>36</v>
      </c>
      <c r="D7" s="9" t="s">
        <v>37</v>
      </c>
      <c r="E7" s="9" t="s">
        <v>38</v>
      </c>
      <c r="F7" s="9" t="s">
        <v>39</v>
      </c>
      <c r="G7" s="9" t="s">
        <v>40</v>
      </c>
      <c r="H7" s="9" t="s">
        <v>41</v>
      </c>
      <c r="I7" s="9" t="s">
        <v>42</v>
      </c>
      <c r="J7" s="9" t="s">
        <v>43</v>
      </c>
      <c r="K7" s="9" t="s">
        <v>44</v>
      </c>
      <c r="L7" s="9" t="s">
        <v>45</v>
      </c>
      <c r="M7" s="9" t="s">
        <v>46</v>
      </c>
      <c r="N7" s="9" t="s">
        <v>47</v>
      </c>
      <c r="O7" s="9" t="s">
        <v>48</v>
      </c>
      <c r="P7" s="9" t="s">
        <v>49</v>
      </c>
      <c r="Q7" s="9" t="s">
        <v>50</v>
      </c>
      <c r="R7" s="9" t="s">
        <v>51</v>
      </c>
      <c r="S7" s="9" t="s">
        <v>52</v>
      </c>
      <c r="T7" s="9" t="s">
        <v>53</v>
      </c>
      <c r="U7" s="9" t="s">
        <v>54</v>
      </c>
      <c r="V7" s="9" t="s">
        <v>55</v>
      </c>
      <c r="W7" s="9" t="s">
        <v>56</v>
      </c>
      <c r="X7" s="9" t="s">
        <v>57</v>
      </c>
      <c r="Y7" s="9" t="s">
        <v>58</v>
      </c>
      <c r="Z7" s="9" t="s">
        <v>59</v>
      </c>
      <c r="AA7" s="9" t="s">
        <v>60</v>
      </c>
      <c r="AB7" s="9" t="s">
        <v>61</v>
      </c>
      <c r="AC7" s="9" t="s">
        <v>62</v>
      </c>
      <c r="AD7" s="9" t="s">
        <v>63</v>
      </c>
      <c r="AE7" s="9" t="s">
        <v>64</v>
      </c>
      <c r="AF7" s="9" t="s">
        <v>65</v>
      </c>
      <c r="AG7" s="9" t="s">
        <v>66</v>
      </c>
      <c r="AH7" s="9" t="s">
        <v>67</v>
      </c>
      <c r="AI7" s="9" t="s">
        <v>68</v>
      </c>
      <c r="AJ7" s="9" t="s">
        <v>69</v>
      </c>
      <c r="AK7" s="9" t="s">
        <v>70</v>
      </c>
      <c r="AL7" s="9" t="s">
        <v>71</v>
      </c>
    </row>
    <row r="8" spans="1:38" ht="13.5" customHeight="1" x14ac:dyDescent="0.2">
      <c r="A8" s="10" t="s">
        <v>72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</row>
    <row r="9" spans="1:38" ht="21" customHeight="1" x14ac:dyDescent="0.2">
      <c r="A9" s="12" t="s">
        <v>73</v>
      </c>
      <c r="B9" s="11"/>
      <c r="C9" s="13">
        <v>1.18</v>
      </c>
      <c r="D9" s="13">
        <v>1E-3</v>
      </c>
      <c r="E9" s="13">
        <v>1E-3</v>
      </c>
      <c r="F9" s="13">
        <v>1E-3</v>
      </c>
      <c r="G9" s="13">
        <v>0.28799999999999998</v>
      </c>
      <c r="H9" s="13">
        <v>3.4000000000000002E-2</v>
      </c>
      <c r="I9" s="13">
        <v>0.128</v>
      </c>
      <c r="J9" s="13">
        <v>2.7E-2</v>
      </c>
      <c r="K9" s="13">
        <v>1E-3</v>
      </c>
      <c r="L9" s="13">
        <v>1.2999999999999999E-2</v>
      </c>
      <c r="M9" s="13">
        <v>8.0000000000000002E-3</v>
      </c>
      <c r="N9" s="13">
        <v>3.0000000000000001E-3</v>
      </c>
      <c r="O9" s="13">
        <v>3.0000000000000001E-3</v>
      </c>
      <c r="P9" s="13">
        <v>2E-3</v>
      </c>
      <c r="Q9" s="13">
        <v>1E-3</v>
      </c>
      <c r="R9" s="13">
        <v>2E-3</v>
      </c>
      <c r="S9" s="13">
        <v>2E-3</v>
      </c>
      <c r="T9" s="13">
        <v>3.0000000000000001E-3</v>
      </c>
      <c r="U9" s="13">
        <v>2E-3</v>
      </c>
      <c r="V9" s="13">
        <v>1.4E-2</v>
      </c>
      <c r="W9" s="13">
        <v>2E-3</v>
      </c>
      <c r="X9" s="13">
        <v>5.0000000000000001E-3</v>
      </c>
      <c r="Y9" s="13">
        <v>4.0000000000000001E-3</v>
      </c>
      <c r="Z9" s="13">
        <v>2E-3</v>
      </c>
      <c r="AA9" s="13">
        <v>3.4000000000000002E-2</v>
      </c>
      <c r="AB9" s="13">
        <v>1E-3</v>
      </c>
      <c r="AC9" s="13">
        <v>1E-3</v>
      </c>
      <c r="AD9" s="13">
        <v>1E-3</v>
      </c>
      <c r="AE9" s="13">
        <v>1E-3</v>
      </c>
      <c r="AF9" s="13">
        <v>1E-3</v>
      </c>
      <c r="AG9" s="13">
        <v>3.0000000000000001E-3</v>
      </c>
      <c r="AH9" s="13">
        <v>4.0000000000000001E-3</v>
      </c>
      <c r="AI9" s="13">
        <v>2E-3</v>
      </c>
      <c r="AJ9" s="13">
        <v>5.0000000000000001E-3</v>
      </c>
      <c r="AK9" s="13">
        <v>6.0000000000000001E-3</v>
      </c>
      <c r="AL9" s="13">
        <v>0</v>
      </c>
    </row>
    <row r="10" spans="1:38" ht="31.5" customHeight="1" x14ac:dyDescent="0.2">
      <c r="A10" s="12" t="s">
        <v>74</v>
      </c>
      <c r="B10" s="11"/>
      <c r="C10" s="14">
        <v>0.02</v>
      </c>
      <c r="D10" s="14">
        <v>1.0780000000000001</v>
      </c>
      <c r="E10" s="14">
        <v>0.10199999999999999</v>
      </c>
      <c r="F10" s="14">
        <v>0.12</v>
      </c>
      <c r="G10" s="14">
        <v>0.02</v>
      </c>
      <c r="H10" s="14">
        <v>8.9999999999999993E-3</v>
      </c>
      <c r="I10" s="14">
        <v>1.0999999999999999E-2</v>
      </c>
      <c r="J10" s="14">
        <v>1.4E-2</v>
      </c>
      <c r="K10" s="14">
        <v>0.312</v>
      </c>
      <c r="L10" s="14">
        <v>4.1000000000000002E-2</v>
      </c>
      <c r="M10" s="14">
        <v>1.2E-2</v>
      </c>
      <c r="N10" s="14">
        <v>2.1999999999999999E-2</v>
      </c>
      <c r="O10" s="14">
        <v>7.2999999999999995E-2</v>
      </c>
      <c r="P10" s="14">
        <v>1.4E-2</v>
      </c>
      <c r="Q10" s="14">
        <v>2E-3</v>
      </c>
      <c r="R10" s="14">
        <v>0.01</v>
      </c>
      <c r="S10" s="14">
        <v>8.9999999999999993E-3</v>
      </c>
      <c r="T10" s="14">
        <v>8.0000000000000002E-3</v>
      </c>
      <c r="U10" s="14">
        <v>0.01</v>
      </c>
      <c r="V10" s="14">
        <v>0.01</v>
      </c>
      <c r="W10" s="14">
        <v>7.0000000000000007E-2</v>
      </c>
      <c r="X10" s="14">
        <v>1.2E-2</v>
      </c>
      <c r="Y10" s="14">
        <v>3.0000000000000001E-3</v>
      </c>
      <c r="Z10" s="14">
        <v>3.1E-2</v>
      </c>
      <c r="AA10" s="14">
        <v>6.0000000000000001E-3</v>
      </c>
      <c r="AB10" s="14">
        <v>2E-3</v>
      </c>
      <c r="AC10" s="14">
        <v>4.0000000000000001E-3</v>
      </c>
      <c r="AD10" s="14">
        <v>3.0000000000000001E-3</v>
      </c>
      <c r="AE10" s="14">
        <v>2E-3</v>
      </c>
      <c r="AF10" s="14">
        <v>2E-3</v>
      </c>
      <c r="AG10" s="14">
        <v>5.0000000000000001E-3</v>
      </c>
      <c r="AH10" s="14">
        <v>1.4999999999999999E-2</v>
      </c>
      <c r="AI10" s="14">
        <v>2E-3</v>
      </c>
      <c r="AJ10" s="14">
        <v>6.0000000000000001E-3</v>
      </c>
      <c r="AK10" s="14">
        <v>8.0000000000000002E-3</v>
      </c>
      <c r="AL10" s="14">
        <v>0</v>
      </c>
    </row>
    <row r="11" spans="1:38" ht="31.5" customHeight="1" x14ac:dyDescent="0.2">
      <c r="A11" s="12" t="s">
        <v>75</v>
      </c>
      <c r="B11" s="11"/>
      <c r="C11" s="13">
        <v>2E-3</v>
      </c>
      <c r="D11" s="13">
        <v>6.0000000000000001E-3</v>
      </c>
      <c r="E11" s="13">
        <v>1.0149999999999999</v>
      </c>
      <c r="F11" s="13">
        <v>1.0999999999999999E-2</v>
      </c>
      <c r="G11" s="13">
        <v>2E-3</v>
      </c>
      <c r="H11" s="13">
        <v>2E-3</v>
      </c>
      <c r="I11" s="13">
        <v>3.0000000000000001E-3</v>
      </c>
      <c r="J11" s="13">
        <v>4.0000000000000001E-3</v>
      </c>
      <c r="K11" s="13">
        <v>5.0000000000000001E-3</v>
      </c>
      <c r="L11" s="13">
        <v>1.0999999999999999E-2</v>
      </c>
      <c r="M11" s="13">
        <v>4.0000000000000001E-3</v>
      </c>
      <c r="N11" s="13">
        <v>5.6000000000000001E-2</v>
      </c>
      <c r="O11" s="13">
        <v>8.2000000000000003E-2</v>
      </c>
      <c r="P11" s="13">
        <v>1.4E-2</v>
      </c>
      <c r="Q11" s="13">
        <v>1E-3</v>
      </c>
      <c r="R11" s="13">
        <v>8.0000000000000002E-3</v>
      </c>
      <c r="S11" s="13">
        <v>6.0000000000000001E-3</v>
      </c>
      <c r="T11" s="13">
        <v>6.0000000000000001E-3</v>
      </c>
      <c r="U11" s="13">
        <v>5.0000000000000001E-3</v>
      </c>
      <c r="V11" s="13">
        <v>7.0000000000000001E-3</v>
      </c>
      <c r="W11" s="13">
        <v>2E-3</v>
      </c>
      <c r="X11" s="13">
        <v>1.2E-2</v>
      </c>
      <c r="Y11" s="13">
        <v>1E-3</v>
      </c>
      <c r="Z11" s="13">
        <v>1E-3</v>
      </c>
      <c r="AA11" s="13">
        <v>1E-3</v>
      </c>
      <c r="AB11" s="13">
        <v>0</v>
      </c>
      <c r="AC11" s="13">
        <v>0</v>
      </c>
      <c r="AD11" s="13">
        <v>0</v>
      </c>
      <c r="AE11" s="13">
        <v>0</v>
      </c>
      <c r="AF11" s="13">
        <v>1E-3</v>
      </c>
      <c r="AG11" s="13">
        <v>1E-3</v>
      </c>
      <c r="AH11" s="13">
        <v>1E-3</v>
      </c>
      <c r="AI11" s="13">
        <v>0</v>
      </c>
      <c r="AJ11" s="13">
        <v>1E-3</v>
      </c>
      <c r="AK11" s="13">
        <v>1E-3</v>
      </c>
      <c r="AL11" s="13">
        <v>0</v>
      </c>
    </row>
    <row r="12" spans="1:38" ht="21" customHeight="1" x14ac:dyDescent="0.2">
      <c r="A12" s="12" t="s">
        <v>76</v>
      </c>
      <c r="B12" s="11"/>
      <c r="C12" s="14">
        <v>1.4E-2</v>
      </c>
      <c r="D12" s="14">
        <v>0.122</v>
      </c>
      <c r="E12" s="14">
        <v>0.183</v>
      </c>
      <c r="F12" s="14">
        <v>1.22</v>
      </c>
      <c r="G12" s="14">
        <v>0.02</v>
      </c>
      <c r="H12" s="14">
        <v>3.0000000000000001E-3</v>
      </c>
      <c r="I12" s="14">
        <v>4.0000000000000001E-3</v>
      </c>
      <c r="J12" s="14">
        <v>3.0000000000000001E-3</v>
      </c>
      <c r="K12" s="14">
        <v>3.6999999999999998E-2</v>
      </c>
      <c r="L12" s="14">
        <v>1.4999999999999999E-2</v>
      </c>
      <c r="M12" s="14">
        <v>4.0000000000000001E-3</v>
      </c>
      <c r="N12" s="14">
        <v>1.2999999999999999E-2</v>
      </c>
      <c r="O12" s="14">
        <v>0.03</v>
      </c>
      <c r="P12" s="14">
        <v>6.0000000000000001E-3</v>
      </c>
      <c r="Q12" s="14">
        <v>1E-3</v>
      </c>
      <c r="R12" s="14">
        <v>4.0000000000000001E-3</v>
      </c>
      <c r="S12" s="14">
        <v>3.0000000000000001E-3</v>
      </c>
      <c r="T12" s="14">
        <v>3.0000000000000001E-3</v>
      </c>
      <c r="U12" s="14">
        <v>3.0000000000000001E-3</v>
      </c>
      <c r="V12" s="14">
        <v>3.0000000000000001E-3</v>
      </c>
      <c r="W12" s="14">
        <v>0.01</v>
      </c>
      <c r="X12" s="14">
        <v>4.0000000000000001E-3</v>
      </c>
      <c r="Y12" s="14">
        <v>1E-3</v>
      </c>
      <c r="Z12" s="14">
        <v>4.0000000000000001E-3</v>
      </c>
      <c r="AA12" s="14">
        <v>3.0000000000000001E-3</v>
      </c>
      <c r="AB12" s="14">
        <v>1E-3</v>
      </c>
      <c r="AC12" s="14">
        <v>1E-3</v>
      </c>
      <c r="AD12" s="14">
        <v>1E-3</v>
      </c>
      <c r="AE12" s="14">
        <v>0</v>
      </c>
      <c r="AF12" s="14">
        <v>1E-3</v>
      </c>
      <c r="AG12" s="14">
        <v>3.0000000000000001E-3</v>
      </c>
      <c r="AH12" s="14">
        <v>2E-3</v>
      </c>
      <c r="AI12" s="14">
        <v>0</v>
      </c>
      <c r="AJ12" s="14">
        <v>2E-3</v>
      </c>
      <c r="AK12" s="14">
        <v>2E-3</v>
      </c>
      <c r="AL12" s="14">
        <v>0</v>
      </c>
    </row>
    <row r="13" spans="1:38" ht="21" customHeight="1" x14ac:dyDescent="0.2">
      <c r="A13" s="12" t="s">
        <v>77</v>
      </c>
      <c r="B13" s="11"/>
      <c r="C13" s="13">
        <v>0.09</v>
      </c>
      <c r="D13" s="13">
        <v>1E-3</v>
      </c>
      <c r="E13" s="13">
        <v>1E-3</v>
      </c>
      <c r="F13" s="13">
        <v>1E-3</v>
      </c>
      <c r="G13" s="13">
        <v>1.145</v>
      </c>
      <c r="H13" s="13">
        <v>1.4E-2</v>
      </c>
      <c r="I13" s="13">
        <v>1.6E-2</v>
      </c>
      <c r="J13" s="13">
        <v>1.4E-2</v>
      </c>
      <c r="K13" s="13">
        <v>2E-3</v>
      </c>
      <c r="L13" s="13">
        <v>1.7000000000000001E-2</v>
      </c>
      <c r="M13" s="13">
        <v>1.2999999999999999E-2</v>
      </c>
      <c r="N13" s="13">
        <v>5.0000000000000001E-3</v>
      </c>
      <c r="O13" s="13">
        <v>4.0000000000000001E-3</v>
      </c>
      <c r="P13" s="13">
        <v>4.0000000000000001E-3</v>
      </c>
      <c r="Q13" s="13">
        <v>1E-3</v>
      </c>
      <c r="R13" s="13">
        <v>4.0000000000000001E-3</v>
      </c>
      <c r="S13" s="13">
        <v>4.0000000000000001E-3</v>
      </c>
      <c r="T13" s="13">
        <v>5.0000000000000001E-3</v>
      </c>
      <c r="U13" s="13">
        <v>4.0000000000000001E-3</v>
      </c>
      <c r="V13" s="13">
        <v>6.0000000000000001E-3</v>
      </c>
      <c r="W13" s="13">
        <v>2E-3</v>
      </c>
      <c r="X13" s="13">
        <v>3.0000000000000001E-3</v>
      </c>
      <c r="Y13" s="13">
        <v>7.0000000000000001E-3</v>
      </c>
      <c r="Z13" s="13">
        <v>3.0000000000000001E-3</v>
      </c>
      <c r="AA13" s="13">
        <v>0.121</v>
      </c>
      <c r="AB13" s="13">
        <v>2E-3</v>
      </c>
      <c r="AC13" s="13">
        <v>2E-3</v>
      </c>
      <c r="AD13" s="13">
        <v>2E-3</v>
      </c>
      <c r="AE13" s="13">
        <v>2E-3</v>
      </c>
      <c r="AF13" s="13">
        <v>2E-3</v>
      </c>
      <c r="AG13" s="13">
        <v>4.0000000000000001E-3</v>
      </c>
      <c r="AH13" s="13">
        <v>8.9999999999999993E-3</v>
      </c>
      <c r="AI13" s="13">
        <v>4.0000000000000001E-3</v>
      </c>
      <c r="AJ13" s="13">
        <v>1.2999999999999999E-2</v>
      </c>
      <c r="AK13" s="13">
        <v>1.0999999999999999E-2</v>
      </c>
      <c r="AL13" s="13">
        <v>0</v>
      </c>
    </row>
    <row r="14" spans="1:38" ht="31.5" customHeight="1" x14ac:dyDescent="0.2">
      <c r="A14" s="12" t="s">
        <v>78</v>
      </c>
      <c r="B14" s="11"/>
      <c r="C14" s="14">
        <v>1E-3</v>
      </c>
      <c r="D14" s="14">
        <v>0</v>
      </c>
      <c r="E14" s="14">
        <v>0</v>
      </c>
      <c r="F14" s="14">
        <v>0</v>
      </c>
      <c r="G14" s="14">
        <v>1E-3</v>
      </c>
      <c r="H14" s="14">
        <v>1.0740000000000001</v>
      </c>
      <c r="I14" s="14">
        <v>4.0000000000000001E-3</v>
      </c>
      <c r="J14" s="14">
        <v>6.0000000000000001E-3</v>
      </c>
      <c r="K14" s="14">
        <v>0</v>
      </c>
      <c r="L14" s="14">
        <v>2E-3</v>
      </c>
      <c r="M14" s="14">
        <v>6.0000000000000001E-3</v>
      </c>
      <c r="N14" s="14">
        <v>2E-3</v>
      </c>
      <c r="O14" s="14">
        <v>1E-3</v>
      </c>
      <c r="P14" s="14">
        <v>1E-3</v>
      </c>
      <c r="Q14" s="14">
        <v>0</v>
      </c>
      <c r="R14" s="14">
        <v>1E-3</v>
      </c>
      <c r="S14" s="14">
        <v>2E-3</v>
      </c>
      <c r="T14" s="14">
        <v>4.0000000000000001E-3</v>
      </c>
      <c r="U14" s="14">
        <v>2E-3</v>
      </c>
      <c r="V14" s="14">
        <v>1.0999999999999999E-2</v>
      </c>
      <c r="W14" s="14">
        <v>0</v>
      </c>
      <c r="X14" s="14">
        <v>1E-3</v>
      </c>
      <c r="Y14" s="14">
        <v>1E-3</v>
      </c>
      <c r="Z14" s="14">
        <v>1E-3</v>
      </c>
      <c r="AA14" s="14">
        <v>1E-3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1E-3</v>
      </c>
      <c r="AH14" s="14">
        <v>1E-3</v>
      </c>
      <c r="AI14" s="14">
        <v>0</v>
      </c>
      <c r="AJ14" s="14">
        <v>1E-3</v>
      </c>
      <c r="AK14" s="14">
        <v>2E-3</v>
      </c>
      <c r="AL14" s="14">
        <v>0</v>
      </c>
    </row>
    <row r="15" spans="1:38" ht="31.5" customHeight="1" x14ac:dyDescent="0.2">
      <c r="A15" s="12" t="s">
        <v>79</v>
      </c>
      <c r="B15" s="11"/>
      <c r="C15" s="13">
        <v>3.0000000000000001E-3</v>
      </c>
      <c r="D15" s="13">
        <v>1E-3</v>
      </c>
      <c r="E15" s="13">
        <v>2E-3</v>
      </c>
      <c r="F15" s="13">
        <v>1E-3</v>
      </c>
      <c r="G15" s="13">
        <v>3.0000000000000001E-3</v>
      </c>
      <c r="H15" s="13">
        <v>3.0000000000000001E-3</v>
      </c>
      <c r="I15" s="13">
        <v>1.208</v>
      </c>
      <c r="J15" s="13">
        <v>2.3E-2</v>
      </c>
      <c r="K15" s="13">
        <v>0</v>
      </c>
      <c r="L15" s="13">
        <v>3.0000000000000001E-3</v>
      </c>
      <c r="M15" s="13">
        <v>8.0000000000000002E-3</v>
      </c>
      <c r="N15" s="13">
        <v>4.0000000000000001E-3</v>
      </c>
      <c r="O15" s="13">
        <v>2E-3</v>
      </c>
      <c r="P15" s="13">
        <v>3.0000000000000001E-3</v>
      </c>
      <c r="Q15" s="13">
        <v>1E-3</v>
      </c>
      <c r="R15" s="13">
        <v>3.0000000000000001E-3</v>
      </c>
      <c r="S15" s="13">
        <v>4.0000000000000001E-3</v>
      </c>
      <c r="T15" s="13">
        <v>7.0000000000000001E-3</v>
      </c>
      <c r="U15" s="13">
        <v>4.0000000000000001E-3</v>
      </c>
      <c r="V15" s="13">
        <v>7.0999999999999994E-2</v>
      </c>
      <c r="W15" s="13">
        <v>2E-3</v>
      </c>
      <c r="X15" s="13">
        <v>0.02</v>
      </c>
      <c r="Y15" s="13">
        <v>2E-3</v>
      </c>
      <c r="Z15" s="13">
        <v>2E-3</v>
      </c>
      <c r="AA15" s="13">
        <v>5.0000000000000001E-3</v>
      </c>
      <c r="AB15" s="13">
        <v>1E-3</v>
      </c>
      <c r="AC15" s="13">
        <v>1E-3</v>
      </c>
      <c r="AD15" s="13">
        <v>1E-3</v>
      </c>
      <c r="AE15" s="13">
        <v>0</v>
      </c>
      <c r="AF15" s="13">
        <v>2E-3</v>
      </c>
      <c r="AG15" s="13">
        <v>2E-3</v>
      </c>
      <c r="AH15" s="13">
        <v>2E-3</v>
      </c>
      <c r="AI15" s="13">
        <v>1E-3</v>
      </c>
      <c r="AJ15" s="13">
        <v>2E-3</v>
      </c>
      <c r="AK15" s="13">
        <v>4.0000000000000001E-3</v>
      </c>
      <c r="AL15" s="13">
        <v>0</v>
      </c>
    </row>
    <row r="16" spans="1:38" ht="21" customHeight="1" x14ac:dyDescent="0.2">
      <c r="A16" s="12" t="s">
        <v>80</v>
      </c>
      <c r="B16" s="11"/>
      <c r="C16" s="14">
        <v>7.0000000000000001E-3</v>
      </c>
      <c r="D16" s="14">
        <v>1E-3</v>
      </c>
      <c r="E16" s="14">
        <v>2E-3</v>
      </c>
      <c r="F16" s="14">
        <v>2E-3</v>
      </c>
      <c r="G16" s="14">
        <v>2.1000000000000001E-2</v>
      </c>
      <c r="H16" s="14">
        <v>0.03</v>
      </c>
      <c r="I16" s="14">
        <v>1.2999999999999999E-2</v>
      </c>
      <c r="J16" s="14">
        <v>1.179</v>
      </c>
      <c r="K16" s="14">
        <v>1E-3</v>
      </c>
      <c r="L16" s="14">
        <v>1.2999999999999999E-2</v>
      </c>
      <c r="M16" s="14">
        <v>3.2000000000000001E-2</v>
      </c>
      <c r="N16" s="14">
        <v>1.6E-2</v>
      </c>
      <c r="O16" s="14">
        <v>8.9999999999999993E-3</v>
      </c>
      <c r="P16" s="14">
        <v>1.2999999999999999E-2</v>
      </c>
      <c r="Q16" s="14">
        <v>3.0000000000000001E-3</v>
      </c>
      <c r="R16" s="14">
        <v>1.0999999999999999E-2</v>
      </c>
      <c r="S16" s="14">
        <v>0.01</v>
      </c>
      <c r="T16" s="14">
        <v>1.4E-2</v>
      </c>
      <c r="U16" s="14">
        <v>8.9999999999999993E-3</v>
      </c>
      <c r="V16" s="14">
        <v>1.7999999999999999E-2</v>
      </c>
      <c r="W16" s="14">
        <v>6.0000000000000001E-3</v>
      </c>
      <c r="X16" s="14">
        <v>7.0000000000000001E-3</v>
      </c>
      <c r="Y16" s="14">
        <v>8.0000000000000002E-3</v>
      </c>
      <c r="Z16" s="14">
        <v>6.0000000000000001E-3</v>
      </c>
      <c r="AA16" s="14">
        <v>1.2999999999999999E-2</v>
      </c>
      <c r="AB16" s="14">
        <v>1.7999999999999999E-2</v>
      </c>
      <c r="AC16" s="14">
        <v>8.0000000000000002E-3</v>
      </c>
      <c r="AD16" s="14">
        <v>8.0000000000000002E-3</v>
      </c>
      <c r="AE16" s="14">
        <v>5.0000000000000001E-3</v>
      </c>
      <c r="AF16" s="14">
        <v>2E-3</v>
      </c>
      <c r="AG16" s="14">
        <v>8.9999999999999993E-3</v>
      </c>
      <c r="AH16" s="14">
        <v>8.9999999999999993E-3</v>
      </c>
      <c r="AI16" s="14">
        <v>4.0000000000000001E-3</v>
      </c>
      <c r="AJ16" s="14">
        <v>8.0000000000000002E-3</v>
      </c>
      <c r="AK16" s="14">
        <v>1.2E-2</v>
      </c>
      <c r="AL16" s="14">
        <v>0</v>
      </c>
    </row>
    <row r="17" spans="1:38" ht="21" customHeight="1" x14ac:dyDescent="0.2">
      <c r="A17" s="12" t="s">
        <v>81</v>
      </c>
      <c r="B17" s="11"/>
      <c r="C17" s="13">
        <v>0.03</v>
      </c>
      <c r="D17" s="13">
        <v>3.0000000000000001E-3</v>
      </c>
      <c r="E17" s="13">
        <v>1.2999999999999999E-2</v>
      </c>
      <c r="F17" s="13">
        <v>7.0000000000000001E-3</v>
      </c>
      <c r="G17" s="13">
        <v>1.7999999999999999E-2</v>
      </c>
      <c r="H17" s="13">
        <v>1.2E-2</v>
      </c>
      <c r="I17" s="13">
        <v>1.7000000000000001E-2</v>
      </c>
      <c r="J17" s="13">
        <v>0.02</v>
      </c>
      <c r="K17" s="13">
        <v>1.0149999999999999</v>
      </c>
      <c r="L17" s="13">
        <v>3.7999999999999999E-2</v>
      </c>
      <c r="M17" s="13">
        <v>1.6E-2</v>
      </c>
      <c r="N17" s="13">
        <v>1.4999999999999999E-2</v>
      </c>
      <c r="O17" s="13">
        <v>3.6999999999999998E-2</v>
      </c>
      <c r="P17" s="13">
        <v>1.2E-2</v>
      </c>
      <c r="Q17" s="13">
        <v>2E-3</v>
      </c>
      <c r="R17" s="13">
        <v>1.2E-2</v>
      </c>
      <c r="S17" s="13">
        <v>0.01</v>
      </c>
      <c r="T17" s="13">
        <v>8.9999999999999993E-3</v>
      </c>
      <c r="U17" s="13">
        <v>1.2999999999999999E-2</v>
      </c>
      <c r="V17" s="13">
        <v>1.2E-2</v>
      </c>
      <c r="W17" s="13">
        <v>0.02</v>
      </c>
      <c r="X17" s="13">
        <v>2.3E-2</v>
      </c>
      <c r="Y17" s="13">
        <v>5.0000000000000001E-3</v>
      </c>
      <c r="Z17" s="13">
        <v>8.1000000000000003E-2</v>
      </c>
      <c r="AA17" s="13">
        <v>7.0000000000000001E-3</v>
      </c>
      <c r="AB17" s="13">
        <v>4.0000000000000001E-3</v>
      </c>
      <c r="AC17" s="13">
        <v>6.0000000000000001E-3</v>
      </c>
      <c r="AD17" s="13">
        <v>5.0000000000000001E-3</v>
      </c>
      <c r="AE17" s="13">
        <v>3.0000000000000001E-3</v>
      </c>
      <c r="AF17" s="13">
        <v>3.0000000000000001E-3</v>
      </c>
      <c r="AG17" s="13">
        <v>7.0000000000000001E-3</v>
      </c>
      <c r="AH17" s="13">
        <v>2.5000000000000001E-2</v>
      </c>
      <c r="AI17" s="13">
        <v>3.0000000000000001E-3</v>
      </c>
      <c r="AJ17" s="13">
        <v>7.0000000000000001E-3</v>
      </c>
      <c r="AK17" s="13">
        <v>0.01</v>
      </c>
      <c r="AL17" s="13">
        <v>0</v>
      </c>
    </row>
    <row r="18" spans="1:38" ht="21" customHeight="1" x14ac:dyDescent="0.2">
      <c r="A18" s="12" t="s">
        <v>82</v>
      </c>
      <c r="B18" s="11"/>
      <c r="C18" s="14">
        <v>4.3999999999999997E-2</v>
      </c>
      <c r="D18" s="14">
        <v>4.0000000000000001E-3</v>
      </c>
      <c r="E18" s="14">
        <v>8.0000000000000002E-3</v>
      </c>
      <c r="F18" s="14">
        <v>6.0000000000000001E-3</v>
      </c>
      <c r="G18" s="14">
        <v>2.4E-2</v>
      </c>
      <c r="H18" s="14">
        <v>7.1999999999999995E-2</v>
      </c>
      <c r="I18" s="14">
        <v>4.1000000000000002E-2</v>
      </c>
      <c r="J18" s="14">
        <v>4.9000000000000002E-2</v>
      </c>
      <c r="K18" s="14">
        <v>1.6E-2</v>
      </c>
      <c r="L18" s="14">
        <v>1.1299999999999999</v>
      </c>
      <c r="M18" s="14">
        <v>0.16200000000000001</v>
      </c>
      <c r="N18" s="14">
        <v>3.3000000000000002E-2</v>
      </c>
      <c r="O18" s="14">
        <v>3.6999999999999998E-2</v>
      </c>
      <c r="P18" s="14">
        <v>0.03</v>
      </c>
      <c r="Q18" s="14">
        <v>1.0999999999999999E-2</v>
      </c>
      <c r="R18" s="14">
        <v>2.8000000000000001E-2</v>
      </c>
      <c r="S18" s="14">
        <v>2.3E-2</v>
      </c>
      <c r="T18" s="14">
        <v>3.2000000000000001E-2</v>
      </c>
      <c r="U18" s="14">
        <v>2.3E-2</v>
      </c>
      <c r="V18" s="14">
        <v>3.1E-2</v>
      </c>
      <c r="W18" s="14">
        <v>7.0000000000000001E-3</v>
      </c>
      <c r="X18" s="14">
        <v>1.7000000000000001E-2</v>
      </c>
      <c r="Y18" s="14">
        <v>6.0000000000000001E-3</v>
      </c>
      <c r="Z18" s="14">
        <v>8.9999999999999993E-3</v>
      </c>
      <c r="AA18" s="14">
        <v>8.9999999999999993E-3</v>
      </c>
      <c r="AB18" s="14">
        <v>5.0000000000000001E-3</v>
      </c>
      <c r="AC18" s="14">
        <v>6.0000000000000001E-3</v>
      </c>
      <c r="AD18" s="14">
        <v>4.0000000000000001E-3</v>
      </c>
      <c r="AE18" s="14">
        <v>2E-3</v>
      </c>
      <c r="AF18" s="14">
        <v>3.0000000000000001E-3</v>
      </c>
      <c r="AG18" s="14">
        <v>7.0000000000000001E-3</v>
      </c>
      <c r="AH18" s="14">
        <v>8.0000000000000002E-3</v>
      </c>
      <c r="AI18" s="14">
        <v>4.0000000000000001E-3</v>
      </c>
      <c r="AJ18" s="14">
        <v>3.6999999999999998E-2</v>
      </c>
      <c r="AK18" s="14">
        <v>1.2E-2</v>
      </c>
      <c r="AL18" s="14">
        <v>0</v>
      </c>
    </row>
    <row r="19" spans="1:38" ht="21" customHeight="1" x14ac:dyDescent="0.2">
      <c r="A19" s="12" t="s">
        <v>83</v>
      </c>
      <c r="B19" s="11"/>
      <c r="C19" s="13">
        <v>8.0000000000000002E-3</v>
      </c>
      <c r="D19" s="13">
        <v>2E-3</v>
      </c>
      <c r="E19" s="13">
        <v>4.0000000000000001E-3</v>
      </c>
      <c r="F19" s="13">
        <v>3.0000000000000001E-3</v>
      </c>
      <c r="G19" s="13">
        <v>1.7000000000000001E-2</v>
      </c>
      <c r="H19" s="13">
        <v>1.4E-2</v>
      </c>
      <c r="I19" s="13">
        <v>1.2999999999999999E-2</v>
      </c>
      <c r="J19" s="13">
        <v>1.7000000000000001E-2</v>
      </c>
      <c r="K19" s="13">
        <v>2E-3</v>
      </c>
      <c r="L19" s="13">
        <v>1.2E-2</v>
      </c>
      <c r="M19" s="13">
        <v>1.0660000000000001</v>
      </c>
      <c r="N19" s="13">
        <v>1.0999999999999999E-2</v>
      </c>
      <c r="O19" s="13">
        <v>1.2999999999999999E-2</v>
      </c>
      <c r="P19" s="13">
        <v>1.4E-2</v>
      </c>
      <c r="Q19" s="13">
        <v>3.0000000000000001E-3</v>
      </c>
      <c r="R19" s="13">
        <v>1.2999999999999999E-2</v>
      </c>
      <c r="S19" s="13">
        <v>2.1999999999999999E-2</v>
      </c>
      <c r="T19" s="13">
        <v>4.3999999999999997E-2</v>
      </c>
      <c r="U19" s="13">
        <v>2.4E-2</v>
      </c>
      <c r="V19" s="13">
        <v>2.4E-2</v>
      </c>
      <c r="W19" s="13">
        <v>4.0000000000000001E-3</v>
      </c>
      <c r="X19" s="13">
        <v>1.7999999999999999E-2</v>
      </c>
      <c r="Y19" s="13">
        <v>6.0000000000000001E-3</v>
      </c>
      <c r="Z19" s="13">
        <v>8.0000000000000002E-3</v>
      </c>
      <c r="AA19" s="13">
        <v>0.01</v>
      </c>
      <c r="AB19" s="13">
        <v>2E-3</v>
      </c>
      <c r="AC19" s="13">
        <v>4.0000000000000001E-3</v>
      </c>
      <c r="AD19" s="13">
        <v>2E-3</v>
      </c>
      <c r="AE19" s="13">
        <v>1E-3</v>
      </c>
      <c r="AF19" s="13">
        <v>2E-3</v>
      </c>
      <c r="AG19" s="13">
        <v>4.0000000000000001E-3</v>
      </c>
      <c r="AH19" s="13">
        <v>5.0000000000000001E-3</v>
      </c>
      <c r="AI19" s="13">
        <v>3.0000000000000001E-3</v>
      </c>
      <c r="AJ19" s="13">
        <v>6.0000000000000001E-3</v>
      </c>
      <c r="AK19" s="13">
        <v>5.0000000000000001E-3</v>
      </c>
      <c r="AL19" s="13">
        <v>0</v>
      </c>
    </row>
    <row r="20" spans="1:38" ht="21" customHeight="1" x14ac:dyDescent="0.2">
      <c r="A20" s="12" t="s">
        <v>84</v>
      </c>
      <c r="B20" s="11"/>
      <c r="C20" s="14">
        <v>2E-3</v>
      </c>
      <c r="D20" s="14">
        <v>1E-3</v>
      </c>
      <c r="E20" s="14">
        <v>4.0000000000000001E-3</v>
      </c>
      <c r="F20" s="14">
        <v>2E-3</v>
      </c>
      <c r="G20" s="14">
        <v>6.0000000000000001E-3</v>
      </c>
      <c r="H20" s="14">
        <v>5.0000000000000001E-3</v>
      </c>
      <c r="I20" s="14">
        <v>1.6E-2</v>
      </c>
      <c r="J20" s="14">
        <v>4.0000000000000001E-3</v>
      </c>
      <c r="K20" s="14">
        <v>1E-3</v>
      </c>
      <c r="L20" s="14">
        <v>5.0000000000000001E-3</v>
      </c>
      <c r="M20" s="14">
        <v>1.0999999999999999E-2</v>
      </c>
      <c r="N20" s="14">
        <v>1.109</v>
      </c>
      <c r="O20" s="14">
        <v>8.9999999999999993E-3</v>
      </c>
      <c r="P20" s="14">
        <v>6.0000000000000001E-3</v>
      </c>
      <c r="Q20" s="14">
        <v>1E-3</v>
      </c>
      <c r="R20" s="14">
        <v>8.9999999999999993E-3</v>
      </c>
      <c r="S20" s="14">
        <v>7.0000000000000001E-3</v>
      </c>
      <c r="T20" s="14">
        <v>1.4E-2</v>
      </c>
      <c r="U20" s="14">
        <v>6.0000000000000001E-3</v>
      </c>
      <c r="V20" s="14">
        <v>8.0000000000000002E-3</v>
      </c>
      <c r="W20" s="14">
        <v>2E-3</v>
      </c>
      <c r="X20" s="14">
        <v>3.4000000000000002E-2</v>
      </c>
      <c r="Y20" s="14">
        <v>1E-3</v>
      </c>
      <c r="Z20" s="14">
        <v>2E-3</v>
      </c>
      <c r="AA20" s="14">
        <v>6.0000000000000001E-3</v>
      </c>
      <c r="AB20" s="14">
        <v>0</v>
      </c>
      <c r="AC20" s="14">
        <v>1E-3</v>
      </c>
      <c r="AD20" s="14">
        <v>1E-3</v>
      </c>
      <c r="AE20" s="14">
        <v>0</v>
      </c>
      <c r="AF20" s="14">
        <v>1E-3</v>
      </c>
      <c r="AG20" s="14">
        <v>2E-3</v>
      </c>
      <c r="AH20" s="14">
        <v>2E-3</v>
      </c>
      <c r="AI20" s="14">
        <v>1E-3</v>
      </c>
      <c r="AJ20" s="14">
        <v>3.0000000000000001E-3</v>
      </c>
      <c r="AK20" s="14">
        <v>2E-3</v>
      </c>
      <c r="AL20" s="14">
        <v>0</v>
      </c>
    </row>
    <row r="21" spans="1:38" ht="21" customHeight="1" x14ac:dyDescent="0.2">
      <c r="A21" s="12" t="s">
        <v>85</v>
      </c>
      <c r="B21" s="11"/>
      <c r="C21" s="13">
        <v>4.0000000000000001E-3</v>
      </c>
      <c r="D21" s="13">
        <v>3.0000000000000001E-3</v>
      </c>
      <c r="E21" s="13">
        <v>5.0000000000000001E-3</v>
      </c>
      <c r="F21" s="13">
        <v>8.0000000000000002E-3</v>
      </c>
      <c r="G21" s="13">
        <v>5.0000000000000001E-3</v>
      </c>
      <c r="H21" s="13">
        <v>4.0000000000000001E-3</v>
      </c>
      <c r="I21" s="13">
        <v>0.01</v>
      </c>
      <c r="J21" s="13">
        <v>1.2999999999999999E-2</v>
      </c>
      <c r="K21" s="13">
        <v>2E-3</v>
      </c>
      <c r="L21" s="13">
        <v>5.0000000000000001E-3</v>
      </c>
      <c r="M21" s="13">
        <v>1.2999999999999999E-2</v>
      </c>
      <c r="N21" s="13">
        <v>1.4E-2</v>
      </c>
      <c r="O21" s="13">
        <v>1.161</v>
      </c>
      <c r="P21" s="13">
        <v>0.14899999999999999</v>
      </c>
      <c r="Q21" s="13">
        <v>1.2999999999999999E-2</v>
      </c>
      <c r="R21" s="13">
        <v>8.6999999999999994E-2</v>
      </c>
      <c r="S21" s="13">
        <v>7.1999999999999995E-2</v>
      </c>
      <c r="T21" s="13">
        <v>6.0999999999999999E-2</v>
      </c>
      <c r="U21" s="13">
        <v>5.6000000000000001E-2</v>
      </c>
      <c r="V21" s="13">
        <v>4.7E-2</v>
      </c>
      <c r="W21" s="13">
        <v>5.0000000000000001E-3</v>
      </c>
      <c r="X21" s="13">
        <v>3.2000000000000001E-2</v>
      </c>
      <c r="Y21" s="13">
        <v>3.0000000000000001E-3</v>
      </c>
      <c r="Z21" s="13">
        <v>3.0000000000000001E-3</v>
      </c>
      <c r="AA21" s="13">
        <v>3.0000000000000001E-3</v>
      </c>
      <c r="AB21" s="13">
        <v>1E-3</v>
      </c>
      <c r="AC21" s="13">
        <v>3.0000000000000001E-3</v>
      </c>
      <c r="AD21" s="13">
        <v>1E-3</v>
      </c>
      <c r="AE21" s="13">
        <v>1E-3</v>
      </c>
      <c r="AF21" s="13">
        <v>1E-3</v>
      </c>
      <c r="AG21" s="13">
        <v>2E-3</v>
      </c>
      <c r="AH21" s="13">
        <v>3.0000000000000001E-3</v>
      </c>
      <c r="AI21" s="13">
        <v>1E-3</v>
      </c>
      <c r="AJ21" s="13">
        <v>2E-3</v>
      </c>
      <c r="AK21" s="13">
        <v>2E-3</v>
      </c>
      <c r="AL21" s="13">
        <v>0</v>
      </c>
    </row>
    <row r="22" spans="1:38" ht="31.5" customHeight="1" x14ac:dyDescent="0.2">
      <c r="A22" s="12" t="s">
        <v>86</v>
      </c>
      <c r="B22" s="11"/>
      <c r="C22" s="14">
        <v>1.2999999999999999E-2</v>
      </c>
      <c r="D22" s="14">
        <v>4.0000000000000001E-3</v>
      </c>
      <c r="E22" s="14">
        <v>8.0000000000000002E-3</v>
      </c>
      <c r="F22" s="14">
        <v>6.0000000000000001E-3</v>
      </c>
      <c r="G22" s="14">
        <v>1.7999999999999999E-2</v>
      </c>
      <c r="H22" s="14">
        <v>1.6E-2</v>
      </c>
      <c r="I22" s="14">
        <v>4.1000000000000002E-2</v>
      </c>
      <c r="J22" s="14">
        <v>3.4000000000000002E-2</v>
      </c>
      <c r="K22" s="14">
        <v>2E-3</v>
      </c>
      <c r="L22" s="14">
        <v>1.0999999999999999E-2</v>
      </c>
      <c r="M22" s="14">
        <v>0.04</v>
      </c>
      <c r="N22" s="14">
        <v>2.9000000000000001E-2</v>
      </c>
      <c r="O22" s="14">
        <v>5.8999999999999997E-2</v>
      </c>
      <c r="P22" s="14">
        <v>1.119</v>
      </c>
      <c r="Q22" s="14">
        <v>1.2999999999999999E-2</v>
      </c>
      <c r="R22" s="14">
        <v>6.0999999999999999E-2</v>
      </c>
      <c r="S22" s="14">
        <v>7.8E-2</v>
      </c>
      <c r="T22" s="14">
        <v>8.4000000000000005E-2</v>
      </c>
      <c r="U22" s="14">
        <v>5.0999999999999997E-2</v>
      </c>
      <c r="V22" s="14">
        <v>3.6999999999999998E-2</v>
      </c>
      <c r="W22" s="14">
        <v>8.0000000000000002E-3</v>
      </c>
      <c r="X22" s="14">
        <v>5.7000000000000002E-2</v>
      </c>
      <c r="Y22" s="14">
        <v>4.0000000000000001E-3</v>
      </c>
      <c r="Z22" s="14">
        <v>8.0000000000000002E-3</v>
      </c>
      <c r="AA22" s="14">
        <v>1.2999999999999999E-2</v>
      </c>
      <c r="AB22" s="14">
        <v>3.0000000000000001E-3</v>
      </c>
      <c r="AC22" s="14">
        <v>5.0000000000000001E-3</v>
      </c>
      <c r="AD22" s="14">
        <v>4.0000000000000001E-3</v>
      </c>
      <c r="AE22" s="14">
        <v>2E-3</v>
      </c>
      <c r="AF22" s="14">
        <v>2E-3</v>
      </c>
      <c r="AG22" s="14">
        <v>6.0000000000000001E-3</v>
      </c>
      <c r="AH22" s="14">
        <v>0.01</v>
      </c>
      <c r="AI22" s="14">
        <v>3.0000000000000001E-3</v>
      </c>
      <c r="AJ22" s="14">
        <v>4.0000000000000001E-3</v>
      </c>
      <c r="AK22" s="14">
        <v>6.0000000000000001E-3</v>
      </c>
      <c r="AL22" s="14">
        <v>0</v>
      </c>
    </row>
    <row r="23" spans="1:38" ht="21" customHeight="1" x14ac:dyDescent="0.2">
      <c r="A23" s="12" t="s">
        <v>87</v>
      </c>
      <c r="B23" s="11"/>
      <c r="C23" s="13">
        <v>4.0000000000000001E-3</v>
      </c>
      <c r="D23" s="13">
        <v>1E-3</v>
      </c>
      <c r="E23" s="13">
        <v>3.0000000000000001E-3</v>
      </c>
      <c r="F23" s="13">
        <v>3.0000000000000001E-3</v>
      </c>
      <c r="G23" s="13">
        <v>5.0000000000000001E-3</v>
      </c>
      <c r="H23" s="13">
        <v>1.2999999999999999E-2</v>
      </c>
      <c r="I23" s="13">
        <v>1.4999999999999999E-2</v>
      </c>
      <c r="J23" s="13">
        <v>2.3E-2</v>
      </c>
      <c r="K23" s="13">
        <v>1E-3</v>
      </c>
      <c r="L23" s="13">
        <v>5.0000000000000001E-3</v>
      </c>
      <c r="M23" s="13">
        <v>1.7000000000000001E-2</v>
      </c>
      <c r="N23" s="13">
        <v>1.4E-2</v>
      </c>
      <c r="O23" s="13">
        <v>0.01</v>
      </c>
      <c r="P23" s="13">
        <v>2.1000000000000001E-2</v>
      </c>
      <c r="Q23" s="13">
        <v>1.0569999999999999</v>
      </c>
      <c r="R23" s="13">
        <v>3.1E-2</v>
      </c>
      <c r="S23" s="13">
        <v>2.7E-2</v>
      </c>
      <c r="T23" s="13">
        <v>3.9E-2</v>
      </c>
      <c r="U23" s="13">
        <v>0.02</v>
      </c>
      <c r="V23" s="13">
        <v>1.4999999999999999E-2</v>
      </c>
      <c r="W23" s="13">
        <v>5.0000000000000001E-3</v>
      </c>
      <c r="X23" s="13">
        <v>1.0999999999999999E-2</v>
      </c>
      <c r="Y23" s="13">
        <v>5.0000000000000001E-3</v>
      </c>
      <c r="Z23" s="13">
        <v>5.0000000000000001E-3</v>
      </c>
      <c r="AA23" s="13">
        <v>4.0000000000000001E-3</v>
      </c>
      <c r="AB23" s="13">
        <v>8.9999999999999993E-3</v>
      </c>
      <c r="AC23" s="13">
        <v>4.4999999999999998E-2</v>
      </c>
      <c r="AD23" s="13">
        <v>1.9E-2</v>
      </c>
      <c r="AE23" s="13">
        <v>4.0000000000000001E-3</v>
      </c>
      <c r="AF23" s="13">
        <v>2E-3</v>
      </c>
      <c r="AG23" s="13">
        <v>8.0000000000000002E-3</v>
      </c>
      <c r="AH23" s="13">
        <v>1.4999999999999999E-2</v>
      </c>
      <c r="AI23" s="13">
        <v>3.0000000000000001E-3</v>
      </c>
      <c r="AJ23" s="13">
        <v>5.0000000000000001E-3</v>
      </c>
      <c r="AK23" s="13">
        <v>0.01</v>
      </c>
      <c r="AL23" s="13">
        <v>0</v>
      </c>
    </row>
    <row r="24" spans="1:38" ht="13.5" customHeight="1" x14ac:dyDescent="0.2">
      <c r="A24" s="12" t="s">
        <v>88</v>
      </c>
      <c r="B24" s="11"/>
      <c r="C24" s="14">
        <v>2E-3</v>
      </c>
      <c r="D24" s="14">
        <v>1E-3</v>
      </c>
      <c r="E24" s="14">
        <v>2E-3</v>
      </c>
      <c r="F24" s="14">
        <v>1E-3</v>
      </c>
      <c r="G24" s="14">
        <v>2E-3</v>
      </c>
      <c r="H24" s="14">
        <v>2E-3</v>
      </c>
      <c r="I24" s="14">
        <v>7.0000000000000001E-3</v>
      </c>
      <c r="J24" s="14">
        <v>4.0000000000000001E-3</v>
      </c>
      <c r="K24" s="14">
        <v>0</v>
      </c>
      <c r="L24" s="14">
        <v>2E-3</v>
      </c>
      <c r="M24" s="14">
        <v>5.0000000000000001E-3</v>
      </c>
      <c r="N24" s="14">
        <v>3.0000000000000001E-3</v>
      </c>
      <c r="O24" s="14">
        <v>8.0000000000000002E-3</v>
      </c>
      <c r="P24" s="14">
        <v>0.01</v>
      </c>
      <c r="Q24" s="14">
        <v>4.0000000000000001E-3</v>
      </c>
      <c r="R24" s="14">
        <v>1.0289999999999999</v>
      </c>
      <c r="S24" s="14">
        <v>0.02</v>
      </c>
      <c r="T24" s="14">
        <v>0.01</v>
      </c>
      <c r="U24" s="14">
        <v>1.4999999999999999E-2</v>
      </c>
      <c r="V24" s="14">
        <v>5.0000000000000001E-3</v>
      </c>
      <c r="W24" s="14">
        <v>4.0000000000000001E-3</v>
      </c>
      <c r="X24" s="14">
        <v>1.7000000000000001E-2</v>
      </c>
      <c r="Y24" s="14">
        <v>1E-3</v>
      </c>
      <c r="Z24" s="14">
        <v>3.0000000000000001E-3</v>
      </c>
      <c r="AA24" s="14">
        <v>3.0000000000000001E-3</v>
      </c>
      <c r="AB24" s="14">
        <v>1E-3</v>
      </c>
      <c r="AC24" s="14">
        <v>7.0000000000000001E-3</v>
      </c>
      <c r="AD24" s="14">
        <v>3.0000000000000001E-3</v>
      </c>
      <c r="AE24" s="14">
        <v>1E-3</v>
      </c>
      <c r="AF24" s="14">
        <v>1E-3</v>
      </c>
      <c r="AG24" s="14">
        <v>2E-3</v>
      </c>
      <c r="AH24" s="14">
        <v>2E-3</v>
      </c>
      <c r="AI24" s="14">
        <v>2E-3</v>
      </c>
      <c r="AJ24" s="14">
        <v>1E-3</v>
      </c>
      <c r="AK24" s="14">
        <v>3.0000000000000001E-3</v>
      </c>
      <c r="AL24" s="14">
        <v>0</v>
      </c>
    </row>
    <row r="25" spans="1:38" ht="21" customHeight="1" x14ac:dyDescent="0.2">
      <c r="A25" s="12" t="s">
        <v>89</v>
      </c>
      <c r="B25" s="11"/>
      <c r="C25" s="13">
        <v>1.4E-2</v>
      </c>
      <c r="D25" s="13">
        <v>8.9999999999999993E-3</v>
      </c>
      <c r="E25" s="13">
        <v>1.9E-2</v>
      </c>
      <c r="F25" s="13">
        <v>2.5999999999999999E-2</v>
      </c>
      <c r="G25" s="13">
        <v>1.0999999999999999E-2</v>
      </c>
      <c r="H25" s="13">
        <v>8.0000000000000002E-3</v>
      </c>
      <c r="I25" s="13">
        <v>1.6E-2</v>
      </c>
      <c r="J25" s="13">
        <v>2.4E-2</v>
      </c>
      <c r="K25" s="13">
        <v>4.0000000000000001E-3</v>
      </c>
      <c r="L25" s="13">
        <v>8.0000000000000002E-3</v>
      </c>
      <c r="M25" s="13">
        <v>1.9E-2</v>
      </c>
      <c r="N25" s="13">
        <v>0.01</v>
      </c>
      <c r="O25" s="13">
        <v>2.9000000000000001E-2</v>
      </c>
      <c r="P25" s="13">
        <v>3.1E-2</v>
      </c>
      <c r="Q25" s="13">
        <v>3.0000000000000001E-3</v>
      </c>
      <c r="R25" s="13">
        <v>2.4E-2</v>
      </c>
      <c r="S25" s="13">
        <v>1.099</v>
      </c>
      <c r="T25" s="13">
        <v>6.3E-2</v>
      </c>
      <c r="U25" s="13">
        <v>5.8000000000000003E-2</v>
      </c>
      <c r="V25" s="13">
        <v>1.6E-2</v>
      </c>
      <c r="W25" s="13">
        <v>8.0000000000000002E-3</v>
      </c>
      <c r="X25" s="13">
        <v>3.5999999999999997E-2</v>
      </c>
      <c r="Y25" s="13">
        <v>4.0000000000000001E-3</v>
      </c>
      <c r="Z25" s="13">
        <v>7.0000000000000001E-3</v>
      </c>
      <c r="AA25" s="13">
        <v>6.0000000000000001E-3</v>
      </c>
      <c r="AB25" s="13">
        <v>2E-3</v>
      </c>
      <c r="AC25" s="13">
        <v>5.0000000000000001E-3</v>
      </c>
      <c r="AD25" s="13">
        <v>4.0000000000000001E-3</v>
      </c>
      <c r="AE25" s="13">
        <v>1E-3</v>
      </c>
      <c r="AF25" s="13">
        <v>3.0000000000000001E-3</v>
      </c>
      <c r="AG25" s="13">
        <v>5.0000000000000001E-3</v>
      </c>
      <c r="AH25" s="13">
        <v>5.0000000000000001E-3</v>
      </c>
      <c r="AI25" s="13">
        <v>8.9999999999999993E-3</v>
      </c>
      <c r="AJ25" s="13">
        <v>3.0000000000000001E-3</v>
      </c>
      <c r="AK25" s="13">
        <v>6.0000000000000001E-3</v>
      </c>
      <c r="AL25" s="13">
        <v>0</v>
      </c>
    </row>
    <row r="26" spans="1:38" ht="21" customHeight="1" x14ac:dyDescent="0.2">
      <c r="A26" s="12" t="s">
        <v>90</v>
      </c>
      <c r="B26" s="11"/>
      <c r="C26" s="14">
        <v>3.0000000000000001E-3</v>
      </c>
      <c r="D26" s="14">
        <v>1E-3</v>
      </c>
      <c r="E26" s="14">
        <v>1E-3</v>
      </c>
      <c r="F26" s="14">
        <v>2E-3</v>
      </c>
      <c r="G26" s="14">
        <v>3.0000000000000001E-3</v>
      </c>
      <c r="H26" s="14">
        <v>3.0000000000000001E-3</v>
      </c>
      <c r="I26" s="14">
        <v>6.0000000000000001E-3</v>
      </c>
      <c r="J26" s="14">
        <v>4.0000000000000001E-3</v>
      </c>
      <c r="K26" s="14">
        <v>1E-3</v>
      </c>
      <c r="L26" s="14">
        <v>2E-3</v>
      </c>
      <c r="M26" s="14">
        <v>4.0000000000000001E-3</v>
      </c>
      <c r="N26" s="14">
        <v>4.0000000000000001E-3</v>
      </c>
      <c r="O26" s="14">
        <v>5.0000000000000001E-3</v>
      </c>
      <c r="P26" s="14">
        <v>7.0000000000000001E-3</v>
      </c>
      <c r="Q26" s="14">
        <v>2E-3</v>
      </c>
      <c r="R26" s="14">
        <v>4.0000000000000001E-3</v>
      </c>
      <c r="S26" s="14">
        <v>1.4999999999999999E-2</v>
      </c>
      <c r="T26" s="14">
        <v>1.1100000000000001</v>
      </c>
      <c r="U26" s="14">
        <v>8.9999999999999993E-3</v>
      </c>
      <c r="V26" s="14">
        <v>4.0000000000000001E-3</v>
      </c>
      <c r="W26" s="14">
        <v>2E-3</v>
      </c>
      <c r="X26" s="14">
        <v>6.0000000000000001E-3</v>
      </c>
      <c r="Y26" s="14">
        <v>4.0000000000000001E-3</v>
      </c>
      <c r="Z26" s="14">
        <v>5.0000000000000001E-3</v>
      </c>
      <c r="AA26" s="14">
        <v>2E-3</v>
      </c>
      <c r="AB26" s="14">
        <v>1E-3</v>
      </c>
      <c r="AC26" s="14">
        <v>2E-3</v>
      </c>
      <c r="AD26" s="14">
        <v>1E-3</v>
      </c>
      <c r="AE26" s="14">
        <v>0</v>
      </c>
      <c r="AF26" s="14">
        <v>0</v>
      </c>
      <c r="AG26" s="14">
        <v>1E-3</v>
      </c>
      <c r="AH26" s="14">
        <v>2E-3</v>
      </c>
      <c r="AI26" s="14">
        <v>1E-3</v>
      </c>
      <c r="AJ26" s="14">
        <v>1E-3</v>
      </c>
      <c r="AK26" s="14">
        <v>1E-3</v>
      </c>
      <c r="AL26" s="14">
        <v>0</v>
      </c>
    </row>
    <row r="27" spans="1:38" ht="21" customHeight="1" x14ac:dyDescent="0.2">
      <c r="A27" s="12" t="s">
        <v>91</v>
      </c>
      <c r="B27" s="11"/>
      <c r="C27" s="13">
        <v>1E-3</v>
      </c>
      <c r="D27" s="13">
        <v>0</v>
      </c>
      <c r="E27" s="13">
        <v>1E-3</v>
      </c>
      <c r="F27" s="13">
        <v>1E-3</v>
      </c>
      <c r="G27" s="13">
        <v>1E-3</v>
      </c>
      <c r="H27" s="13">
        <v>2E-3</v>
      </c>
      <c r="I27" s="13">
        <v>2E-3</v>
      </c>
      <c r="J27" s="13">
        <v>2E-3</v>
      </c>
      <c r="K27" s="13">
        <v>0</v>
      </c>
      <c r="L27" s="13">
        <v>1E-3</v>
      </c>
      <c r="M27" s="13">
        <v>2E-3</v>
      </c>
      <c r="N27" s="13">
        <v>1E-3</v>
      </c>
      <c r="O27" s="13">
        <v>2E-3</v>
      </c>
      <c r="P27" s="13">
        <v>3.0000000000000001E-3</v>
      </c>
      <c r="Q27" s="13">
        <v>1E-3</v>
      </c>
      <c r="R27" s="13">
        <v>2E-3</v>
      </c>
      <c r="S27" s="13">
        <v>6.0000000000000001E-3</v>
      </c>
      <c r="T27" s="13">
        <v>6.0000000000000001E-3</v>
      </c>
      <c r="U27" s="13">
        <v>1.0649999999999999</v>
      </c>
      <c r="V27" s="13">
        <v>2E-3</v>
      </c>
      <c r="W27" s="13">
        <v>1E-3</v>
      </c>
      <c r="X27" s="13">
        <v>2E-3</v>
      </c>
      <c r="Y27" s="13">
        <v>1E-3</v>
      </c>
      <c r="Z27" s="13">
        <v>3.0000000000000001E-3</v>
      </c>
      <c r="AA27" s="13">
        <v>1E-3</v>
      </c>
      <c r="AB27" s="13">
        <v>0</v>
      </c>
      <c r="AC27" s="13">
        <v>1E-3</v>
      </c>
      <c r="AD27" s="13">
        <v>1E-3</v>
      </c>
      <c r="AE27" s="13">
        <v>0</v>
      </c>
      <c r="AF27" s="13">
        <v>0</v>
      </c>
      <c r="AG27" s="13">
        <v>1E-3</v>
      </c>
      <c r="AH27" s="13">
        <v>4.0000000000000001E-3</v>
      </c>
      <c r="AI27" s="13">
        <v>0</v>
      </c>
      <c r="AJ27" s="13">
        <v>0</v>
      </c>
      <c r="AK27" s="13">
        <v>1E-3</v>
      </c>
      <c r="AL27" s="13">
        <v>0</v>
      </c>
    </row>
    <row r="28" spans="1:38" ht="42" customHeight="1" x14ac:dyDescent="0.2">
      <c r="A28" s="12" t="s">
        <v>92</v>
      </c>
      <c r="B28" s="11"/>
      <c r="C28" s="14">
        <v>2E-3</v>
      </c>
      <c r="D28" s="14">
        <v>0</v>
      </c>
      <c r="E28" s="14">
        <v>1E-3</v>
      </c>
      <c r="F28" s="14">
        <v>1E-3</v>
      </c>
      <c r="G28" s="14">
        <v>2E-3</v>
      </c>
      <c r="H28" s="14">
        <v>6.0000000000000001E-3</v>
      </c>
      <c r="I28" s="14">
        <v>5.0000000000000001E-3</v>
      </c>
      <c r="J28" s="14">
        <v>3.0000000000000001E-3</v>
      </c>
      <c r="K28" s="14">
        <v>0</v>
      </c>
      <c r="L28" s="14">
        <v>2E-3</v>
      </c>
      <c r="M28" s="14">
        <v>3.0000000000000001E-3</v>
      </c>
      <c r="N28" s="14">
        <v>3.0000000000000001E-3</v>
      </c>
      <c r="O28" s="14">
        <v>7.0000000000000001E-3</v>
      </c>
      <c r="P28" s="14">
        <v>7.0000000000000001E-3</v>
      </c>
      <c r="Q28" s="14">
        <v>2E-3</v>
      </c>
      <c r="R28" s="14">
        <v>5.0000000000000001E-3</v>
      </c>
      <c r="S28" s="14">
        <v>6.0000000000000001E-3</v>
      </c>
      <c r="T28" s="14">
        <v>7.0000000000000001E-3</v>
      </c>
      <c r="U28" s="14">
        <v>5.0000000000000001E-3</v>
      </c>
      <c r="V28" s="14">
        <v>1.018</v>
      </c>
      <c r="W28" s="14">
        <v>1E-3</v>
      </c>
      <c r="X28" s="14">
        <v>4.0000000000000001E-3</v>
      </c>
      <c r="Y28" s="14">
        <v>2E-3</v>
      </c>
      <c r="Z28" s="14">
        <v>1E-3</v>
      </c>
      <c r="AA28" s="14">
        <v>2E-3</v>
      </c>
      <c r="AB28" s="14">
        <v>1E-3</v>
      </c>
      <c r="AC28" s="14">
        <v>1E-3</v>
      </c>
      <c r="AD28" s="14">
        <v>1E-3</v>
      </c>
      <c r="AE28" s="14">
        <v>1E-3</v>
      </c>
      <c r="AF28" s="14">
        <v>1E-3</v>
      </c>
      <c r="AG28" s="14">
        <v>1E-3</v>
      </c>
      <c r="AH28" s="14">
        <v>2E-3</v>
      </c>
      <c r="AI28" s="14">
        <v>1E-3</v>
      </c>
      <c r="AJ28" s="14">
        <v>6.0000000000000001E-3</v>
      </c>
      <c r="AK28" s="14">
        <v>2E-3</v>
      </c>
      <c r="AL28" s="14">
        <v>0</v>
      </c>
    </row>
    <row r="29" spans="1:38" ht="31.5" customHeight="1" x14ac:dyDescent="0.2">
      <c r="A29" s="12" t="s">
        <v>93</v>
      </c>
      <c r="B29" s="11"/>
      <c r="C29" s="13">
        <v>1.2999999999999999E-2</v>
      </c>
      <c r="D29" s="13">
        <v>6.0000000000000001E-3</v>
      </c>
      <c r="E29" s="13">
        <v>1.2E-2</v>
      </c>
      <c r="F29" s="13">
        <v>6.0000000000000001E-3</v>
      </c>
      <c r="G29" s="13">
        <v>1.4999999999999999E-2</v>
      </c>
      <c r="H29" s="13">
        <v>2.3E-2</v>
      </c>
      <c r="I29" s="13">
        <v>2.3E-2</v>
      </c>
      <c r="J29" s="13">
        <v>3.6999999999999998E-2</v>
      </c>
      <c r="K29" s="13">
        <v>8.0000000000000002E-3</v>
      </c>
      <c r="L29" s="13">
        <v>0.02</v>
      </c>
      <c r="M29" s="13">
        <v>2.4E-2</v>
      </c>
      <c r="N29" s="13">
        <v>3.4000000000000002E-2</v>
      </c>
      <c r="O29" s="13">
        <v>6.2E-2</v>
      </c>
      <c r="P29" s="13">
        <v>2.3E-2</v>
      </c>
      <c r="Q29" s="13">
        <v>5.0000000000000001E-3</v>
      </c>
      <c r="R29" s="13">
        <v>1.4E-2</v>
      </c>
      <c r="S29" s="13">
        <v>1.4E-2</v>
      </c>
      <c r="T29" s="13">
        <v>1.6E-2</v>
      </c>
      <c r="U29" s="13">
        <v>1.2E-2</v>
      </c>
      <c r="V29" s="13">
        <v>1.4E-2</v>
      </c>
      <c r="W29" s="13">
        <v>1.0580000000000001</v>
      </c>
      <c r="X29" s="13">
        <v>8.9999999999999993E-3</v>
      </c>
      <c r="Y29" s="13">
        <v>1.0999999999999999E-2</v>
      </c>
      <c r="Z29" s="13">
        <v>1.2E-2</v>
      </c>
      <c r="AA29" s="13">
        <v>1.6E-2</v>
      </c>
      <c r="AB29" s="13">
        <v>5.0000000000000001E-3</v>
      </c>
      <c r="AC29" s="13">
        <v>0.01</v>
      </c>
      <c r="AD29" s="13">
        <v>6.0000000000000001E-3</v>
      </c>
      <c r="AE29" s="13">
        <v>5.0000000000000001E-3</v>
      </c>
      <c r="AF29" s="13">
        <v>1.6E-2</v>
      </c>
      <c r="AG29" s="13">
        <v>8.0000000000000002E-3</v>
      </c>
      <c r="AH29" s="13">
        <v>1.9E-2</v>
      </c>
      <c r="AI29" s="13">
        <v>8.9999999999999993E-3</v>
      </c>
      <c r="AJ29" s="13">
        <v>1.4999999999999999E-2</v>
      </c>
      <c r="AK29" s="13">
        <v>1.4999999999999999E-2</v>
      </c>
      <c r="AL29" s="13">
        <v>0</v>
      </c>
    </row>
    <row r="30" spans="1:38" ht="13.5" customHeight="1" x14ac:dyDescent="0.2">
      <c r="A30" s="12" t="s">
        <v>94</v>
      </c>
      <c r="B30" s="11"/>
      <c r="C30" s="14">
        <v>1E-3</v>
      </c>
      <c r="D30" s="14">
        <v>0</v>
      </c>
      <c r="E30" s="14">
        <v>1E-3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1E-3</v>
      </c>
      <c r="L30" s="14">
        <v>0</v>
      </c>
      <c r="M30" s="14">
        <v>0</v>
      </c>
      <c r="N30" s="14">
        <v>0</v>
      </c>
      <c r="O30" s="14">
        <v>1E-3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1E-3</v>
      </c>
      <c r="X30" s="14">
        <v>1</v>
      </c>
      <c r="Y30" s="14">
        <v>0</v>
      </c>
      <c r="Z30" s="14">
        <v>1E-3</v>
      </c>
      <c r="AA30" s="14">
        <v>1E-3</v>
      </c>
      <c r="AB30" s="14">
        <v>0</v>
      </c>
      <c r="AC30" s="14">
        <v>1E-3</v>
      </c>
      <c r="AD30" s="14">
        <v>0</v>
      </c>
      <c r="AE30" s="14">
        <v>0</v>
      </c>
      <c r="AF30" s="14">
        <v>4.0000000000000001E-3</v>
      </c>
      <c r="AG30" s="14">
        <v>1E-3</v>
      </c>
      <c r="AH30" s="14">
        <v>2E-3</v>
      </c>
      <c r="AI30" s="14">
        <v>0</v>
      </c>
      <c r="AJ30" s="14">
        <v>1E-3</v>
      </c>
      <c r="AK30" s="14">
        <v>1E-3</v>
      </c>
      <c r="AL30" s="14">
        <v>0</v>
      </c>
    </row>
    <row r="31" spans="1:38" ht="31.5" customHeight="1" x14ac:dyDescent="0.2">
      <c r="A31" s="12" t="s">
        <v>95</v>
      </c>
      <c r="B31" s="11"/>
      <c r="C31" s="13">
        <v>0.155</v>
      </c>
      <c r="D31" s="13">
        <v>1.4E-2</v>
      </c>
      <c r="E31" s="13">
        <v>3.2000000000000001E-2</v>
      </c>
      <c r="F31" s="13">
        <v>0.03</v>
      </c>
      <c r="G31" s="13">
        <v>0.221</v>
      </c>
      <c r="H31" s="13">
        <v>0.224</v>
      </c>
      <c r="I31" s="13">
        <v>0.18</v>
      </c>
      <c r="J31" s="13">
        <v>0.14599999999999999</v>
      </c>
      <c r="K31" s="13">
        <v>2.1999999999999999E-2</v>
      </c>
      <c r="L31" s="13">
        <v>0.113</v>
      </c>
      <c r="M31" s="13">
        <v>0.16800000000000001</v>
      </c>
      <c r="N31" s="13">
        <v>0.109</v>
      </c>
      <c r="O31" s="13">
        <v>0.108</v>
      </c>
      <c r="P31" s="13">
        <v>0.109</v>
      </c>
      <c r="Q31" s="13">
        <v>5.2999999999999999E-2</v>
      </c>
      <c r="R31" s="13">
        <v>0.125</v>
      </c>
      <c r="S31" s="13">
        <v>0.13900000000000001</v>
      </c>
      <c r="T31" s="13">
        <v>0.16900000000000001</v>
      </c>
      <c r="U31" s="13">
        <v>0.121</v>
      </c>
      <c r="V31" s="13">
        <v>0.14399999999999999</v>
      </c>
      <c r="W31" s="13">
        <v>3.6999999999999998E-2</v>
      </c>
      <c r="X31" s="13">
        <v>9.8000000000000004E-2</v>
      </c>
      <c r="Y31" s="13">
        <v>1.054</v>
      </c>
      <c r="Z31" s="13">
        <v>6.3E-2</v>
      </c>
      <c r="AA31" s="13">
        <v>0.109</v>
      </c>
      <c r="AB31" s="13">
        <v>4.8000000000000001E-2</v>
      </c>
      <c r="AC31" s="13">
        <v>6.4000000000000001E-2</v>
      </c>
      <c r="AD31" s="13">
        <v>3.6999999999999998E-2</v>
      </c>
      <c r="AE31" s="13">
        <v>2.1000000000000001E-2</v>
      </c>
      <c r="AF31" s="13">
        <v>1.7000000000000001E-2</v>
      </c>
      <c r="AG31" s="13">
        <v>4.2000000000000003E-2</v>
      </c>
      <c r="AH31" s="13">
        <v>4.9000000000000002E-2</v>
      </c>
      <c r="AI31" s="13">
        <v>2.1999999999999999E-2</v>
      </c>
      <c r="AJ31" s="13">
        <v>5.5E-2</v>
      </c>
      <c r="AK31" s="13">
        <v>5.6000000000000001E-2</v>
      </c>
      <c r="AL31" s="13">
        <v>0</v>
      </c>
    </row>
    <row r="32" spans="1:38" ht="21" customHeight="1" x14ac:dyDescent="0.2">
      <c r="A32" s="12" t="s">
        <v>96</v>
      </c>
      <c r="B32" s="11"/>
      <c r="C32" s="14">
        <v>4.5999999999999999E-2</v>
      </c>
      <c r="D32" s="14">
        <v>8.9999999999999993E-3</v>
      </c>
      <c r="E32" s="14">
        <v>1.6E-2</v>
      </c>
      <c r="F32" s="14">
        <v>1.4999999999999999E-2</v>
      </c>
      <c r="G32" s="14">
        <v>6.8000000000000005E-2</v>
      </c>
      <c r="H32" s="14">
        <v>4.2000000000000003E-2</v>
      </c>
      <c r="I32" s="14">
        <v>5.8000000000000003E-2</v>
      </c>
      <c r="J32" s="14">
        <v>4.8000000000000001E-2</v>
      </c>
      <c r="K32" s="14">
        <v>7.0000000000000007E-2</v>
      </c>
      <c r="L32" s="14">
        <v>0.04</v>
      </c>
      <c r="M32" s="14">
        <v>0.04</v>
      </c>
      <c r="N32" s="14">
        <v>7.2999999999999995E-2</v>
      </c>
      <c r="O32" s="14">
        <v>8.5999999999999993E-2</v>
      </c>
      <c r="P32" s="14">
        <v>4.1000000000000002E-2</v>
      </c>
      <c r="Q32" s="14">
        <v>1.0999999999999999E-2</v>
      </c>
      <c r="R32" s="14">
        <v>3.3000000000000002E-2</v>
      </c>
      <c r="S32" s="14">
        <v>3.4000000000000002E-2</v>
      </c>
      <c r="T32" s="14">
        <v>0.04</v>
      </c>
      <c r="U32" s="14">
        <v>3.1E-2</v>
      </c>
      <c r="V32" s="14">
        <v>3.7999999999999999E-2</v>
      </c>
      <c r="W32" s="14">
        <v>2.9000000000000001E-2</v>
      </c>
      <c r="X32" s="14">
        <v>3.3000000000000002E-2</v>
      </c>
      <c r="Y32" s="14">
        <v>2.8000000000000001E-2</v>
      </c>
      <c r="Z32" s="14">
        <v>1.1060000000000001</v>
      </c>
      <c r="AA32" s="14">
        <v>2.5000000000000001E-2</v>
      </c>
      <c r="AB32" s="14">
        <v>0.02</v>
      </c>
      <c r="AC32" s="14">
        <v>2.4E-2</v>
      </c>
      <c r="AD32" s="14">
        <v>1.2999999999999999E-2</v>
      </c>
      <c r="AE32" s="14">
        <v>1.4E-2</v>
      </c>
      <c r="AF32" s="14">
        <v>7.0000000000000001E-3</v>
      </c>
      <c r="AG32" s="14">
        <v>1.7999999999999999E-2</v>
      </c>
      <c r="AH32" s="14">
        <v>2.9000000000000001E-2</v>
      </c>
      <c r="AI32" s="14">
        <v>8.9999999999999993E-3</v>
      </c>
      <c r="AJ32" s="14">
        <v>1.7000000000000001E-2</v>
      </c>
      <c r="AK32" s="14">
        <v>0.02</v>
      </c>
      <c r="AL32" s="14">
        <v>0</v>
      </c>
    </row>
    <row r="33" spans="1:38" ht="21" customHeight="1" x14ac:dyDescent="0.2">
      <c r="A33" s="12" t="s">
        <v>97</v>
      </c>
      <c r="B33" s="11"/>
      <c r="C33" s="13">
        <v>3.0000000000000001E-3</v>
      </c>
      <c r="D33" s="13">
        <v>1E-3</v>
      </c>
      <c r="E33" s="13">
        <v>2E-3</v>
      </c>
      <c r="F33" s="13">
        <v>3.0000000000000001E-3</v>
      </c>
      <c r="G33" s="13">
        <v>5.0000000000000001E-3</v>
      </c>
      <c r="H33" s="13">
        <v>7.0000000000000001E-3</v>
      </c>
      <c r="I33" s="13">
        <v>1.0999999999999999E-2</v>
      </c>
      <c r="J33" s="13">
        <v>1.0999999999999999E-2</v>
      </c>
      <c r="K33" s="13">
        <v>1E-3</v>
      </c>
      <c r="L33" s="13">
        <v>4.0000000000000001E-3</v>
      </c>
      <c r="M33" s="13">
        <v>8.9999999999999993E-3</v>
      </c>
      <c r="N33" s="13">
        <v>8.0000000000000002E-3</v>
      </c>
      <c r="O33" s="13">
        <v>5.0000000000000001E-3</v>
      </c>
      <c r="P33" s="13">
        <v>7.0000000000000001E-3</v>
      </c>
      <c r="Q33" s="13">
        <v>2E-3</v>
      </c>
      <c r="R33" s="13">
        <v>3.0000000000000001E-3</v>
      </c>
      <c r="S33" s="13">
        <v>5.0000000000000001E-3</v>
      </c>
      <c r="T33" s="13">
        <v>6.0000000000000001E-3</v>
      </c>
      <c r="U33" s="13">
        <v>6.0000000000000001E-3</v>
      </c>
      <c r="V33" s="13">
        <v>5.0000000000000001E-3</v>
      </c>
      <c r="W33" s="13">
        <v>3.0000000000000001E-3</v>
      </c>
      <c r="X33" s="13">
        <v>4.0000000000000001E-3</v>
      </c>
      <c r="Y33" s="13">
        <v>5.0000000000000001E-3</v>
      </c>
      <c r="Z33" s="13">
        <v>7.0000000000000001E-3</v>
      </c>
      <c r="AA33" s="13">
        <v>1.0089999999999999</v>
      </c>
      <c r="AB33" s="13">
        <v>5.0000000000000001E-3</v>
      </c>
      <c r="AC33" s="13">
        <v>4.0000000000000001E-3</v>
      </c>
      <c r="AD33" s="13">
        <v>7.0000000000000001E-3</v>
      </c>
      <c r="AE33" s="13">
        <v>8.9999999999999993E-3</v>
      </c>
      <c r="AF33" s="13">
        <v>8.0000000000000002E-3</v>
      </c>
      <c r="AG33" s="13">
        <v>1.2E-2</v>
      </c>
      <c r="AH33" s="13">
        <v>8.9999999999999993E-3</v>
      </c>
      <c r="AI33" s="13">
        <v>6.0000000000000001E-3</v>
      </c>
      <c r="AJ33" s="13">
        <v>1.0999999999999999E-2</v>
      </c>
      <c r="AK33" s="13">
        <v>0.01</v>
      </c>
      <c r="AL33" s="13">
        <v>0</v>
      </c>
    </row>
    <row r="34" spans="1:38" ht="31.5" customHeight="1" x14ac:dyDescent="0.2">
      <c r="A34" s="12" t="s">
        <v>98</v>
      </c>
      <c r="B34" s="11"/>
      <c r="C34" s="14">
        <v>5.0000000000000001E-3</v>
      </c>
      <c r="D34" s="14">
        <v>1E-3</v>
      </c>
      <c r="E34" s="14">
        <v>2E-3</v>
      </c>
      <c r="F34" s="14">
        <v>2E-3</v>
      </c>
      <c r="G34" s="14">
        <v>8.9999999999999993E-3</v>
      </c>
      <c r="H34" s="14">
        <v>7.0000000000000001E-3</v>
      </c>
      <c r="I34" s="14">
        <v>6.0000000000000001E-3</v>
      </c>
      <c r="J34" s="14">
        <v>6.0000000000000001E-3</v>
      </c>
      <c r="K34" s="14">
        <v>2E-3</v>
      </c>
      <c r="L34" s="14">
        <v>8.0000000000000002E-3</v>
      </c>
      <c r="M34" s="14">
        <v>6.0000000000000001E-3</v>
      </c>
      <c r="N34" s="14">
        <v>5.0000000000000001E-3</v>
      </c>
      <c r="O34" s="14">
        <v>5.0000000000000001E-3</v>
      </c>
      <c r="P34" s="14">
        <v>5.0000000000000001E-3</v>
      </c>
      <c r="Q34" s="14">
        <v>3.0000000000000001E-3</v>
      </c>
      <c r="R34" s="14">
        <v>4.0000000000000001E-3</v>
      </c>
      <c r="S34" s="14">
        <v>5.0000000000000001E-3</v>
      </c>
      <c r="T34" s="14">
        <v>6.0000000000000001E-3</v>
      </c>
      <c r="U34" s="14">
        <v>0.01</v>
      </c>
      <c r="V34" s="14">
        <v>6.0000000000000001E-3</v>
      </c>
      <c r="W34" s="14">
        <v>4.0000000000000001E-3</v>
      </c>
      <c r="X34" s="14">
        <v>4.0000000000000001E-3</v>
      </c>
      <c r="Y34" s="14">
        <v>1.2E-2</v>
      </c>
      <c r="Z34" s="14">
        <v>8.9999999999999993E-3</v>
      </c>
      <c r="AA34" s="14">
        <v>8.9999999999999993E-3</v>
      </c>
      <c r="AB34" s="14">
        <v>1.1619999999999999</v>
      </c>
      <c r="AC34" s="14">
        <v>5.6000000000000001E-2</v>
      </c>
      <c r="AD34" s="14">
        <v>2.5000000000000001E-2</v>
      </c>
      <c r="AE34" s="14">
        <v>8.0000000000000002E-3</v>
      </c>
      <c r="AF34" s="14">
        <v>5.0000000000000001E-3</v>
      </c>
      <c r="AG34" s="14">
        <v>2.4E-2</v>
      </c>
      <c r="AH34" s="14">
        <v>1.2999999999999999E-2</v>
      </c>
      <c r="AI34" s="14">
        <v>6.0000000000000001E-3</v>
      </c>
      <c r="AJ34" s="14">
        <v>8.0000000000000002E-3</v>
      </c>
      <c r="AK34" s="14">
        <v>4.2000000000000003E-2</v>
      </c>
      <c r="AL34" s="14">
        <v>0</v>
      </c>
    </row>
    <row r="35" spans="1:38" ht="13.5" customHeight="1" x14ac:dyDescent="0.2">
      <c r="A35" s="12" t="s">
        <v>99</v>
      </c>
      <c r="B35" s="11"/>
      <c r="C35" s="13">
        <v>0.01</v>
      </c>
      <c r="D35" s="13">
        <v>2E-3</v>
      </c>
      <c r="E35" s="13">
        <v>4.0000000000000001E-3</v>
      </c>
      <c r="F35" s="13">
        <v>4.0000000000000001E-3</v>
      </c>
      <c r="G35" s="13">
        <v>1.0999999999999999E-2</v>
      </c>
      <c r="H35" s="13">
        <v>1.4E-2</v>
      </c>
      <c r="I35" s="13">
        <v>1.2999999999999999E-2</v>
      </c>
      <c r="J35" s="13">
        <v>1.2E-2</v>
      </c>
      <c r="K35" s="13">
        <v>4.0000000000000001E-3</v>
      </c>
      <c r="L35" s="13">
        <v>8.0000000000000002E-3</v>
      </c>
      <c r="M35" s="13">
        <v>1.2E-2</v>
      </c>
      <c r="N35" s="13">
        <v>1.2E-2</v>
      </c>
      <c r="O35" s="13">
        <v>8.9999999999999993E-3</v>
      </c>
      <c r="P35" s="13">
        <v>1.0999999999999999E-2</v>
      </c>
      <c r="Q35" s="13">
        <v>6.0000000000000001E-3</v>
      </c>
      <c r="R35" s="13">
        <v>8.9999999999999993E-3</v>
      </c>
      <c r="S35" s="13">
        <v>0.01</v>
      </c>
      <c r="T35" s="13">
        <v>1.0999999999999999E-2</v>
      </c>
      <c r="U35" s="13">
        <v>1.0999999999999999E-2</v>
      </c>
      <c r="V35" s="13">
        <v>0.01</v>
      </c>
      <c r="W35" s="13">
        <v>8.0000000000000002E-3</v>
      </c>
      <c r="X35" s="13">
        <v>8.0000000000000002E-3</v>
      </c>
      <c r="Y35" s="13">
        <v>1.7000000000000001E-2</v>
      </c>
      <c r="Z35" s="13">
        <v>1.9E-2</v>
      </c>
      <c r="AA35" s="13">
        <v>1.2999999999999999E-2</v>
      </c>
      <c r="AB35" s="13">
        <v>2.1999999999999999E-2</v>
      </c>
      <c r="AC35" s="13">
        <v>1.246</v>
      </c>
      <c r="AD35" s="13">
        <v>0.03</v>
      </c>
      <c r="AE35" s="13">
        <v>2.1999999999999999E-2</v>
      </c>
      <c r="AF35" s="13">
        <v>8.9999999999999993E-3</v>
      </c>
      <c r="AG35" s="13">
        <v>0.02</v>
      </c>
      <c r="AH35" s="13">
        <v>2.7E-2</v>
      </c>
      <c r="AI35" s="13">
        <v>7.0000000000000001E-3</v>
      </c>
      <c r="AJ35" s="13">
        <v>1.4999999999999999E-2</v>
      </c>
      <c r="AK35" s="13">
        <v>2.1000000000000001E-2</v>
      </c>
      <c r="AL35" s="13">
        <v>0</v>
      </c>
    </row>
    <row r="36" spans="1:38" ht="21" customHeight="1" x14ac:dyDescent="0.2">
      <c r="A36" s="12" t="s">
        <v>100</v>
      </c>
      <c r="B36" s="11"/>
      <c r="C36" s="14">
        <v>5.0000000000000001E-3</v>
      </c>
      <c r="D36" s="14">
        <v>1E-3</v>
      </c>
      <c r="E36" s="14">
        <v>2E-3</v>
      </c>
      <c r="F36" s="14">
        <v>2E-3</v>
      </c>
      <c r="G36" s="14">
        <v>7.0000000000000001E-3</v>
      </c>
      <c r="H36" s="14">
        <v>8.0000000000000002E-3</v>
      </c>
      <c r="I36" s="14">
        <v>7.0000000000000001E-3</v>
      </c>
      <c r="J36" s="14">
        <v>8.0000000000000002E-3</v>
      </c>
      <c r="K36" s="14">
        <v>2E-3</v>
      </c>
      <c r="L36" s="14">
        <v>6.0000000000000001E-3</v>
      </c>
      <c r="M36" s="14">
        <v>7.0000000000000001E-3</v>
      </c>
      <c r="N36" s="14">
        <v>6.0000000000000001E-3</v>
      </c>
      <c r="O36" s="14">
        <v>6.0000000000000001E-3</v>
      </c>
      <c r="P36" s="14">
        <v>6.0000000000000001E-3</v>
      </c>
      <c r="Q36" s="14">
        <v>4.0000000000000001E-3</v>
      </c>
      <c r="R36" s="14">
        <v>6.0000000000000001E-3</v>
      </c>
      <c r="S36" s="14">
        <v>6.0000000000000001E-3</v>
      </c>
      <c r="T36" s="14">
        <v>7.0000000000000001E-3</v>
      </c>
      <c r="U36" s="14">
        <v>7.0000000000000001E-3</v>
      </c>
      <c r="V36" s="14">
        <v>6.0000000000000001E-3</v>
      </c>
      <c r="W36" s="14">
        <v>4.0000000000000001E-3</v>
      </c>
      <c r="X36" s="14">
        <v>5.0000000000000001E-3</v>
      </c>
      <c r="Y36" s="14">
        <v>7.0000000000000001E-3</v>
      </c>
      <c r="Z36" s="14">
        <v>8.0000000000000002E-3</v>
      </c>
      <c r="AA36" s="14">
        <v>5.0000000000000001E-3</v>
      </c>
      <c r="AB36" s="14">
        <v>1.4E-2</v>
      </c>
      <c r="AC36" s="14">
        <v>1.6E-2</v>
      </c>
      <c r="AD36" s="14">
        <v>1.0369999999999999</v>
      </c>
      <c r="AE36" s="14">
        <v>1.0999999999999999E-2</v>
      </c>
      <c r="AF36" s="14">
        <v>4.0000000000000001E-3</v>
      </c>
      <c r="AG36" s="14">
        <v>0.01</v>
      </c>
      <c r="AH36" s="14">
        <v>1.0999999999999999E-2</v>
      </c>
      <c r="AI36" s="14">
        <v>3.0000000000000001E-3</v>
      </c>
      <c r="AJ36" s="14">
        <v>6.0000000000000001E-3</v>
      </c>
      <c r="AK36" s="14">
        <v>8.9999999999999993E-3</v>
      </c>
      <c r="AL36" s="14">
        <v>0</v>
      </c>
    </row>
    <row r="37" spans="1:38" ht="21" customHeight="1" x14ac:dyDescent="0.2">
      <c r="A37" s="12" t="s">
        <v>101</v>
      </c>
      <c r="B37" s="11"/>
      <c r="C37" s="13">
        <v>0.09</v>
      </c>
      <c r="D37" s="13">
        <v>0.01</v>
      </c>
      <c r="E37" s="13">
        <v>0.02</v>
      </c>
      <c r="F37" s="13">
        <v>2.4E-2</v>
      </c>
      <c r="G37" s="13">
        <v>6.2E-2</v>
      </c>
      <c r="H37" s="13">
        <v>6.3E-2</v>
      </c>
      <c r="I37" s="13">
        <v>5.3999999999999999E-2</v>
      </c>
      <c r="J37" s="13">
        <v>4.4999999999999998E-2</v>
      </c>
      <c r="K37" s="13">
        <v>1.2E-2</v>
      </c>
      <c r="L37" s="13">
        <v>4.2000000000000003E-2</v>
      </c>
      <c r="M37" s="13">
        <v>4.7E-2</v>
      </c>
      <c r="N37" s="13">
        <v>4.8000000000000001E-2</v>
      </c>
      <c r="O37" s="13">
        <v>7.0000000000000007E-2</v>
      </c>
      <c r="P37" s="13">
        <v>4.4999999999999998E-2</v>
      </c>
      <c r="Q37" s="13">
        <v>1.4E-2</v>
      </c>
      <c r="R37" s="13">
        <v>3.3000000000000002E-2</v>
      </c>
      <c r="S37" s="13">
        <v>3.5999999999999997E-2</v>
      </c>
      <c r="T37" s="13">
        <v>4.1000000000000002E-2</v>
      </c>
      <c r="U37" s="13">
        <v>0.06</v>
      </c>
      <c r="V37" s="13">
        <v>4.4999999999999998E-2</v>
      </c>
      <c r="W37" s="13">
        <v>3.2000000000000001E-2</v>
      </c>
      <c r="X37" s="13">
        <v>3.1E-2</v>
      </c>
      <c r="Y37" s="13">
        <v>6.2E-2</v>
      </c>
      <c r="Z37" s="13">
        <v>6.8000000000000005E-2</v>
      </c>
      <c r="AA37" s="13">
        <v>5.8000000000000003E-2</v>
      </c>
      <c r="AB37" s="13">
        <v>2.8000000000000001E-2</v>
      </c>
      <c r="AC37" s="13">
        <v>4.9000000000000002E-2</v>
      </c>
      <c r="AD37" s="13">
        <v>4.2000000000000003E-2</v>
      </c>
      <c r="AE37" s="13">
        <v>1.385</v>
      </c>
      <c r="AF37" s="13">
        <v>7.1999999999999995E-2</v>
      </c>
      <c r="AG37" s="13">
        <v>0.06</v>
      </c>
      <c r="AH37" s="13">
        <v>3.7999999999999999E-2</v>
      </c>
      <c r="AI37" s="13">
        <v>2.9000000000000001E-2</v>
      </c>
      <c r="AJ37" s="13">
        <v>0.11600000000000001</v>
      </c>
      <c r="AK37" s="13">
        <v>5.0999999999999997E-2</v>
      </c>
      <c r="AL37" s="13">
        <v>0</v>
      </c>
    </row>
    <row r="38" spans="1:38" ht="13.5" customHeight="1" x14ac:dyDescent="0.2">
      <c r="A38" s="12" t="s">
        <v>102</v>
      </c>
      <c r="B38" s="11"/>
      <c r="C38" s="14">
        <v>3.5999999999999997E-2</v>
      </c>
      <c r="D38" s="14">
        <v>4.0000000000000001E-3</v>
      </c>
      <c r="E38" s="14">
        <v>7.0000000000000001E-3</v>
      </c>
      <c r="F38" s="14">
        <v>7.0000000000000001E-3</v>
      </c>
      <c r="G38" s="14">
        <v>3.9E-2</v>
      </c>
      <c r="H38" s="14">
        <v>4.1000000000000002E-2</v>
      </c>
      <c r="I38" s="14">
        <v>3.2000000000000001E-2</v>
      </c>
      <c r="J38" s="14">
        <v>2.7E-2</v>
      </c>
      <c r="K38" s="14">
        <v>6.0000000000000001E-3</v>
      </c>
      <c r="L38" s="14">
        <v>2.3E-2</v>
      </c>
      <c r="M38" s="14">
        <v>2.7E-2</v>
      </c>
      <c r="N38" s="14">
        <v>2.1999999999999999E-2</v>
      </c>
      <c r="O38" s="14">
        <v>2.3E-2</v>
      </c>
      <c r="P38" s="14">
        <v>2.1999999999999999E-2</v>
      </c>
      <c r="Q38" s="14">
        <v>1.4E-2</v>
      </c>
      <c r="R38" s="14">
        <v>1.9E-2</v>
      </c>
      <c r="S38" s="14">
        <v>2.1000000000000001E-2</v>
      </c>
      <c r="T38" s="14">
        <v>2.5000000000000001E-2</v>
      </c>
      <c r="U38" s="14">
        <v>3.1E-2</v>
      </c>
      <c r="V38" s="14">
        <v>3.2000000000000001E-2</v>
      </c>
      <c r="W38" s="14">
        <v>1.7000000000000001E-2</v>
      </c>
      <c r="X38" s="14">
        <v>2.1999999999999999E-2</v>
      </c>
      <c r="Y38" s="14">
        <v>9.5000000000000001E-2</v>
      </c>
      <c r="Z38" s="14">
        <v>4.4999999999999998E-2</v>
      </c>
      <c r="AA38" s="14">
        <v>8.8999999999999996E-2</v>
      </c>
      <c r="AB38" s="14">
        <v>2.3E-2</v>
      </c>
      <c r="AC38" s="14">
        <v>5.6000000000000001E-2</v>
      </c>
      <c r="AD38" s="14">
        <v>0.04</v>
      </c>
      <c r="AE38" s="14">
        <v>2.4E-2</v>
      </c>
      <c r="AF38" s="14">
        <v>1.1359999999999999</v>
      </c>
      <c r="AG38" s="14">
        <v>4.8000000000000001E-2</v>
      </c>
      <c r="AH38" s="14">
        <v>4.7E-2</v>
      </c>
      <c r="AI38" s="14">
        <v>0.122</v>
      </c>
      <c r="AJ38" s="14">
        <v>9.0999999999999998E-2</v>
      </c>
      <c r="AK38" s="14">
        <v>6.2E-2</v>
      </c>
      <c r="AL38" s="14">
        <v>0</v>
      </c>
    </row>
    <row r="39" spans="1:38" ht="21" customHeight="1" x14ac:dyDescent="0.2">
      <c r="A39" s="12" t="s">
        <v>103</v>
      </c>
      <c r="B39" s="11"/>
      <c r="C39" s="13">
        <v>0.10100000000000001</v>
      </c>
      <c r="D39" s="13">
        <v>3.2000000000000001E-2</v>
      </c>
      <c r="E39" s="13">
        <v>3.9E-2</v>
      </c>
      <c r="F39" s="13">
        <v>5.8999999999999997E-2</v>
      </c>
      <c r="G39" s="13">
        <v>0.14199999999999999</v>
      </c>
      <c r="H39" s="13">
        <v>0.13700000000000001</v>
      </c>
      <c r="I39" s="13">
        <v>0.14199999999999999</v>
      </c>
      <c r="J39" s="13">
        <v>0.14399999999999999</v>
      </c>
      <c r="K39" s="13">
        <v>4.2000000000000003E-2</v>
      </c>
      <c r="L39" s="13">
        <v>0.11600000000000001</v>
      </c>
      <c r="M39" s="13">
        <v>0.13600000000000001</v>
      </c>
      <c r="N39" s="13">
        <v>0.13200000000000001</v>
      </c>
      <c r="O39" s="13">
        <v>0.104</v>
      </c>
      <c r="P39" s="13">
        <v>0.121</v>
      </c>
      <c r="Q39" s="13">
        <v>7.0999999999999994E-2</v>
      </c>
      <c r="R39" s="13">
        <v>0.107</v>
      </c>
      <c r="S39" s="13">
        <v>0.109</v>
      </c>
      <c r="T39" s="13">
        <v>0.14099999999999999</v>
      </c>
      <c r="U39" s="13">
        <v>0.13700000000000001</v>
      </c>
      <c r="V39" s="13">
        <v>0.112</v>
      </c>
      <c r="W39" s="13">
        <v>0.08</v>
      </c>
      <c r="X39" s="13">
        <v>0.11</v>
      </c>
      <c r="Y39" s="13">
        <v>0.16300000000000001</v>
      </c>
      <c r="Z39" s="13">
        <v>0.14599999999999999</v>
      </c>
      <c r="AA39" s="13">
        <v>0.14599999999999999</v>
      </c>
      <c r="AB39" s="13">
        <v>0.111</v>
      </c>
      <c r="AC39" s="13">
        <v>0.16500000000000001</v>
      </c>
      <c r="AD39" s="13">
        <v>0.154</v>
      </c>
      <c r="AE39" s="13">
        <v>0.11899999999999999</v>
      </c>
      <c r="AF39" s="13">
        <v>9.1999999999999998E-2</v>
      </c>
      <c r="AG39" s="13">
        <v>1.226</v>
      </c>
      <c r="AH39" s="13">
        <v>0.14499999999999999</v>
      </c>
      <c r="AI39" s="13">
        <v>6.2E-2</v>
      </c>
      <c r="AJ39" s="13">
        <v>0.11700000000000001</v>
      </c>
      <c r="AK39" s="13">
        <v>0.151</v>
      </c>
      <c r="AL39" s="13">
        <v>0</v>
      </c>
    </row>
    <row r="40" spans="1:38" ht="31.5" customHeight="1" x14ac:dyDescent="0.2">
      <c r="A40" s="12" t="s">
        <v>104</v>
      </c>
      <c r="B40" s="11"/>
      <c r="C40" s="14">
        <v>6.0000000000000001E-3</v>
      </c>
      <c r="D40" s="14">
        <v>2E-3</v>
      </c>
      <c r="E40" s="14">
        <v>6.0000000000000001E-3</v>
      </c>
      <c r="F40" s="14">
        <v>2E-3</v>
      </c>
      <c r="G40" s="14">
        <v>1.0999999999999999E-2</v>
      </c>
      <c r="H40" s="14">
        <v>2.1000000000000001E-2</v>
      </c>
      <c r="I40" s="14">
        <v>1.2E-2</v>
      </c>
      <c r="J40" s="14">
        <v>1.2999999999999999E-2</v>
      </c>
      <c r="K40" s="14">
        <v>5.0000000000000001E-3</v>
      </c>
      <c r="L40" s="14">
        <v>1.2999999999999999E-2</v>
      </c>
      <c r="M40" s="14">
        <v>1.0999999999999999E-2</v>
      </c>
      <c r="N40" s="14">
        <v>1.2999999999999999E-2</v>
      </c>
      <c r="O40" s="14">
        <v>8.0000000000000002E-3</v>
      </c>
      <c r="P40" s="14">
        <v>0.01</v>
      </c>
      <c r="Q40" s="14">
        <v>3.0000000000000001E-3</v>
      </c>
      <c r="R40" s="14">
        <v>6.0000000000000001E-3</v>
      </c>
      <c r="S40" s="14">
        <v>7.0000000000000001E-3</v>
      </c>
      <c r="T40" s="14">
        <v>8.9999999999999993E-3</v>
      </c>
      <c r="U40" s="14">
        <v>1.4E-2</v>
      </c>
      <c r="V40" s="14">
        <v>1.2E-2</v>
      </c>
      <c r="W40" s="14">
        <v>1.7999999999999999E-2</v>
      </c>
      <c r="X40" s="14">
        <v>5.0000000000000001E-3</v>
      </c>
      <c r="Y40" s="14">
        <v>8.9999999999999993E-3</v>
      </c>
      <c r="Z40" s="14">
        <v>2.5999999999999999E-2</v>
      </c>
      <c r="AA40" s="14">
        <v>1.4999999999999999E-2</v>
      </c>
      <c r="AB40" s="14">
        <v>8.9999999999999993E-3</v>
      </c>
      <c r="AC40" s="14">
        <v>2.1999999999999999E-2</v>
      </c>
      <c r="AD40" s="14">
        <v>1.4E-2</v>
      </c>
      <c r="AE40" s="14">
        <v>7.0000000000000001E-3</v>
      </c>
      <c r="AF40" s="14">
        <v>5.0000000000000001E-3</v>
      </c>
      <c r="AG40" s="14">
        <v>2.4E-2</v>
      </c>
      <c r="AH40" s="14">
        <v>1.022</v>
      </c>
      <c r="AI40" s="14">
        <v>4.0000000000000001E-3</v>
      </c>
      <c r="AJ40" s="14">
        <v>1.4E-2</v>
      </c>
      <c r="AK40" s="14">
        <v>2.5999999999999999E-2</v>
      </c>
      <c r="AL40" s="14">
        <v>0</v>
      </c>
    </row>
    <row r="41" spans="1:38" ht="13.5" customHeight="1" x14ac:dyDescent="0.2">
      <c r="A41" s="12" t="s">
        <v>105</v>
      </c>
      <c r="B41" s="11"/>
      <c r="C41" s="13">
        <v>1.4999999999999999E-2</v>
      </c>
      <c r="D41" s="13">
        <v>4.0000000000000001E-3</v>
      </c>
      <c r="E41" s="13">
        <v>6.0000000000000001E-3</v>
      </c>
      <c r="F41" s="13">
        <v>3.0000000000000001E-3</v>
      </c>
      <c r="G41" s="13">
        <v>1.4999999999999999E-2</v>
      </c>
      <c r="H41" s="13">
        <v>1.2999999999999999E-2</v>
      </c>
      <c r="I41" s="13">
        <v>1.2E-2</v>
      </c>
      <c r="J41" s="13">
        <v>1.2999999999999999E-2</v>
      </c>
      <c r="K41" s="13">
        <v>3.0000000000000001E-3</v>
      </c>
      <c r="L41" s="13">
        <v>1.2E-2</v>
      </c>
      <c r="M41" s="13">
        <v>1.0999999999999999E-2</v>
      </c>
      <c r="N41" s="13">
        <v>8.0000000000000002E-3</v>
      </c>
      <c r="O41" s="13">
        <v>0.01</v>
      </c>
      <c r="P41" s="13">
        <v>8.0000000000000002E-3</v>
      </c>
      <c r="Q41" s="13">
        <v>3.0000000000000001E-3</v>
      </c>
      <c r="R41" s="13">
        <v>7.0000000000000001E-3</v>
      </c>
      <c r="S41" s="13">
        <v>8.0000000000000002E-3</v>
      </c>
      <c r="T41" s="13">
        <v>8.9999999999999993E-3</v>
      </c>
      <c r="U41" s="13">
        <v>1.0999999999999999E-2</v>
      </c>
      <c r="V41" s="13">
        <v>8.0000000000000002E-3</v>
      </c>
      <c r="W41" s="13">
        <v>7.0000000000000001E-3</v>
      </c>
      <c r="X41" s="13">
        <v>6.0000000000000001E-3</v>
      </c>
      <c r="Y41" s="13">
        <v>2.9000000000000001E-2</v>
      </c>
      <c r="Z41" s="13">
        <v>1.4E-2</v>
      </c>
      <c r="AA41" s="13">
        <v>8.9999999999999993E-3</v>
      </c>
      <c r="AB41" s="13">
        <v>6.0000000000000001E-3</v>
      </c>
      <c r="AC41" s="13">
        <v>0.02</v>
      </c>
      <c r="AD41" s="13">
        <v>2.8000000000000001E-2</v>
      </c>
      <c r="AE41" s="13">
        <v>0.01</v>
      </c>
      <c r="AF41" s="13">
        <v>4.0000000000000001E-3</v>
      </c>
      <c r="AG41" s="13">
        <v>2.1999999999999999E-2</v>
      </c>
      <c r="AH41" s="13">
        <v>8.9999999999999993E-3</v>
      </c>
      <c r="AI41" s="13">
        <v>1.0409999999999999</v>
      </c>
      <c r="AJ41" s="13">
        <v>8.0000000000000002E-3</v>
      </c>
      <c r="AK41" s="13">
        <v>2.8000000000000001E-2</v>
      </c>
      <c r="AL41" s="13">
        <v>0</v>
      </c>
    </row>
    <row r="42" spans="1:38" ht="21" customHeight="1" x14ac:dyDescent="0.2">
      <c r="A42" s="12" t="s">
        <v>106</v>
      </c>
      <c r="B42" s="11"/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1E-3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1.0249999999999999</v>
      </c>
      <c r="AK42" s="14">
        <v>2E-3</v>
      </c>
      <c r="AL42" s="14">
        <v>0</v>
      </c>
    </row>
    <row r="43" spans="1:38" ht="31.5" customHeight="1" x14ac:dyDescent="0.2">
      <c r="A43" s="12" t="s">
        <v>107</v>
      </c>
      <c r="B43" s="11"/>
      <c r="C43" s="13">
        <v>2E-3</v>
      </c>
      <c r="D43" s="13">
        <v>1E-3</v>
      </c>
      <c r="E43" s="13">
        <v>2E-3</v>
      </c>
      <c r="F43" s="13">
        <v>1E-3</v>
      </c>
      <c r="G43" s="13">
        <v>2E-3</v>
      </c>
      <c r="H43" s="13">
        <v>3.0000000000000001E-3</v>
      </c>
      <c r="I43" s="13">
        <v>3.0000000000000001E-3</v>
      </c>
      <c r="J43" s="13">
        <v>3.0000000000000001E-3</v>
      </c>
      <c r="K43" s="13">
        <v>1E-3</v>
      </c>
      <c r="L43" s="13">
        <v>2E-3</v>
      </c>
      <c r="M43" s="13">
        <v>2E-3</v>
      </c>
      <c r="N43" s="13">
        <v>2E-3</v>
      </c>
      <c r="O43" s="13">
        <v>4.0000000000000001E-3</v>
      </c>
      <c r="P43" s="13">
        <v>2E-3</v>
      </c>
      <c r="Q43" s="13">
        <v>1E-3</v>
      </c>
      <c r="R43" s="13">
        <v>2E-3</v>
      </c>
      <c r="S43" s="13">
        <v>2E-3</v>
      </c>
      <c r="T43" s="13">
        <v>3.0000000000000001E-3</v>
      </c>
      <c r="U43" s="13">
        <v>2E-3</v>
      </c>
      <c r="V43" s="13">
        <v>2E-3</v>
      </c>
      <c r="W43" s="13">
        <v>2E-3</v>
      </c>
      <c r="X43" s="13">
        <v>2E-3</v>
      </c>
      <c r="Y43" s="13">
        <v>3.0000000000000001E-3</v>
      </c>
      <c r="Z43" s="13">
        <v>3.0000000000000001E-3</v>
      </c>
      <c r="AA43" s="13">
        <v>5.0000000000000001E-3</v>
      </c>
      <c r="AB43" s="13">
        <v>4.0000000000000001E-3</v>
      </c>
      <c r="AC43" s="13">
        <v>4.0000000000000001E-3</v>
      </c>
      <c r="AD43" s="13">
        <v>4.0000000000000001E-3</v>
      </c>
      <c r="AE43" s="13">
        <v>2E-3</v>
      </c>
      <c r="AF43" s="13">
        <v>1E-3</v>
      </c>
      <c r="AG43" s="13">
        <v>3.0000000000000001E-3</v>
      </c>
      <c r="AH43" s="13">
        <v>4.0000000000000001E-3</v>
      </c>
      <c r="AI43" s="13">
        <v>2E-3</v>
      </c>
      <c r="AJ43" s="13">
        <v>6.0000000000000001E-3</v>
      </c>
      <c r="AK43" s="13">
        <v>1.0169999999999999</v>
      </c>
      <c r="AL43" s="13">
        <v>0</v>
      </c>
    </row>
    <row r="44" spans="1:38" ht="31.5" customHeight="1" x14ac:dyDescent="0.2">
      <c r="A44" s="12" t="s">
        <v>108</v>
      </c>
      <c r="B44" s="11"/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1</v>
      </c>
    </row>
    <row r="45" spans="1:38" ht="13.5" customHeight="1" x14ac:dyDescent="0.2">
      <c r="A45" s="12" t="s">
        <v>109</v>
      </c>
      <c r="B45" s="11"/>
      <c r="C45" s="13">
        <v>1.9279999999999999</v>
      </c>
      <c r="D45" s="13">
        <v>1.325</v>
      </c>
      <c r="E45" s="13">
        <v>1.526</v>
      </c>
      <c r="F45" s="13">
        <v>1.581</v>
      </c>
      <c r="G45" s="13">
        <v>2.2229999999999999</v>
      </c>
      <c r="H45" s="13">
        <v>1.931</v>
      </c>
      <c r="I45" s="13">
        <v>2.1280000000000001</v>
      </c>
      <c r="J45" s="13">
        <v>1.9810000000000001</v>
      </c>
      <c r="K45" s="13">
        <v>1.5820000000000001</v>
      </c>
      <c r="L45" s="13">
        <v>1.7410000000000001</v>
      </c>
      <c r="M45" s="13">
        <v>1.9450000000000001</v>
      </c>
      <c r="N45" s="13">
        <v>1.839</v>
      </c>
      <c r="O45" s="13">
        <v>2.0819999999999999</v>
      </c>
      <c r="P45" s="13">
        <v>1.877</v>
      </c>
      <c r="Q45" s="13">
        <v>1.3120000000000001</v>
      </c>
      <c r="R45" s="13">
        <v>1.7170000000000001</v>
      </c>
      <c r="S45" s="13">
        <v>1.821</v>
      </c>
      <c r="T45" s="13">
        <v>2.0139999999999998</v>
      </c>
      <c r="U45" s="13">
        <v>1.837</v>
      </c>
      <c r="V45" s="13">
        <v>1.7929999999999999</v>
      </c>
      <c r="W45" s="13">
        <v>1.458</v>
      </c>
      <c r="X45" s="13">
        <v>1.657</v>
      </c>
      <c r="Y45" s="13">
        <v>1.5629999999999999</v>
      </c>
      <c r="Z45" s="13">
        <v>1.7130000000000001</v>
      </c>
      <c r="AA45" s="13">
        <v>1.758</v>
      </c>
      <c r="AB45" s="13">
        <v>1.512</v>
      </c>
      <c r="AC45" s="13">
        <v>1.843</v>
      </c>
      <c r="AD45" s="13">
        <v>1.4990000000000001</v>
      </c>
      <c r="AE45" s="13">
        <v>1.6659999999999999</v>
      </c>
      <c r="AF45" s="13">
        <v>1.411</v>
      </c>
      <c r="AG45" s="13">
        <v>1.5880000000000001</v>
      </c>
      <c r="AH45" s="13">
        <v>1.552</v>
      </c>
      <c r="AI45" s="13">
        <v>1.3680000000000001</v>
      </c>
      <c r="AJ45" s="13">
        <v>1.617</v>
      </c>
      <c r="AK45" s="13">
        <v>1.6160000000000001</v>
      </c>
      <c r="AL45" s="13">
        <v>1</v>
      </c>
    </row>
    <row r="46" spans="1:38" x14ac:dyDescent="0.15">
      <c r="A46" s="15" t="s">
        <v>110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00000000-0004-0000-0100-000000000000}"/>
    <hyperlink ref="C3" r:id="rId2" display="http://localhost/OECDStat_Metadata/ShowMetadata.ashx?Dataset=IOTSI4_2018&amp;Coords=[VAR].[LEONTFD]&amp;ShowOnWeb=true&amp;Lang=en" xr:uid="{00000000-0004-0000-0100-000001000000}"/>
    <hyperlink ref="A46" r:id="rId3" display="https://stats-3.oecd.org/index.aspx?DatasetCode=IOTSI4_2018" xr:uid="{00000000-0004-0000-0100-000002000000}"/>
    <hyperlink ref="A2" r:id="rId4" display="http://localhost/OECDStat_Metadata/ShowMetadata.ashx?Dataset=IOTSI4_2018&amp;ShowOnWeb=true&amp;Lang=en" xr:uid="{00000000-0004-0000-0100-000003000000}"/>
    <hyperlink ref="C3" r:id="rId5" display="http://localhost/OECDStat_Metadata/ShowMetadata.ashx?Dataset=IOTSI4_2018&amp;Coords=[VAR].[LEONTFD]&amp;ShowOnWeb=true&amp;Lang=en" xr:uid="{00000000-0004-0000-0100-000004000000}"/>
    <hyperlink ref="A46" r:id="rId6" display="https://stats-3.oecd.org/index.aspx?DatasetCode=IOTSI4_2018" xr:uid="{00000000-0004-0000-0100-000005000000}"/>
    <hyperlink ref="A2" r:id="rId7" display="http://localhost/OECDStat_Metadata/ShowMetadata.ashx?Dataset=IOTSI4_2018&amp;ShowOnWeb=true&amp;Lang=en" xr:uid="{00000000-0004-0000-0100-000006000000}"/>
    <hyperlink ref="C3" r:id="rId8" display="http://localhost/OECDStat_Metadata/ShowMetadata.ashx?Dataset=IOTSI4_2018&amp;Coords=[VAR].[LEONTFD]&amp;ShowOnWeb=true&amp;Lang=en" xr:uid="{00000000-0004-0000-0100-000007000000}"/>
    <hyperlink ref="A46" r:id="rId9" display="https://stats-3.oecd.org/index.aspx?DatasetCode=IOTSI4_2018" xr:uid="{00000000-0004-0000-0100-000008000000}"/>
    <hyperlink ref="A2" r:id="rId10" display="http://localhost/OECDStat_Metadata/ShowMetadata.ashx?Dataset=IOTSI4_2018&amp;ShowOnWeb=true&amp;Lang=en" xr:uid="{00000000-0004-0000-0100-000009000000}"/>
    <hyperlink ref="C3" r:id="rId11" display="http://localhost/OECDStat_Metadata/ShowMetadata.ashx?Dataset=IOTSI4_2018&amp;Coords=[VAR].[LEONTFD]&amp;ShowOnWeb=true&amp;Lang=en" xr:uid="{00000000-0004-0000-0100-00000A000000}"/>
    <hyperlink ref="A46" r:id="rId12" display="https://stats-3.oecd.org/index.aspx?DatasetCode=IOTSI4_2018" xr:uid="{00000000-0004-0000-0100-00000B000000}"/>
    <hyperlink ref="A2" r:id="rId13" display="http://localhost/OECDStat_Metadata/ShowMetadata.ashx?Dataset=IOTSI4_2018&amp;ShowOnWeb=true&amp;Lang=en" xr:uid="{00000000-0004-0000-0100-00000C000000}"/>
    <hyperlink ref="C3" r:id="rId14" display="http://localhost/OECDStat_Metadata/ShowMetadata.ashx?Dataset=IOTSI4_2018&amp;Coords=[VAR].[LEONTFD]&amp;ShowOnWeb=true&amp;Lang=en" xr:uid="{00000000-0004-0000-0100-00000D000000}"/>
    <hyperlink ref="A46" r:id="rId15" display="https://stats-3.oecd.org/index.aspx?DatasetCode=IOTSI4_2018" xr:uid="{00000000-0004-0000-0100-00000E000000}"/>
    <hyperlink ref="A2" r:id="rId16" display="http://localhost/OECDStat_Metadata/ShowMetadata.ashx?Dataset=IOTSI4_2018&amp;ShowOnWeb=true&amp;Lang=en" xr:uid="{00000000-0004-0000-0100-00000F000000}"/>
    <hyperlink ref="C3" r:id="rId17" display="http://localhost/OECDStat_Metadata/ShowMetadata.ashx?Dataset=IOTSI4_2018&amp;Coords=[VAR].[LEONTFD]&amp;ShowOnWeb=true&amp;Lang=en" xr:uid="{00000000-0004-0000-0100-000010000000}"/>
    <hyperlink ref="A46" r:id="rId18" display="https://stats-3.oecd.org/index.aspx?DatasetCode=IOTSI4_2018" xr:uid="{00000000-0004-0000-0100-000011000000}"/>
    <hyperlink ref="A2" r:id="rId19" display="http://localhost/OECDStat_Metadata/ShowMetadata.ashx?Dataset=IOTSI4_2018&amp;ShowOnWeb=true&amp;Lang=en" xr:uid="{00000000-0004-0000-0100-000012000000}"/>
    <hyperlink ref="C3" r:id="rId20" display="http://localhost/OECDStat_Metadata/ShowMetadata.ashx?Dataset=IOTSI4_2018&amp;Coords=[VAR].[LEONTFD]&amp;ShowOnWeb=true&amp;Lang=en" xr:uid="{00000000-0004-0000-0100-000013000000}"/>
    <hyperlink ref="A46" r:id="rId21" display="https://stats-3.oecd.org/index.aspx?DatasetCode=IOTSI4_2018" xr:uid="{00000000-0004-0000-0100-000014000000}"/>
    <hyperlink ref="A2" r:id="rId22" display="http://localhost/OECDStat_Metadata/ShowMetadata.ashx?Dataset=IOTSI4_2018&amp;ShowOnWeb=true&amp;Lang=en" xr:uid="{00000000-0004-0000-0100-000015000000}"/>
    <hyperlink ref="C3" r:id="rId23" display="http://localhost/OECDStat_Metadata/ShowMetadata.ashx?Dataset=IOTSI4_2018&amp;Coords=[VAR].[LEONTFD]&amp;ShowOnWeb=true&amp;Lang=en" xr:uid="{00000000-0004-0000-0100-000016000000}"/>
    <hyperlink ref="A46" r:id="rId24" display="https://stats-3.oecd.org/index.aspx?DatasetCode=IOTSI4_2018" xr:uid="{00000000-0004-0000-0100-000017000000}"/>
    <hyperlink ref="A2" r:id="rId25" display="http://localhost/OECDStat_Metadata/ShowMetadata.ashx?Dataset=IOTSI4_2018&amp;ShowOnWeb=true&amp;Lang=en" xr:uid="{00000000-0004-0000-0100-000018000000}"/>
    <hyperlink ref="C3" r:id="rId26" display="http://localhost/OECDStat_Metadata/ShowMetadata.ashx?Dataset=IOTSI4_2018&amp;Coords=[VAR].[LEONTFD]&amp;ShowOnWeb=true&amp;Lang=en" xr:uid="{00000000-0004-0000-0100-000019000000}"/>
    <hyperlink ref="A46" r:id="rId27" display="https://stats-3.oecd.org/index.aspx?DatasetCode=IOTSI4_2018" xr:uid="{00000000-0004-0000-0100-00001A000000}"/>
    <hyperlink ref="A2" r:id="rId28" display="http://localhost/OECDStat_Metadata/ShowMetadata.ashx?Dataset=IOTSI4_2018&amp;ShowOnWeb=true&amp;Lang=en" xr:uid="{00000000-0004-0000-0100-00001B000000}"/>
    <hyperlink ref="C3" r:id="rId29" display="http://localhost/OECDStat_Metadata/ShowMetadata.ashx?Dataset=IOTSI4_2018&amp;Coords=[VAR].[LEONTFD]&amp;ShowOnWeb=true&amp;Lang=en" xr:uid="{00000000-0004-0000-0100-00001C000000}"/>
    <hyperlink ref="A46" r:id="rId30" display="https://stats-3.oecd.org/index.aspx?DatasetCode=IOTSI4_2018" xr:uid="{00000000-0004-0000-0100-00001D000000}"/>
    <hyperlink ref="A2" r:id="rId31" display="http://localhost/OECDStat_Metadata/ShowMetadata.ashx?Dataset=IOTSI4_2018&amp;ShowOnWeb=true&amp;Lang=en" xr:uid="{00000000-0004-0000-0100-00001E000000}"/>
    <hyperlink ref="C3" r:id="rId32" display="http://localhost/OECDStat_Metadata/ShowMetadata.ashx?Dataset=IOTSI4_2018&amp;Coords=[VAR].[LEONTFD]&amp;ShowOnWeb=true&amp;Lang=en" xr:uid="{00000000-0004-0000-0100-00001F000000}"/>
    <hyperlink ref="A46" r:id="rId33" display="https://stats-3.oecd.org/index.aspx?DatasetCode=IOTSI4_2018" xr:uid="{00000000-0004-0000-0100-000020000000}"/>
    <hyperlink ref="A2" r:id="rId34" display="http://localhost/OECDStat_Metadata/ShowMetadata.ashx?Dataset=IOTSI4_2018&amp;ShowOnWeb=true&amp;Lang=en" xr:uid="{00000000-0004-0000-0100-000021000000}"/>
    <hyperlink ref="C3" r:id="rId35" display="http://localhost/OECDStat_Metadata/ShowMetadata.ashx?Dataset=IOTSI4_2018&amp;Coords=[VAR].[LEONTFD]&amp;ShowOnWeb=true&amp;Lang=en" xr:uid="{00000000-0004-0000-0100-000022000000}"/>
    <hyperlink ref="A46" r:id="rId36" display="https://stats-3.oecd.org/index.aspx?DatasetCode=IOTSI4_2018" xr:uid="{00000000-0004-0000-0100-000023000000}"/>
    <hyperlink ref="A2" r:id="rId37" display="http://localhost/OECDStat_Metadata/ShowMetadata.ashx?Dataset=IOTSI4_2018&amp;ShowOnWeb=true&amp;Lang=en" xr:uid="{00000000-0004-0000-0100-000024000000}"/>
    <hyperlink ref="C3" r:id="rId38" display="http://localhost/OECDStat_Metadata/ShowMetadata.ashx?Dataset=IOTSI4_2018&amp;Coords=[VAR].[LEONTFD]&amp;ShowOnWeb=true&amp;Lang=en" xr:uid="{00000000-0004-0000-0100-000025000000}"/>
    <hyperlink ref="A46" r:id="rId39" display="https://stats-3.oecd.org/index.aspx?DatasetCode=IOTSI4_2018" xr:uid="{00000000-0004-0000-0100-000026000000}"/>
    <hyperlink ref="A2" r:id="rId40" display="http://localhost/OECDStat_Metadata/ShowMetadata.ashx?Dataset=IOTSI4_2018&amp;ShowOnWeb=true&amp;Lang=en" xr:uid="{00000000-0004-0000-0100-000027000000}"/>
    <hyperlink ref="C3" r:id="rId41" display="http://localhost/OECDStat_Metadata/ShowMetadata.ashx?Dataset=IOTSI4_2018&amp;Coords=[VAR].[LEONTFD]&amp;ShowOnWeb=true&amp;Lang=en" xr:uid="{00000000-0004-0000-0100-000028000000}"/>
    <hyperlink ref="A46" r:id="rId42" display="https://stats-3.oecd.org/index.aspx?DatasetCode=IOTSI4_2018" xr:uid="{00000000-0004-0000-0100-000029000000}"/>
    <hyperlink ref="A2" r:id="rId43" display="http://localhost/OECDStat_Metadata/ShowMetadata.ashx?Dataset=IOTSI4_2018&amp;ShowOnWeb=true&amp;Lang=en" xr:uid="{00000000-0004-0000-0100-00002A000000}"/>
    <hyperlink ref="C3" r:id="rId44" display="http://localhost/OECDStat_Metadata/ShowMetadata.ashx?Dataset=IOTSI4_2018&amp;Coords=[VAR].[LEONTFD]&amp;ShowOnWeb=true&amp;Lang=en" xr:uid="{00000000-0004-0000-0100-00002B000000}"/>
    <hyperlink ref="A46" r:id="rId45" display="https://stats-3.oecd.org/index.aspx?DatasetCode=IOTSI4_2018" xr:uid="{00000000-0004-0000-0100-00002C000000}"/>
    <hyperlink ref="A2" r:id="rId46" display="http://localhost/OECDStat_Metadata/ShowMetadata.ashx?Dataset=IOTSI4_2018&amp;ShowOnWeb=true&amp;Lang=en" xr:uid="{00000000-0004-0000-0100-00002D000000}"/>
    <hyperlink ref="C3" r:id="rId47" display="http://localhost/OECDStat_Metadata/ShowMetadata.ashx?Dataset=IOTSI4_2018&amp;Coords=[VAR].[LEONTFD]&amp;ShowOnWeb=true&amp;Lang=en" xr:uid="{00000000-0004-0000-0100-00002E000000}"/>
    <hyperlink ref="A46" r:id="rId48" display="https://stats-3.oecd.org/index.aspx?DatasetCode=IOTSI4_2018" xr:uid="{00000000-0004-0000-0100-00002F000000}"/>
    <hyperlink ref="A2" r:id="rId49" display="http://localhost/OECDStat_Metadata/ShowMetadata.ashx?Dataset=IOTSI4_2018&amp;ShowOnWeb=true&amp;Lang=en" xr:uid="{00000000-0004-0000-0100-000030000000}"/>
    <hyperlink ref="C3" r:id="rId50" display="http://localhost/OECDStat_Metadata/ShowMetadata.ashx?Dataset=IOTSI4_2018&amp;Coords=[VAR].[LEONTFD]&amp;ShowOnWeb=true&amp;Lang=en" xr:uid="{00000000-0004-0000-0100-000031000000}"/>
    <hyperlink ref="A46" r:id="rId51" display="https://stats-3.oecd.org/index.aspx?DatasetCode=IOTSI4_2018" xr:uid="{00000000-0004-0000-0100-000032000000}"/>
    <hyperlink ref="A2" r:id="rId52" display="http://localhost/OECDStat_Metadata/ShowMetadata.ashx?Dataset=IOTSI4_2018&amp;ShowOnWeb=true&amp;Lang=en" xr:uid="{00000000-0004-0000-0100-000033000000}"/>
    <hyperlink ref="C3" r:id="rId53" display="http://localhost/OECDStat_Metadata/ShowMetadata.ashx?Dataset=IOTSI4_2018&amp;Coords=[VAR].[LEONTFD]&amp;ShowOnWeb=true&amp;Lang=en" xr:uid="{00000000-0004-0000-0100-000034000000}"/>
    <hyperlink ref="A46" r:id="rId54" display="https://stats-3.oecd.org/index.aspx?DatasetCode=IOTSI4_2018" xr:uid="{00000000-0004-0000-0100-000035000000}"/>
    <hyperlink ref="A2" r:id="rId55" display="http://localhost/OECDStat_Metadata/ShowMetadata.ashx?Dataset=IOTSI4_2018&amp;ShowOnWeb=true&amp;Lang=en" xr:uid="{00000000-0004-0000-0100-000036000000}"/>
    <hyperlink ref="C3" r:id="rId56" display="http://localhost/OECDStat_Metadata/ShowMetadata.ashx?Dataset=IOTSI4_2018&amp;Coords=[VAR].[LEONTFD]&amp;ShowOnWeb=true&amp;Lang=en" xr:uid="{00000000-0004-0000-0100-000037000000}"/>
    <hyperlink ref="A46" r:id="rId57" display="https://stats-3.oecd.org/index.aspx?DatasetCode=IOTSI4_2018" xr:uid="{00000000-0004-0000-0100-000038000000}"/>
    <hyperlink ref="A2" r:id="rId58" display="http://localhost/OECDStat_Metadata/ShowMetadata.ashx?Dataset=IOTSI4_2018&amp;ShowOnWeb=true&amp;Lang=en" xr:uid="{00000000-0004-0000-0100-000039000000}"/>
    <hyperlink ref="C3" r:id="rId59" display="http://localhost/OECDStat_Metadata/ShowMetadata.ashx?Dataset=IOTSI4_2018&amp;Coords=[VAR].[LEONTFD]&amp;ShowOnWeb=true&amp;Lang=en" xr:uid="{00000000-0004-0000-0100-00003A000000}"/>
    <hyperlink ref="A46" r:id="rId60" display="https://stats-3.oecd.org/index.aspx?DatasetCode=IOTSI4_2018" xr:uid="{00000000-0004-0000-0100-00003B000000}"/>
    <hyperlink ref="A2" r:id="rId61" display="http://localhost/OECDStat_Metadata/ShowMetadata.ashx?Dataset=IOTSI4_2018&amp;ShowOnWeb=true&amp;Lang=en" xr:uid="{00000000-0004-0000-0100-00003C000000}"/>
    <hyperlink ref="C3" r:id="rId62" display="http://localhost/OECDStat_Metadata/ShowMetadata.ashx?Dataset=IOTSI4_2018&amp;Coords=[VAR].[LEONTFD]&amp;ShowOnWeb=true&amp;Lang=en" xr:uid="{00000000-0004-0000-0100-00003D000000}"/>
    <hyperlink ref="A46" r:id="rId63" display="https://stats-3.oecd.org/index.aspx?DatasetCode=IOTSI4_2018" xr:uid="{00000000-0004-0000-0100-00003E000000}"/>
    <hyperlink ref="A2" r:id="rId64" display="http://localhost/OECDStat_Metadata/ShowMetadata.ashx?Dataset=IOTSI4_2018&amp;ShowOnWeb=true&amp;Lang=en" xr:uid="{00000000-0004-0000-0100-00003F000000}"/>
    <hyperlink ref="C3" r:id="rId65" display="http://localhost/OECDStat_Metadata/ShowMetadata.ashx?Dataset=IOTSI4_2018&amp;Coords=[VAR].[LEONTFD]&amp;ShowOnWeb=true&amp;Lang=en" xr:uid="{00000000-0004-0000-0100-000040000000}"/>
    <hyperlink ref="A46" r:id="rId66" display="https://stats-3.oecd.org/index.aspx?DatasetCode=IOTSI4_2018" xr:uid="{00000000-0004-0000-0100-000041000000}"/>
    <hyperlink ref="A2" r:id="rId67" display="http://localhost/OECDStat_Metadata/ShowMetadata.ashx?Dataset=IOTSI4_2018&amp;ShowOnWeb=true&amp;Lang=en" xr:uid="{00000000-0004-0000-0100-000042000000}"/>
    <hyperlink ref="C3" r:id="rId68" display="http://localhost/OECDStat_Metadata/ShowMetadata.ashx?Dataset=IOTSI4_2018&amp;Coords=[VAR].[LEONTFD]&amp;ShowOnWeb=true&amp;Lang=en" xr:uid="{00000000-0004-0000-0100-000043000000}"/>
    <hyperlink ref="A46" r:id="rId69" display="https://stats-3.oecd.org/index.aspx?DatasetCode=IOTSI4_2018" xr:uid="{00000000-0004-0000-0100-000044000000}"/>
    <hyperlink ref="A2" r:id="rId70" display="http://localhost/OECDStat_Metadata/ShowMetadata.ashx?Dataset=IOTSI4_2018&amp;ShowOnWeb=true&amp;Lang=en" xr:uid="{00000000-0004-0000-0100-000045000000}"/>
    <hyperlink ref="C3" r:id="rId71" display="http://localhost/OECDStat_Metadata/ShowMetadata.ashx?Dataset=IOTSI4_2018&amp;Coords=[VAR].[LEONTFD]&amp;ShowOnWeb=true&amp;Lang=en" xr:uid="{00000000-0004-0000-0100-000046000000}"/>
    <hyperlink ref="A46" r:id="rId72" display="https://stats-3.oecd.org/index.aspx?DatasetCode=IOTSI4_2018" xr:uid="{00000000-0004-0000-0100-000047000000}"/>
    <hyperlink ref="A2" r:id="rId73" display="http://localhost/OECDStat_Metadata/ShowMetadata.ashx?Dataset=IOTSI4_2018&amp;ShowOnWeb=true&amp;Lang=en" xr:uid="{00000000-0004-0000-0100-000048000000}"/>
    <hyperlink ref="C3" r:id="rId74" display="http://localhost/OECDStat_Metadata/ShowMetadata.ashx?Dataset=IOTSI4_2018&amp;Coords=[VAR].[LEONTFD]&amp;ShowOnWeb=true&amp;Lang=en" xr:uid="{00000000-0004-0000-0100-000049000000}"/>
    <hyperlink ref="A46" r:id="rId75" display="https://stats-3.oecd.org/index.aspx?DatasetCode=IOTSI4_2018" xr:uid="{00000000-0004-0000-0100-00004A000000}"/>
    <hyperlink ref="A2" r:id="rId76" display="http://localhost/OECDStat_Metadata/ShowMetadata.ashx?Dataset=IOTSI4_2018&amp;ShowOnWeb=true&amp;Lang=en" xr:uid="{00000000-0004-0000-0100-00004B000000}"/>
    <hyperlink ref="C3" r:id="rId77" display="http://localhost/OECDStat_Metadata/ShowMetadata.ashx?Dataset=IOTSI4_2018&amp;Coords=[VAR].[LEONTFD]&amp;ShowOnWeb=true&amp;Lang=en" xr:uid="{00000000-0004-0000-0100-00004C000000}"/>
    <hyperlink ref="A46" r:id="rId78" display="https://stats-3.oecd.org/index.aspx?DatasetCode=IOTSI4_2018" xr:uid="{00000000-0004-0000-0100-00004D000000}"/>
    <hyperlink ref="A2" r:id="rId79" display="http://localhost/OECDStat_Metadata/ShowMetadata.ashx?Dataset=IOTSI4_2018&amp;ShowOnWeb=true&amp;Lang=en" xr:uid="{00000000-0004-0000-0100-00004E000000}"/>
    <hyperlink ref="C3" r:id="rId80" display="http://localhost/OECDStat_Metadata/ShowMetadata.ashx?Dataset=IOTSI4_2018&amp;Coords=[VAR].[LEONTFD]&amp;ShowOnWeb=true&amp;Lang=en" xr:uid="{00000000-0004-0000-0100-00004F000000}"/>
    <hyperlink ref="A46" r:id="rId81" display="https://stats-3.oecd.org/index.aspx?DatasetCode=IOTSI4_2018" xr:uid="{00000000-0004-0000-0100-000050000000}"/>
    <hyperlink ref="A2" r:id="rId82" display="http://localhost/OECDStat_Metadata/ShowMetadata.ashx?Dataset=IOTSI4_2018&amp;ShowOnWeb=true&amp;Lang=en" xr:uid="{00000000-0004-0000-0100-000051000000}"/>
    <hyperlink ref="C3" r:id="rId83" display="http://localhost/OECDStat_Metadata/ShowMetadata.ashx?Dataset=IOTSI4_2018&amp;Coords=[VAR].[LEONTFD]&amp;ShowOnWeb=true&amp;Lang=en" xr:uid="{00000000-0004-0000-0100-000052000000}"/>
    <hyperlink ref="A46" r:id="rId84" display="https://stats-3.oecd.org/index.aspx?DatasetCode=IOTSI4_2018" xr:uid="{00000000-0004-0000-0100-000053000000}"/>
    <hyperlink ref="A2" r:id="rId85" display="http://localhost/OECDStat_Metadata/ShowMetadata.ashx?Dataset=IOTSI4_2018&amp;ShowOnWeb=true&amp;Lang=en" xr:uid="{00000000-0004-0000-0100-000054000000}"/>
    <hyperlink ref="C3" r:id="rId86" display="http://localhost/OECDStat_Metadata/ShowMetadata.ashx?Dataset=IOTSI4_2018&amp;Coords=[VAR].[LEONTFD]&amp;ShowOnWeb=true&amp;Lang=en" xr:uid="{00000000-0004-0000-0100-000055000000}"/>
    <hyperlink ref="A46" r:id="rId87" display="https://stats-3.oecd.org/index.aspx?DatasetCode=IOTSI4_2018" xr:uid="{00000000-0004-0000-0100-000056000000}"/>
    <hyperlink ref="A2" r:id="rId88" display="http://localhost/OECDStat_Metadata/ShowMetadata.ashx?Dataset=IOTSI4_2018&amp;ShowOnWeb=true&amp;Lang=en" xr:uid="{00000000-0004-0000-0100-000057000000}"/>
    <hyperlink ref="C3" r:id="rId89" display="http://localhost/OECDStat_Metadata/ShowMetadata.ashx?Dataset=IOTSI4_2018&amp;Coords=[VAR].[LEONTFD]&amp;ShowOnWeb=true&amp;Lang=en" xr:uid="{00000000-0004-0000-0100-000058000000}"/>
    <hyperlink ref="A46" r:id="rId90" display="https://stats-3.oecd.org/index.aspx?DatasetCode=IOTSI4_2018" xr:uid="{00000000-0004-0000-0100-000059000000}"/>
    <hyperlink ref="A2" r:id="rId91" display="http://localhost/OECDStat_Metadata/ShowMetadata.ashx?Dataset=IOTSI4_2018&amp;ShowOnWeb=true&amp;Lang=en" xr:uid="{00000000-0004-0000-0100-00005A000000}"/>
    <hyperlink ref="C3" r:id="rId92" display="http://localhost/OECDStat_Metadata/ShowMetadata.ashx?Dataset=IOTSI4_2018&amp;Coords=[VAR].[LEONTFD]&amp;ShowOnWeb=true&amp;Lang=en" xr:uid="{00000000-0004-0000-0100-00005B000000}"/>
    <hyperlink ref="A46" r:id="rId93" display="https://stats-3.oecd.org/index.aspx?DatasetCode=IOTSI4_2018" xr:uid="{00000000-0004-0000-0100-00005C000000}"/>
    <hyperlink ref="A2" r:id="rId94" display="http://localhost/OECDStat_Metadata/ShowMetadata.ashx?Dataset=IOTSI4_2018&amp;ShowOnWeb=true&amp;Lang=en" xr:uid="{00000000-0004-0000-0100-00005D000000}"/>
    <hyperlink ref="C3" r:id="rId95" display="http://localhost/OECDStat_Metadata/ShowMetadata.ashx?Dataset=IOTSI4_2018&amp;Coords=[VAR].[LEONTFD]&amp;ShowOnWeb=true&amp;Lang=en" xr:uid="{00000000-0004-0000-0100-00005E000000}"/>
    <hyperlink ref="A46" r:id="rId96" display="https://stats-3.oecd.org/index.aspx?DatasetCode=IOTSI4_2018" xr:uid="{00000000-0004-0000-0100-00005F000000}"/>
    <hyperlink ref="A2" r:id="rId97" display="http://localhost/OECDStat_Metadata/ShowMetadata.ashx?Dataset=IOTSI4_2018&amp;ShowOnWeb=true&amp;Lang=en" xr:uid="{00000000-0004-0000-0100-000060000000}"/>
    <hyperlink ref="C3" r:id="rId98" display="http://localhost/OECDStat_Metadata/ShowMetadata.ashx?Dataset=IOTSI4_2018&amp;Coords=[VAR].[LEONTFD]&amp;ShowOnWeb=true&amp;Lang=en" xr:uid="{00000000-0004-0000-0100-000061000000}"/>
    <hyperlink ref="A46" r:id="rId99" display="https://stats-3.oecd.org/index.aspx?DatasetCode=IOTSI4_2018" xr:uid="{00000000-0004-0000-0100-000062000000}"/>
    <hyperlink ref="A2" r:id="rId100" display="http://localhost/OECDStat_Metadata/ShowMetadata.ashx?Dataset=IOTSI4_2018&amp;ShowOnWeb=true&amp;Lang=en" xr:uid="{00000000-0004-0000-0100-000063000000}"/>
    <hyperlink ref="C3" r:id="rId101" display="http://localhost/OECDStat_Metadata/ShowMetadata.ashx?Dataset=IOTSI4_2018&amp;Coords=[VAR].[LEONTFD]&amp;ShowOnWeb=true&amp;Lang=en" xr:uid="{00000000-0004-0000-0100-000064000000}"/>
    <hyperlink ref="A46" r:id="rId102" display="https://stats-3.oecd.org/index.aspx?DatasetCode=IOTSI4_2018" xr:uid="{00000000-0004-0000-0100-000065000000}"/>
    <hyperlink ref="A2" r:id="rId103" display="http://localhost/OECDStat_Metadata/ShowMetadata.ashx?Dataset=IOTSI4_2018&amp;ShowOnWeb=true&amp;Lang=en" xr:uid="{00000000-0004-0000-0100-000066000000}"/>
    <hyperlink ref="C3" r:id="rId104" display="http://localhost/OECDStat_Metadata/ShowMetadata.ashx?Dataset=IOTSI4_2018&amp;Coords=[VAR].[LEONTFD]&amp;ShowOnWeb=true&amp;Lang=en" xr:uid="{00000000-0004-0000-0100-000067000000}"/>
    <hyperlink ref="A46" r:id="rId105" display="https://stats-3.oecd.org/index.aspx?DatasetCode=IOTSI4_2018" xr:uid="{00000000-0004-0000-0100-000068000000}"/>
    <hyperlink ref="A2" r:id="rId106" display="http://localhost/OECDStat_Metadata/ShowMetadata.ashx?Dataset=IOTSI4_2018&amp;ShowOnWeb=true&amp;Lang=en" xr:uid="{00000000-0004-0000-0100-000069000000}"/>
    <hyperlink ref="C3" r:id="rId107" display="http://localhost/OECDStat_Metadata/ShowMetadata.ashx?Dataset=IOTSI4_2018&amp;Coords=[VAR].[LEONTFD]&amp;ShowOnWeb=true&amp;Lang=en" xr:uid="{00000000-0004-0000-0100-00006A000000}"/>
    <hyperlink ref="A46" r:id="rId108" display="https://stats-3.oecd.org/index.aspx?DatasetCode=IOTSI4_2018" xr:uid="{00000000-0004-0000-0100-00006B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7"/>
  <sheetViews>
    <sheetView workbookViewId="0">
      <selection sqref="A1:XFD1048576"/>
    </sheetView>
  </sheetViews>
  <sheetFormatPr baseColWidth="10" defaultColWidth="8.83203125" defaultRowHeight="15" x14ac:dyDescent="0.2"/>
  <cols>
    <col min="1" max="37" width="10.1640625" style="5" customWidth="1"/>
    <col min="38" max="38" width="8.83203125" style="5" customWidth="1"/>
    <col min="39" max="16384" width="8.83203125" style="5"/>
  </cols>
  <sheetData>
    <row r="1" spans="1:37" s="4" customFormat="1" x14ac:dyDescent="0.2">
      <c r="B1" s="4" t="s">
        <v>111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120</v>
      </c>
      <c r="L1" s="4" t="s">
        <v>121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130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135</v>
      </c>
      <c r="AA1" s="4" t="s">
        <v>136</v>
      </c>
      <c r="AB1" s="4" t="s">
        <v>137</v>
      </c>
      <c r="AC1" s="4" t="s">
        <v>138</v>
      </c>
      <c r="AD1" s="4" t="s">
        <v>139</v>
      </c>
      <c r="AE1" s="4" t="s">
        <v>140</v>
      </c>
      <c r="AF1" s="4" t="s">
        <v>141</v>
      </c>
      <c r="AG1" s="4" t="s">
        <v>142</v>
      </c>
      <c r="AH1" s="4" t="s">
        <v>143</v>
      </c>
      <c r="AI1" s="4" t="s">
        <v>144</v>
      </c>
      <c r="AJ1" s="4" t="s">
        <v>145</v>
      </c>
      <c r="AK1" s="4" t="s">
        <v>146</v>
      </c>
    </row>
    <row r="2" spans="1:37" x14ac:dyDescent="0.2">
      <c r="A2" t="s">
        <v>111</v>
      </c>
      <c r="B2">
        <f>'OECD LEONTFD'!C9</f>
        <v>1.18</v>
      </c>
      <c r="C2">
        <f>'OECD LEONTFD'!D9</f>
        <v>1E-3</v>
      </c>
      <c r="D2">
        <f>'OECD LEONTFD'!E9</f>
        <v>1E-3</v>
      </c>
      <c r="E2">
        <f>'OECD LEONTFD'!F9</f>
        <v>1E-3</v>
      </c>
      <c r="F2">
        <f>'OECD LEONTFD'!G9</f>
        <v>0.28799999999999998</v>
      </c>
      <c r="G2">
        <f>'OECD LEONTFD'!H9</f>
        <v>3.4000000000000002E-2</v>
      </c>
      <c r="H2">
        <f>'OECD LEONTFD'!I9</f>
        <v>0.128</v>
      </c>
      <c r="I2">
        <f>'OECD LEONTFD'!J9</f>
        <v>2.7E-2</v>
      </c>
      <c r="J2">
        <f>'OECD LEONTFD'!K9</f>
        <v>1E-3</v>
      </c>
      <c r="K2">
        <f>'OECD LEONTFD'!L9</f>
        <v>1.2999999999999999E-2</v>
      </c>
      <c r="L2">
        <f>'OECD LEONTFD'!M9</f>
        <v>8.0000000000000002E-3</v>
      </c>
      <c r="M2">
        <f>'OECD LEONTFD'!N9</f>
        <v>3.0000000000000001E-3</v>
      </c>
      <c r="N2">
        <f>'OECD LEONTFD'!O9</f>
        <v>3.0000000000000001E-3</v>
      </c>
      <c r="O2">
        <f>'OECD LEONTFD'!P9</f>
        <v>2E-3</v>
      </c>
      <c r="P2">
        <f>'OECD LEONTFD'!Q9</f>
        <v>1E-3</v>
      </c>
      <c r="Q2">
        <f>'OECD LEONTFD'!R9</f>
        <v>2E-3</v>
      </c>
      <c r="R2">
        <f>'OECD LEONTFD'!S9</f>
        <v>2E-3</v>
      </c>
      <c r="S2">
        <f>'OECD LEONTFD'!T9</f>
        <v>3.0000000000000001E-3</v>
      </c>
      <c r="T2">
        <f>'OECD LEONTFD'!U9</f>
        <v>2E-3</v>
      </c>
      <c r="U2">
        <f>'OECD LEONTFD'!V9</f>
        <v>1.4E-2</v>
      </c>
      <c r="V2">
        <f>'OECD LEONTFD'!W9</f>
        <v>2E-3</v>
      </c>
      <c r="W2">
        <f>'OECD LEONTFD'!X9</f>
        <v>5.0000000000000001E-3</v>
      </c>
      <c r="X2">
        <f>'OECD LEONTFD'!Y9</f>
        <v>4.0000000000000001E-3</v>
      </c>
      <c r="Y2">
        <f>'OECD LEONTFD'!Z9</f>
        <v>2E-3</v>
      </c>
      <c r="Z2">
        <f>'OECD LEONTFD'!AA9</f>
        <v>3.4000000000000002E-2</v>
      </c>
      <c r="AA2">
        <f>'OECD LEONTFD'!AB9</f>
        <v>1E-3</v>
      </c>
      <c r="AB2">
        <f>'OECD LEONTFD'!AC9</f>
        <v>1E-3</v>
      </c>
      <c r="AC2">
        <f>'OECD LEONTFD'!AD9</f>
        <v>1E-3</v>
      </c>
      <c r="AD2">
        <f>'OECD LEONTFD'!AE9</f>
        <v>1E-3</v>
      </c>
      <c r="AE2">
        <f>'OECD LEONTFD'!AF9</f>
        <v>1E-3</v>
      </c>
      <c r="AF2">
        <f>'OECD LEONTFD'!AG9</f>
        <v>3.0000000000000001E-3</v>
      </c>
      <c r="AG2">
        <f>'OECD LEONTFD'!AH9</f>
        <v>4.0000000000000001E-3</v>
      </c>
      <c r="AH2">
        <f>'OECD LEONTFD'!AI9</f>
        <v>2E-3</v>
      </c>
      <c r="AI2">
        <f>'OECD LEONTFD'!AJ9</f>
        <v>5.0000000000000001E-3</v>
      </c>
      <c r="AJ2">
        <f>'OECD LEONTFD'!AK9</f>
        <v>6.0000000000000001E-3</v>
      </c>
      <c r="AK2">
        <f>'OECD LEONTFD'!AL9</f>
        <v>0</v>
      </c>
    </row>
    <row r="3" spans="1:37" x14ac:dyDescent="0.2">
      <c r="A3" t="s">
        <v>112</v>
      </c>
      <c r="B3">
        <f>'OECD LEONTFD'!C10</f>
        <v>0.02</v>
      </c>
      <c r="C3">
        <f>'OECD LEONTFD'!D10</f>
        <v>1.0780000000000001</v>
      </c>
      <c r="D3">
        <f>'OECD LEONTFD'!E10</f>
        <v>0.10199999999999999</v>
      </c>
      <c r="E3">
        <f>'OECD LEONTFD'!F10</f>
        <v>0.12</v>
      </c>
      <c r="F3">
        <f>'OECD LEONTFD'!G10</f>
        <v>0.02</v>
      </c>
      <c r="G3">
        <f>'OECD LEONTFD'!H10</f>
        <v>8.9999999999999993E-3</v>
      </c>
      <c r="H3">
        <f>'OECD LEONTFD'!I10</f>
        <v>1.0999999999999999E-2</v>
      </c>
      <c r="I3">
        <f>'OECD LEONTFD'!J10</f>
        <v>1.4E-2</v>
      </c>
      <c r="J3">
        <f>'OECD LEONTFD'!K10</f>
        <v>0.312</v>
      </c>
      <c r="K3">
        <f>'OECD LEONTFD'!L10</f>
        <v>4.1000000000000002E-2</v>
      </c>
      <c r="L3">
        <f>'OECD LEONTFD'!M10</f>
        <v>1.2E-2</v>
      </c>
      <c r="M3">
        <f>'OECD LEONTFD'!N10</f>
        <v>2.1999999999999999E-2</v>
      </c>
      <c r="N3">
        <f>'OECD LEONTFD'!O10</f>
        <v>7.2999999999999995E-2</v>
      </c>
      <c r="O3">
        <f>'OECD LEONTFD'!P10</f>
        <v>1.4E-2</v>
      </c>
      <c r="P3">
        <f>'OECD LEONTFD'!Q10</f>
        <v>2E-3</v>
      </c>
      <c r="Q3">
        <f>'OECD LEONTFD'!R10</f>
        <v>0.01</v>
      </c>
      <c r="R3">
        <f>'OECD LEONTFD'!S10</f>
        <v>8.9999999999999993E-3</v>
      </c>
      <c r="S3">
        <f>'OECD LEONTFD'!T10</f>
        <v>8.0000000000000002E-3</v>
      </c>
      <c r="T3">
        <f>'OECD LEONTFD'!U10</f>
        <v>0.01</v>
      </c>
      <c r="U3">
        <f>'OECD LEONTFD'!V10</f>
        <v>0.01</v>
      </c>
      <c r="V3">
        <f>'OECD LEONTFD'!W10</f>
        <v>7.0000000000000007E-2</v>
      </c>
      <c r="W3">
        <f>'OECD LEONTFD'!X10</f>
        <v>1.2E-2</v>
      </c>
      <c r="X3">
        <f>'OECD LEONTFD'!Y10</f>
        <v>3.0000000000000001E-3</v>
      </c>
      <c r="Y3">
        <f>'OECD LEONTFD'!Z10</f>
        <v>3.1E-2</v>
      </c>
      <c r="Z3">
        <f>'OECD LEONTFD'!AA10</f>
        <v>6.0000000000000001E-3</v>
      </c>
      <c r="AA3">
        <f>'OECD LEONTFD'!AB10</f>
        <v>2E-3</v>
      </c>
      <c r="AB3">
        <f>'OECD LEONTFD'!AC10</f>
        <v>4.0000000000000001E-3</v>
      </c>
      <c r="AC3">
        <f>'OECD LEONTFD'!AD10</f>
        <v>3.0000000000000001E-3</v>
      </c>
      <c r="AD3">
        <f>'OECD LEONTFD'!AE10</f>
        <v>2E-3</v>
      </c>
      <c r="AE3">
        <f>'OECD LEONTFD'!AF10</f>
        <v>2E-3</v>
      </c>
      <c r="AF3">
        <f>'OECD LEONTFD'!AG10</f>
        <v>5.0000000000000001E-3</v>
      </c>
      <c r="AG3">
        <f>'OECD LEONTFD'!AH10</f>
        <v>1.4999999999999999E-2</v>
      </c>
      <c r="AH3">
        <f>'OECD LEONTFD'!AI10</f>
        <v>2E-3</v>
      </c>
      <c r="AI3">
        <f>'OECD LEONTFD'!AJ10</f>
        <v>6.0000000000000001E-3</v>
      </c>
      <c r="AJ3">
        <f>'OECD LEONTFD'!AK10</f>
        <v>8.0000000000000002E-3</v>
      </c>
      <c r="AK3">
        <f>'OECD LEONTFD'!AL10</f>
        <v>0</v>
      </c>
    </row>
    <row r="4" spans="1:37" x14ac:dyDescent="0.2">
      <c r="A4" t="s">
        <v>113</v>
      </c>
      <c r="B4">
        <f>'OECD LEONTFD'!C11</f>
        <v>2E-3</v>
      </c>
      <c r="C4">
        <f>'OECD LEONTFD'!D11</f>
        <v>6.0000000000000001E-3</v>
      </c>
      <c r="D4">
        <f>'OECD LEONTFD'!E11</f>
        <v>1.0149999999999999</v>
      </c>
      <c r="E4">
        <f>'OECD LEONTFD'!F11</f>
        <v>1.0999999999999999E-2</v>
      </c>
      <c r="F4">
        <f>'OECD LEONTFD'!G11</f>
        <v>2E-3</v>
      </c>
      <c r="G4">
        <f>'OECD LEONTFD'!H11</f>
        <v>2E-3</v>
      </c>
      <c r="H4">
        <f>'OECD LEONTFD'!I11</f>
        <v>3.0000000000000001E-3</v>
      </c>
      <c r="I4">
        <f>'OECD LEONTFD'!J11</f>
        <v>4.0000000000000001E-3</v>
      </c>
      <c r="J4">
        <f>'OECD LEONTFD'!K11</f>
        <v>5.0000000000000001E-3</v>
      </c>
      <c r="K4">
        <f>'OECD LEONTFD'!L11</f>
        <v>1.0999999999999999E-2</v>
      </c>
      <c r="L4">
        <f>'OECD LEONTFD'!M11</f>
        <v>4.0000000000000001E-3</v>
      </c>
      <c r="M4">
        <f>'OECD LEONTFD'!N11</f>
        <v>5.6000000000000001E-2</v>
      </c>
      <c r="N4">
        <f>'OECD LEONTFD'!O11</f>
        <v>8.2000000000000003E-2</v>
      </c>
      <c r="O4">
        <f>'OECD LEONTFD'!P11</f>
        <v>1.4E-2</v>
      </c>
      <c r="P4">
        <f>'OECD LEONTFD'!Q11</f>
        <v>1E-3</v>
      </c>
      <c r="Q4">
        <f>'OECD LEONTFD'!R11</f>
        <v>8.0000000000000002E-3</v>
      </c>
      <c r="R4">
        <f>'OECD LEONTFD'!S11</f>
        <v>6.0000000000000001E-3</v>
      </c>
      <c r="S4">
        <f>'OECD LEONTFD'!T11</f>
        <v>6.0000000000000001E-3</v>
      </c>
      <c r="T4">
        <f>'OECD LEONTFD'!U11</f>
        <v>5.0000000000000001E-3</v>
      </c>
      <c r="U4">
        <f>'OECD LEONTFD'!V11</f>
        <v>7.0000000000000001E-3</v>
      </c>
      <c r="V4">
        <f>'OECD LEONTFD'!W11</f>
        <v>2E-3</v>
      </c>
      <c r="W4">
        <f>'OECD LEONTFD'!X11</f>
        <v>1.2E-2</v>
      </c>
      <c r="X4">
        <f>'OECD LEONTFD'!Y11</f>
        <v>1E-3</v>
      </c>
      <c r="Y4">
        <f>'OECD LEONTFD'!Z11</f>
        <v>1E-3</v>
      </c>
      <c r="Z4">
        <f>'OECD LEONTFD'!AA11</f>
        <v>1E-3</v>
      </c>
      <c r="AA4">
        <f>'OECD LEONTFD'!AB11</f>
        <v>0</v>
      </c>
      <c r="AB4">
        <f>'OECD LEONTFD'!AC11</f>
        <v>0</v>
      </c>
      <c r="AC4">
        <f>'OECD LEONTFD'!AD11</f>
        <v>0</v>
      </c>
      <c r="AD4">
        <f>'OECD LEONTFD'!AE11</f>
        <v>0</v>
      </c>
      <c r="AE4">
        <f>'OECD LEONTFD'!AF11</f>
        <v>1E-3</v>
      </c>
      <c r="AF4">
        <f>'OECD LEONTFD'!AG11</f>
        <v>1E-3</v>
      </c>
      <c r="AG4">
        <f>'OECD LEONTFD'!AH11</f>
        <v>1E-3</v>
      </c>
      <c r="AH4">
        <f>'OECD LEONTFD'!AI11</f>
        <v>0</v>
      </c>
      <c r="AI4">
        <f>'OECD LEONTFD'!AJ11</f>
        <v>1E-3</v>
      </c>
      <c r="AJ4">
        <f>'OECD LEONTFD'!AK11</f>
        <v>1E-3</v>
      </c>
      <c r="AK4">
        <f>'OECD LEONTFD'!AL11</f>
        <v>0</v>
      </c>
    </row>
    <row r="5" spans="1:37" x14ac:dyDescent="0.2">
      <c r="A5" t="s">
        <v>114</v>
      </c>
      <c r="B5">
        <f>'OECD LEONTFD'!C12</f>
        <v>1.4E-2</v>
      </c>
      <c r="C5">
        <f>'OECD LEONTFD'!D12</f>
        <v>0.122</v>
      </c>
      <c r="D5">
        <f>'OECD LEONTFD'!E12</f>
        <v>0.183</v>
      </c>
      <c r="E5">
        <f>'OECD LEONTFD'!F12</f>
        <v>1.22</v>
      </c>
      <c r="F5">
        <f>'OECD LEONTFD'!G12</f>
        <v>0.02</v>
      </c>
      <c r="G5">
        <f>'OECD LEONTFD'!H12</f>
        <v>3.0000000000000001E-3</v>
      </c>
      <c r="H5">
        <f>'OECD LEONTFD'!I12</f>
        <v>4.0000000000000001E-3</v>
      </c>
      <c r="I5">
        <f>'OECD LEONTFD'!J12</f>
        <v>3.0000000000000001E-3</v>
      </c>
      <c r="J5">
        <f>'OECD LEONTFD'!K12</f>
        <v>3.6999999999999998E-2</v>
      </c>
      <c r="K5">
        <f>'OECD LEONTFD'!L12</f>
        <v>1.4999999999999999E-2</v>
      </c>
      <c r="L5">
        <f>'OECD LEONTFD'!M12</f>
        <v>4.0000000000000001E-3</v>
      </c>
      <c r="M5">
        <f>'OECD LEONTFD'!N12</f>
        <v>1.2999999999999999E-2</v>
      </c>
      <c r="N5">
        <f>'OECD LEONTFD'!O12</f>
        <v>0.03</v>
      </c>
      <c r="O5">
        <f>'OECD LEONTFD'!P12</f>
        <v>6.0000000000000001E-3</v>
      </c>
      <c r="P5">
        <f>'OECD LEONTFD'!Q12</f>
        <v>1E-3</v>
      </c>
      <c r="Q5">
        <f>'OECD LEONTFD'!R12</f>
        <v>4.0000000000000001E-3</v>
      </c>
      <c r="R5">
        <f>'OECD LEONTFD'!S12</f>
        <v>3.0000000000000001E-3</v>
      </c>
      <c r="S5">
        <f>'OECD LEONTFD'!T12</f>
        <v>3.0000000000000001E-3</v>
      </c>
      <c r="T5">
        <f>'OECD LEONTFD'!U12</f>
        <v>3.0000000000000001E-3</v>
      </c>
      <c r="U5">
        <f>'OECD LEONTFD'!V12</f>
        <v>3.0000000000000001E-3</v>
      </c>
      <c r="V5">
        <f>'OECD LEONTFD'!W12</f>
        <v>0.01</v>
      </c>
      <c r="W5">
        <f>'OECD LEONTFD'!X12</f>
        <v>4.0000000000000001E-3</v>
      </c>
      <c r="X5">
        <f>'OECD LEONTFD'!Y12</f>
        <v>1E-3</v>
      </c>
      <c r="Y5">
        <f>'OECD LEONTFD'!Z12</f>
        <v>4.0000000000000001E-3</v>
      </c>
      <c r="Z5">
        <f>'OECD LEONTFD'!AA12</f>
        <v>3.0000000000000001E-3</v>
      </c>
      <c r="AA5">
        <f>'OECD LEONTFD'!AB12</f>
        <v>1E-3</v>
      </c>
      <c r="AB5">
        <f>'OECD LEONTFD'!AC12</f>
        <v>1E-3</v>
      </c>
      <c r="AC5">
        <f>'OECD LEONTFD'!AD12</f>
        <v>1E-3</v>
      </c>
      <c r="AD5">
        <f>'OECD LEONTFD'!AE12</f>
        <v>0</v>
      </c>
      <c r="AE5">
        <f>'OECD LEONTFD'!AF12</f>
        <v>1E-3</v>
      </c>
      <c r="AF5">
        <f>'OECD LEONTFD'!AG12</f>
        <v>3.0000000000000001E-3</v>
      </c>
      <c r="AG5">
        <f>'OECD LEONTFD'!AH12</f>
        <v>2E-3</v>
      </c>
      <c r="AH5">
        <f>'OECD LEONTFD'!AI12</f>
        <v>0</v>
      </c>
      <c r="AI5">
        <f>'OECD LEONTFD'!AJ12</f>
        <v>2E-3</v>
      </c>
      <c r="AJ5">
        <f>'OECD LEONTFD'!AK12</f>
        <v>2E-3</v>
      </c>
      <c r="AK5">
        <f>'OECD LEONTFD'!AL12</f>
        <v>0</v>
      </c>
    </row>
    <row r="6" spans="1:37" x14ac:dyDescent="0.2">
      <c r="A6" t="s">
        <v>115</v>
      </c>
      <c r="B6">
        <f>'OECD LEONTFD'!C13</f>
        <v>0.09</v>
      </c>
      <c r="C6">
        <f>'OECD LEONTFD'!D13</f>
        <v>1E-3</v>
      </c>
      <c r="D6">
        <f>'OECD LEONTFD'!E13</f>
        <v>1E-3</v>
      </c>
      <c r="E6">
        <f>'OECD LEONTFD'!F13</f>
        <v>1E-3</v>
      </c>
      <c r="F6">
        <f>'OECD LEONTFD'!G13</f>
        <v>1.145</v>
      </c>
      <c r="G6">
        <f>'OECD LEONTFD'!H13</f>
        <v>1.4E-2</v>
      </c>
      <c r="H6">
        <f>'OECD LEONTFD'!I13</f>
        <v>1.6E-2</v>
      </c>
      <c r="I6">
        <f>'OECD LEONTFD'!J13</f>
        <v>1.4E-2</v>
      </c>
      <c r="J6">
        <f>'OECD LEONTFD'!K13</f>
        <v>2E-3</v>
      </c>
      <c r="K6">
        <f>'OECD LEONTFD'!L13</f>
        <v>1.7000000000000001E-2</v>
      </c>
      <c r="L6">
        <f>'OECD LEONTFD'!M13</f>
        <v>1.2999999999999999E-2</v>
      </c>
      <c r="M6">
        <f>'OECD LEONTFD'!N13</f>
        <v>5.0000000000000001E-3</v>
      </c>
      <c r="N6">
        <f>'OECD LEONTFD'!O13</f>
        <v>4.0000000000000001E-3</v>
      </c>
      <c r="O6">
        <f>'OECD LEONTFD'!P13</f>
        <v>4.0000000000000001E-3</v>
      </c>
      <c r="P6">
        <f>'OECD LEONTFD'!Q13</f>
        <v>1E-3</v>
      </c>
      <c r="Q6">
        <f>'OECD LEONTFD'!R13</f>
        <v>4.0000000000000001E-3</v>
      </c>
      <c r="R6">
        <f>'OECD LEONTFD'!S13</f>
        <v>4.0000000000000001E-3</v>
      </c>
      <c r="S6">
        <f>'OECD LEONTFD'!T13</f>
        <v>5.0000000000000001E-3</v>
      </c>
      <c r="T6">
        <f>'OECD LEONTFD'!U13</f>
        <v>4.0000000000000001E-3</v>
      </c>
      <c r="U6">
        <f>'OECD LEONTFD'!V13</f>
        <v>6.0000000000000001E-3</v>
      </c>
      <c r="V6">
        <f>'OECD LEONTFD'!W13</f>
        <v>2E-3</v>
      </c>
      <c r="W6">
        <f>'OECD LEONTFD'!X13</f>
        <v>3.0000000000000001E-3</v>
      </c>
      <c r="X6">
        <f>'OECD LEONTFD'!Y13</f>
        <v>7.0000000000000001E-3</v>
      </c>
      <c r="Y6">
        <f>'OECD LEONTFD'!Z13</f>
        <v>3.0000000000000001E-3</v>
      </c>
      <c r="Z6">
        <f>'OECD LEONTFD'!AA13</f>
        <v>0.121</v>
      </c>
      <c r="AA6">
        <f>'OECD LEONTFD'!AB13</f>
        <v>2E-3</v>
      </c>
      <c r="AB6">
        <f>'OECD LEONTFD'!AC13</f>
        <v>2E-3</v>
      </c>
      <c r="AC6">
        <f>'OECD LEONTFD'!AD13</f>
        <v>2E-3</v>
      </c>
      <c r="AD6">
        <f>'OECD LEONTFD'!AE13</f>
        <v>2E-3</v>
      </c>
      <c r="AE6">
        <f>'OECD LEONTFD'!AF13</f>
        <v>2E-3</v>
      </c>
      <c r="AF6">
        <f>'OECD LEONTFD'!AG13</f>
        <v>4.0000000000000001E-3</v>
      </c>
      <c r="AG6">
        <f>'OECD LEONTFD'!AH13</f>
        <v>8.9999999999999993E-3</v>
      </c>
      <c r="AH6">
        <f>'OECD LEONTFD'!AI13</f>
        <v>4.0000000000000001E-3</v>
      </c>
      <c r="AI6">
        <f>'OECD LEONTFD'!AJ13</f>
        <v>1.2999999999999999E-2</v>
      </c>
      <c r="AJ6">
        <f>'OECD LEONTFD'!AK13</f>
        <v>1.0999999999999999E-2</v>
      </c>
      <c r="AK6">
        <f>'OECD LEONTFD'!AL13</f>
        <v>0</v>
      </c>
    </row>
    <row r="7" spans="1:37" x14ac:dyDescent="0.2">
      <c r="A7" t="s">
        <v>116</v>
      </c>
      <c r="B7">
        <f>'OECD LEONTFD'!C14</f>
        <v>1E-3</v>
      </c>
      <c r="C7">
        <f>'OECD LEONTFD'!D14</f>
        <v>0</v>
      </c>
      <c r="D7">
        <f>'OECD LEONTFD'!E14</f>
        <v>0</v>
      </c>
      <c r="E7">
        <f>'OECD LEONTFD'!F14</f>
        <v>0</v>
      </c>
      <c r="F7">
        <f>'OECD LEONTFD'!G14</f>
        <v>1E-3</v>
      </c>
      <c r="G7">
        <f>'OECD LEONTFD'!H14</f>
        <v>1.0740000000000001</v>
      </c>
      <c r="H7">
        <f>'OECD LEONTFD'!I14</f>
        <v>4.0000000000000001E-3</v>
      </c>
      <c r="I7">
        <f>'OECD LEONTFD'!J14</f>
        <v>6.0000000000000001E-3</v>
      </c>
      <c r="J7">
        <f>'OECD LEONTFD'!K14</f>
        <v>0</v>
      </c>
      <c r="K7">
        <f>'OECD LEONTFD'!L14</f>
        <v>2E-3</v>
      </c>
      <c r="L7">
        <f>'OECD LEONTFD'!M14</f>
        <v>6.0000000000000001E-3</v>
      </c>
      <c r="M7">
        <f>'OECD LEONTFD'!N14</f>
        <v>2E-3</v>
      </c>
      <c r="N7">
        <f>'OECD LEONTFD'!O14</f>
        <v>1E-3</v>
      </c>
      <c r="O7">
        <f>'OECD LEONTFD'!P14</f>
        <v>1E-3</v>
      </c>
      <c r="P7">
        <f>'OECD LEONTFD'!Q14</f>
        <v>0</v>
      </c>
      <c r="Q7">
        <f>'OECD LEONTFD'!R14</f>
        <v>1E-3</v>
      </c>
      <c r="R7">
        <f>'OECD LEONTFD'!S14</f>
        <v>2E-3</v>
      </c>
      <c r="S7">
        <f>'OECD LEONTFD'!T14</f>
        <v>4.0000000000000001E-3</v>
      </c>
      <c r="T7">
        <f>'OECD LEONTFD'!U14</f>
        <v>2E-3</v>
      </c>
      <c r="U7">
        <f>'OECD LEONTFD'!V14</f>
        <v>1.0999999999999999E-2</v>
      </c>
      <c r="V7">
        <f>'OECD LEONTFD'!W14</f>
        <v>0</v>
      </c>
      <c r="W7">
        <f>'OECD LEONTFD'!X14</f>
        <v>1E-3</v>
      </c>
      <c r="X7">
        <f>'OECD LEONTFD'!Y14</f>
        <v>1E-3</v>
      </c>
      <c r="Y7">
        <f>'OECD LEONTFD'!Z14</f>
        <v>1E-3</v>
      </c>
      <c r="Z7">
        <f>'OECD LEONTFD'!AA14</f>
        <v>1E-3</v>
      </c>
      <c r="AA7">
        <f>'OECD LEONTFD'!AB14</f>
        <v>0</v>
      </c>
      <c r="AB7">
        <f>'OECD LEONTFD'!AC14</f>
        <v>0</v>
      </c>
      <c r="AC7">
        <f>'OECD LEONTFD'!AD14</f>
        <v>0</v>
      </c>
      <c r="AD7">
        <f>'OECD LEONTFD'!AE14</f>
        <v>0</v>
      </c>
      <c r="AE7">
        <f>'OECD LEONTFD'!AF14</f>
        <v>0</v>
      </c>
      <c r="AF7">
        <f>'OECD LEONTFD'!AG14</f>
        <v>1E-3</v>
      </c>
      <c r="AG7">
        <f>'OECD LEONTFD'!AH14</f>
        <v>1E-3</v>
      </c>
      <c r="AH7">
        <f>'OECD LEONTFD'!AI14</f>
        <v>0</v>
      </c>
      <c r="AI7">
        <f>'OECD LEONTFD'!AJ14</f>
        <v>1E-3</v>
      </c>
      <c r="AJ7">
        <f>'OECD LEONTFD'!AK14</f>
        <v>2E-3</v>
      </c>
      <c r="AK7">
        <f>'OECD LEONTFD'!AL14</f>
        <v>0</v>
      </c>
    </row>
    <row r="8" spans="1:37" x14ac:dyDescent="0.2">
      <c r="A8" t="s">
        <v>117</v>
      </c>
      <c r="B8">
        <f>'OECD LEONTFD'!C15</f>
        <v>3.0000000000000001E-3</v>
      </c>
      <c r="C8">
        <f>'OECD LEONTFD'!D15</f>
        <v>1E-3</v>
      </c>
      <c r="D8">
        <f>'OECD LEONTFD'!E15</f>
        <v>2E-3</v>
      </c>
      <c r="E8">
        <f>'OECD LEONTFD'!F15</f>
        <v>1E-3</v>
      </c>
      <c r="F8">
        <f>'OECD LEONTFD'!G15</f>
        <v>3.0000000000000001E-3</v>
      </c>
      <c r="G8">
        <f>'OECD LEONTFD'!H15</f>
        <v>3.0000000000000001E-3</v>
      </c>
      <c r="H8">
        <f>'OECD LEONTFD'!I15</f>
        <v>1.208</v>
      </c>
      <c r="I8">
        <f>'OECD LEONTFD'!J15</f>
        <v>2.3E-2</v>
      </c>
      <c r="J8">
        <f>'OECD LEONTFD'!K15</f>
        <v>0</v>
      </c>
      <c r="K8">
        <f>'OECD LEONTFD'!L15</f>
        <v>3.0000000000000001E-3</v>
      </c>
      <c r="L8">
        <f>'OECD LEONTFD'!M15</f>
        <v>8.0000000000000002E-3</v>
      </c>
      <c r="M8">
        <f>'OECD LEONTFD'!N15</f>
        <v>4.0000000000000001E-3</v>
      </c>
      <c r="N8">
        <f>'OECD LEONTFD'!O15</f>
        <v>2E-3</v>
      </c>
      <c r="O8">
        <f>'OECD LEONTFD'!P15</f>
        <v>3.0000000000000001E-3</v>
      </c>
      <c r="P8">
        <f>'OECD LEONTFD'!Q15</f>
        <v>1E-3</v>
      </c>
      <c r="Q8">
        <f>'OECD LEONTFD'!R15</f>
        <v>3.0000000000000001E-3</v>
      </c>
      <c r="R8">
        <f>'OECD LEONTFD'!S15</f>
        <v>4.0000000000000001E-3</v>
      </c>
      <c r="S8">
        <f>'OECD LEONTFD'!T15</f>
        <v>7.0000000000000001E-3</v>
      </c>
      <c r="T8">
        <f>'OECD LEONTFD'!U15</f>
        <v>4.0000000000000001E-3</v>
      </c>
      <c r="U8">
        <f>'OECD LEONTFD'!V15</f>
        <v>7.0999999999999994E-2</v>
      </c>
      <c r="V8">
        <f>'OECD LEONTFD'!W15</f>
        <v>2E-3</v>
      </c>
      <c r="W8">
        <f>'OECD LEONTFD'!X15</f>
        <v>0.02</v>
      </c>
      <c r="X8">
        <f>'OECD LEONTFD'!Y15</f>
        <v>2E-3</v>
      </c>
      <c r="Y8">
        <f>'OECD LEONTFD'!Z15</f>
        <v>2E-3</v>
      </c>
      <c r="Z8">
        <f>'OECD LEONTFD'!AA15</f>
        <v>5.0000000000000001E-3</v>
      </c>
      <c r="AA8">
        <f>'OECD LEONTFD'!AB15</f>
        <v>1E-3</v>
      </c>
      <c r="AB8">
        <f>'OECD LEONTFD'!AC15</f>
        <v>1E-3</v>
      </c>
      <c r="AC8">
        <f>'OECD LEONTFD'!AD15</f>
        <v>1E-3</v>
      </c>
      <c r="AD8">
        <f>'OECD LEONTFD'!AE15</f>
        <v>0</v>
      </c>
      <c r="AE8">
        <f>'OECD LEONTFD'!AF15</f>
        <v>2E-3</v>
      </c>
      <c r="AF8">
        <f>'OECD LEONTFD'!AG15</f>
        <v>2E-3</v>
      </c>
      <c r="AG8">
        <f>'OECD LEONTFD'!AH15</f>
        <v>2E-3</v>
      </c>
      <c r="AH8">
        <f>'OECD LEONTFD'!AI15</f>
        <v>1E-3</v>
      </c>
      <c r="AI8">
        <f>'OECD LEONTFD'!AJ15</f>
        <v>2E-3</v>
      </c>
      <c r="AJ8">
        <f>'OECD LEONTFD'!AK15</f>
        <v>4.0000000000000001E-3</v>
      </c>
      <c r="AK8">
        <f>'OECD LEONTFD'!AL15</f>
        <v>0</v>
      </c>
    </row>
    <row r="9" spans="1:37" x14ac:dyDescent="0.2">
      <c r="A9" t="s">
        <v>118</v>
      </c>
      <c r="B9">
        <f>'OECD LEONTFD'!C16</f>
        <v>7.0000000000000001E-3</v>
      </c>
      <c r="C9">
        <f>'OECD LEONTFD'!D16</f>
        <v>1E-3</v>
      </c>
      <c r="D9">
        <f>'OECD LEONTFD'!E16</f>
        <v>2E-3</v>
      </c>
      <c r="E9">
        <f>'OECD LEONTFD'!F16</f>
        <v>2E-3</v>
      </c>
      <c r="F9">
        <f>'OECD LEONTFD'!G16</f>
        <v>2.1000000000000001E-2</v>
      </c>
      <c r="G9">
        <f>'OECD LEONTFD'!H16</f>
        <v>0.03</v>
      </c>
      <c r="H9">
        <f>'OECD LEONTFD'!I16</f>
        <v>1.2999999999999999E-2</v>
      </c>
      <c r="I9">
        <f>'OECD LEONTFD'!J16</f>
        <v>1.179</v>
      </c>
      <c r="J9">
        <f>'OECD LEONTFD'!K16</f>
        <v>1E-3</v>
      </c>
      <c r="K9">
        <f>'OECD LEONTFD'!L16</f>
        <v>1.2999999999999999E-2</v>
      </c>
      <c r="L9">
        <f>'OECD LEONTFD'!M16</f>
        <v>3.2000000000000001E-2</v>
      </c>
      <c r="M9">
        <f>'OECD LEONTFD'!N16</f>
        <v>1.6E-2</v>
      </c>
      <c r="N9">
        <f>'OECD LEONTFD'!O16</f>
        <v>8.9999999999999993E-3</v>
      </c>
      <c r="O9">
        <f>'OECD LEONTFD'!P16</f>
        <v>1.2999999999999999E-2</v>
      </c>
      <c r="P9">
        <f>'OECD LEONTFD'!Q16</f>
        <v>3.0000000000000001E-3</v>
      </c>
      <c r="Q9">
        <f>'OECD LEONTFD'!R16</f>
        <v>1.0999999999999999E-2</v>
      </c>
      <c r="R9">
        <f>'OECD LEONTFD'!S16</f>
        <v>0.01</v>
      </c>
      <c r="S9">
        <f>'OECD LEONTFD'!T16</f>
        <v>1.4E-2</v>
      </c>
      <c r="T9">
        <f>'OECD LEONTFD'!U16</f>
        <v>8.9999999999999993E-3</v>
      </c>
      <c r="U9">
        <f>'OECD LEONTFD'!V16</f>
        <v>1.7999999999999999E-2</v>
      </c>
      <c r="V9">
        <f>'OECD LEONTFD'!W16</f>
        <v>6.0000000000000001E-3</v>
      </c>
      <c r="W9">
        <f>'OECD LEONTFD'!X16</f>
        <v>7.0000000000000001E-3</v>
      </c>
      <c r="X9">
        <f>'OECD LEONTFD'!Y16</f>
        <v>8.0000000000000002E-3</v>
      </c>
      <c r="Y9">
        <f>'OECD LEONTFD'!Z16</f>
        <v>6.0000000000000001E-3</v>
      </c>
      <c r="Z9">
        <f>'OECD LEONTFD'!AA16</f>
        <v>1.2999999999999999E-2</v>
      </c>
      <c r="AA9">
        <f>'OECD LEONTFD'!AB16</f>
        <v>1.7999999999999999E-2</v>
      </c>
      <c r="AB9">
        <f>'OECD LEONTFD'!AC16</f>
        <v>8.0000000000000002E-3</v>
      </c>
      <c r="AC9">
        <f>'OECD LEONTFD'!AD16</f>
        <v>8.0000000000000002E-3</v>
      </c>
      <c r="AD9">
        <f>'OECD LEONTFD'!AE16</f>
        <v>5.0000000000000001E-3</v>
      </c>
      <c r="AE9">
        <f>'OECD LEONTFD'!AF16</f>
        <v>2E-3</v>
      </c>
      <c r="AF9">
        <f>'OECD LEONTFD'!AG16</f>
        <v>8.9999999999999993E-3</v>
      </c>
      <c r="AG9">
        <f>'OECD LEONTFD'!AH16</f>
        <v>8.9999999999999993E-3</v>
      </c>
      <c r="AH9">
        <f>'OECD LEONTFD'!AI16</f>
        <v>4.0000000000000001E-3</v>
      </c>
      <c r="AI9">
        <f>'OECD LEONTFD'!AJ16</f>
        <v>8.0000000000000002E-3</v>
      </c>
      <c r="AJ9">
        <f>'OECD LEONTFD'!AK16</f>
        <v>1.2E-2</v>
      </c>
      <c r="AK9">
        <f>'OECD LEONTFD'!AL16</f>
        <v>0</v>
      </c>
    </row>
    <row r="10" spans="1:37" x14ac:dyDescent="0.2">
      <c r="A10" t="s">
        <v>119</v>
      </c>
      <c r="B10">
        <f>'OECD LEONTFD'!C17</f>
        <v>0.03</v>
      </c>
      <c r="C10">
        <f>'OECD LEONTFD'!D17</f>
        <v>3.0000000000000001E-3</v>
      </c>
      <c r="D10">
        <f>'OECD LEONTFD'!E17</f>
        <v>1.2999999999999999E-2</v>
      </c>
      <c r="E10">
        <f>'OECD LEONTFD'!F17</f>
        <v>7.0000000000000001E-3</v>
      </c>
      <c r="F10">
        <f>'OECD LEONTFD'!G17</f>
        <v>1.7999999999999999E-2</v>
      </c>
      <c r="G10">
        <f>'OECD LEONTFD'!H17</f>
        <v>1.2E-2</v>
      </c>
      <c r="H10">
        <f>'OECD LEONTFD'!I17</f>
        <v>1.7000000000000001E-2</v>
      </c>
      <c r="I10">
        <f>'OECD LEONTFD'!J17</f>
        <v>0.02</v>
      </c>
      <c r="J10">
        <f>'OECD LEONTFD'!K17</f>
        <v>1.0149999999999999</v>
      </c>
      <c r="K10">
        <f>'OECD LEONTFD'!L17</f>
        <v>3.7999999999999999E-2</v>
      </c>
      <c r="L10">
        <f>'OECD LEONTFD'!M17</f>
        <v>1.6E-2</v>
      </c>
      <c r="M10">
        <f>'OECD LEONTFD'!N17</f>
        <v>1.4999999999999999E-2</v>
      </c>
      <c r="N10">
        <f>'OECD LEONTFD'!O17</f>
        <v>3.6999999999999998E-2</v>
      </c>
      <c r="O10">
        <f>'OECD LEONTFD'!P17</f>
        <v>1.2E-2</v>
      </c>
      <c r="P10">
        <f>'OECD LEONTFD'!Q17</f>
        <v>2E-3</v>
      </c>
      <c r="Q10">
        <f>'OECD LEONTFD'!R17</f>
        <v>1.2E-2</v>
      </c>
      <c r="R10">
        <f>'OECD LEONTFD'!S17</f>
        <v>0.01</v>
      </c>
      <c r="S10">
        <f>'OECD LEONTFD'!T17</f>
        <v>8.9999999999999993E-3</v>
      </c>
      <c r="T10">
        <f>'OECD LEONTFD'!U17</f>
        <v>1.2999999999999999E-2</v>
      </c>
      <c r="U10">
        <f>'OECD LEONTFD'!V17</f>
        <v>1.2E-2</v>
      </c>
      <c r="V10">
        <f>'OECD LEONTFD'!W17</f>
        <v>0.02</v>
      </c>
      <c r="W10">
        <f>'OECD LEONTFD'!X17</f>
        <v>2.3E-2</v>
      </c>
      <c r="X10">
        <f>'OECD LEONTFD'!Y17</f>
        <v>5.0000000000000001E-3</v>
      </c>
      <c r="Y10">
        <f>'OECD LEONTFD'!Z17</f>
        <v>8.1000000000000003E-2</v>
      </c>
      <c r="Z10">
        <f>'OECD LEONTFD'!AA17</f>
        <v>7.0000000000000001E-3</v>
      </c>
      <c r="AA10">
        <f>'OECD LEONTFD'!AB17</f>
        <v>4.0000000000000001E-3</v>
      </c>
      <c r="AB10">
        <f>'OECD LEONTFD'!AC17</f>
        <v>6.0000000000000001E-3</v>
      </c>
      <c r="AC10">
        <f>'OECD LEONTFD'!AD17</f>
        <v>5.0000000000000001E-3</v>
      </c>
      <c r="AD10">
        <f>'OECD LEONTFD'!AE17</f>
        <v>3.0000000000000001E-3</v>
      </c>
      <c r="AE10">
        <f>'OECD LEONTFD'!AF17</f>
        <v>3.0000000000000001E-3</v>
      </c>
      <c r="AF10">
        <f>'OECD LEONTFD'!AG17</f>
        <v>7.0000000000000001E-3</v>
      </c>
      <c r="AG10">
        <f>'OECD LEONTFD'!AH17</f>
        <v>2.5000000000000001E-2</v>
      </c>
      <c r="AH10">
        <f>'OECD LEONTFD'!AI17</f>
        <v>3.0000000000000001E-3</v>
      </c>
      <c r="AI10">
        <f>'OECD LEONTFD'!AJ17</f>
        <v>7.0000000000000001E-3</v>
      </c>
      <c r="AJ10">
        <f>'OECD LEONTFD'!AK17</f>
        <v>0.01</v>
      </c>
      <c r="AK10">
        <f>'OECD LEONTFD'!AL17</f>
        <v>0</v>
      </c>
    </row>
    <row r="11" spans="1:37" x14ac:dyDescent="0.2">
      <c r="A11" t="s">
        <v>120</v>
      </c>
      <c r="B11">
        <f>'OECD LEONTFD'!C18</f>
        <v>4.3999999999999997E-2</v>
      </c>
      <c r="C11">
        <f>'OECD LEONTFD'!D18</f>
        <v>4.0000000000000001E-3</v>
      </c>
      <c r="D11">
        <f>'OECD LEONTFD'!E18</f>
        <v>8.0000000000000002E-3</v>
      </c>
      <c r="E11">
        <f>'OECD LEONTFD'!F18</f>
        <v>6.0000000000000001E-3</v>
      </c>
      <c r="F11">
        <f>'OECD LEONTFD'!G18</f>
        <v>2.4E-2</v>
      </c>
      <c r="G11">
        <f>'OECD LEONTFD'!H18</f>
        <v>7.1999999999999995E-2</v>
      </c>
      <c r="H11">
        <f>'OECD LEONTFD'!I18</f>
        <v>4.1000000000000002E-2</v>
      </c>
      <c r="I11">
        <f>'OECD LEONTFD'!J18</f>
        <v>4.9000000000000002E-2</v>
      </c>
      <c r="J11">
        <f>'OECD LEONTFD'!K18</f>
        <v>1.6E-2</v>
      </c>
      <c r="K11">
        <f>'OECD LEONTFD'!L18</f>
        <v>1.1299999999999999</v>
      </c>
      <c r="L11">
        <f>'OECD LEONTFD'!M18</f>
        <v>0.16200000000000001</v>
      </c>
      <c r="M11">
        <f>'OECD LEONTFD'!N18</f>
        <v>3.3000000000000002E-2</v>
      </c>
      <c r="N11">
        <f>'OECD LEONTFD'!O18</f>
        <v>3.6999999999999998E-2</v>
      </c>
      <c r="O11">
        <f>'OECD LEONTFD'!P18</f>
        <v>0.03</v>
      </c>
      <c r="P11">
        <f>'OECD LEONTFD'!Q18</f>
        <v>1.0999999999999999E-2</v>
      </c>
      <c r="Q11">
        <f>'OECD LEONTFD'!R18</f>
        <v>2.8000000000000001E-2</v>
      </c>
      <c r="R11">
        <f>'OECD LEONTFD'!S18</f>
        <v>2.3E-2</v>
      </c>
      <c r="S11">
        <f>'OECD LEONTFD'!T18</f>
        <v>3.2000000000000001E-2</v>
      </c>
      <c r="T11">
        <f>'OECD LEONTFD'!U18</f>
        <v>2.3E-2</v>
      </c>
      <c r="U11">
        <f>'OECD LEONTFD'!V18</f>
        <v>3.1E-2</v>
      </c>
      <c r="V11">
        <f>'OECD LEONTFD'!W18</f>
        <v>7.0000000000000001E-3</v>
      </c>
      <c r="W11">
        <f>'OECD LEONTFD'!X18</f>
        <v>1.7000000000000001E-2</v>
      </c>
      <c r="X11">
        <f>'OECD LEONTFD'!Y18</f>
        <v>6.0000000000000001E-3</v>
      </c>
      <c r="Y11">
        <f>'OECD LEONTFD'!Z18</f>
        <v>8.9999999999999993E-3</v>
      </c>
      <c r="Z11">
        <f>'OECD LEONTFD'!AA18</f>
        <v>8.9999999999999993E-3</v>
      </c>
      <c r="AA11">
        <f>'OECD LEONTFD'!AB18</f>
        <v>5.0000000000000001E-3</v>
      </c>
      <c r="AB11">
        <f>'OECD LEONTFD'!AC18</f>
        <v>6.0000000000000001E-3</v>
      </c>
      <c r="AC11">
        <f>'OECD LEONTFD'!AD18</f>
        <v>4.0000000000000001E-3</v>
      </c>
      <c r="AD11">
        <f>'OECD LEONTFD'!AE18</f>
        <v>2E-3</v>
      </c>
      <c r="AE11">
        <f>'OECD LEONTFD'!AF18</f>
        <v>3.0000000000000001E-3</v>
      </c>
      <c r="AF11">
        <f>'OECD LEONTFD'!AG18</f>
        <v>7.0000000000000001E-3</v>
      </c>
      <c r="AG11">
        <f>'OECD LEONTFD'!AH18</f>
        <v>8.0000000000000002E-3</v>
      </c>
      <c r="AH11">
        <f>'OECD LEONTFD'!AI18</f>
        <v>4.0000000000000001E-3</v>
      </c>
      <c r="AI11">
        <f>'OECD LEONTFD'!AJ18</f>
        <v>3.6999999999999998E-2</v>
      </c>
      <c r="AJ11">
        <f>'OECD LEONTFD'!AK18</f>
        <v>1.2E-2</v>
      </c>
      <c r="AK11">
        <f>'OECD LEONTFD'!AL18</f>
        <v>0</v>
      </c>
    </row>
    <row r="12" spans="1:37" x14ac:dyDescent="0.2">
      <c r="A12" t="s">
        <v>121</v>
      </c>
      <c r="B12">
        <f>'OECD LEONTFD'!C19</f>
        <v>8.0000000000000002E-3</v>
      </c>
      <c r="C12">
        <f>'OECD LEONTFD'!D19</f>
        <v>2E-3</v>
      </c>
      <c r="D12">
        <f>'OECD LEONTFD'!E19</f>
        <v>4.0000000000000001E-3</v>
      </c>
      <c r="E12">
        <f>'OECD LEONTFD'!F19</f>
        <v>3.0000000000000001E-3</v>
      </c>
      <c r="F12">
        <f>'OECD LEONTFD'!G19</f>
        <v>1.7000000000000001E-2</v>
      </c>
      <c r="G12">
        <f>'OECD LEONTFD'!H19</f>
        <v>1.4E-2</v>
      </c>
      <c r="H12">
        <f>'OECD LEONTFD'!I19</f>
        <v>1.2999999999999999E-2</v>
      </c>
      <c r="I12">
        <f>'OECD LEONTFD'!J19</f>
        <v>1.7000000000000001E-2</v>
      </c>
      <c r="J12">
        <f>'OECD LEONTFD'!K19</f>
        <v>2E-3</v>
      </c>
      <c r="K12">
        <f>'OECD LEONTFD'!L19</f>
        <v>1.2E-2</v>
      </c>
      <c r="L12">
        <f>'OECD LEONTFD'!M19</f>
        <v>1.0660000000000001</v>
      </c>
      <c r="M12">
        <f>'OECD LEONTFD'!N19</f>
        <v>1.0999999999999999E-2</v>
      </c>
      <c r="N12">
        <f>'OECD LEONTFD'!O19</f>
        <v>1.2999999999999999E-2</v>
      </c>
      <c r="O12">
        <f>'OECD LEONTFD'!P19</f>
        <v>1.4E-2</v>
      </c>
      <c r="P12">
        <f>'OECD LEONTFD'!Q19</f>
        <v>3.0000000000000001E-3</v>
      </c>
      <c r="Q12">
        <f>'OECD LEONTFD'!R19</f>
        <v>1.2999999999999999E-2</v>
      </c>
      <c r="R12">
        <f>'OECD LEONTFD'!S19</f>
        <v>2.1999999999999999E-2</v>
      </c>
      <c r="S12">
        <f>'OECD LEONTFD'!T19</f>
        <v>4.3999999999999997E-2</v>
      </c>
      <c r="T12">
        <f>'OECD LEONTFD'!U19</f>
        <v>2.4E-2</v>
      </c>
      <c r="U12">
        <f>'OECD LEONTFD'!V19</f>
        <v>2.4E-2</v>
      </c>
      <c r="V12">
        <f>'OECD LEONTFD'!W19</f>
        <v>4.0000000000000001E-3</v>
      </c>
      <c r="W12">
        <f>'OECD LEONTFD'!X19</f>
        <v>1.7999999999999999E-2</v>
      </c>
      <c r="X12">
        <f>'OECD LEONTFD'!Y19</f>
        <v>6.0000000000000001E-3</v>
      </c>
      <c r="Y12">
        <f>'OECD LEONTFD'!Z19</f>
        <v>8.0000000000000002E-3</v>
      </c>
      <c r="Z12">
        <f>'OECD LEONTFD'!AA19</f>
        <v>0.01</v>
      </c>
      <c r="AA12">
        <f>'OECD LEONTFD'!AB19</f>
        <v>2E-3</v>
      </c>
      <c r="AB12">
        <f>'OECD LEONTFD'!AC19</f>
        <v>4.0000000000000001E-3</v>
      </c>
      <c r="AC12">
        <f>'OECD LEONTFD'!AD19</f>
        <v>2E-3</v>
      </c>
      <c r="AD12">
        <f>'OECD LEONTFD'!AE19</f>
        <v>1E-3</v>
      </c>
      <c r="AE12">
        <f>'OECD LEONTFD'!AF19</f>
        <v>2E-3</v>
      </c>
      <c r="AF12">
        <f>'OECD LEONTFD'!AG19</f>
        <v>4.0000000000000001E-3</v>
      </c>
      <c r="AG12">
        <f>'OECD LEONTFD'!AH19</f>
        <v>5.0000000000000001E-3</v>
      </c>
      <c r="AH12">
        <f>'OECD LEONTFD'!AI19</f>
        <v>3.0000000000000001E-3</v>
      </c>
      <c r="AI12">
        <f>'OECD LEONTFD'!AJ19</f>
        <v>6.0000000000000001E-3</v>
      </c>
      <c r="AJ12">
        <f>'OECD LEONTFD'!AK19</f>
        <v>5.0000000000000001E-3</v>
      </c>
      <c r="AK12">
        <f>'OECD LEONTFD'!AL19</f>
        <v>0</v>
      </c>
    </row>
    <row r="13" spans="1:37" x14ac:dyDescent="0.2">
      <c r="A13" t="s">
        <v>122</v>
      </c>
      <c r="B13">
        <f>'OECD LEONTFD'!C20</f>
        <v>2E-3</v>
      </c>
      <c r="C13">
        <f>'OECD LEONTFD'!D20</f>
        <v>1E-3</v>
      </c>
      <c r="D13">
        <f>'OECD LEONTFD'!E20</f>
        <v>4.0000000000000001E-3</v>
      </c>
      <c r="E13">
        <f>'OECD LEONTFD'!F20</f>
        <v>2E-3</v>
      </c>
      <c r="F13">
        <f>'OECD LEONTFD'!G20</f>
        <v>6.0000000000000001E-3</v>
      </c>
      <c r="G13">
        <f>'OECD LEONTFD'!H20</f>
        <v>5.0000000000000001E-3</v>
      </c>
      <c r="H13">
        <f>'OECD LEONTFD'!I20</f>
        <v>1.6E-2</v>
      </c>
      <c r="I13">
        <f>'OECD LEONTFD'!J20</f>
        <v>4.0000000000000001E-3</v>
      </c>
      <c r="J13">
        <f>'OECD LEONTFD'!K20</f>
        <v>1E-3</v>
      </c>
      <c r="K13">
        <f>'OECD LEONTFD'!L20</f>
        <v>5.0000000000000001E-3</v>
      </c>
      <c r="L13">
        <f>'OECD LEONTFD'!M20</f>
        <v>1.0999999999999999E-2</v>
      </c>
      <c r="M13">
        <f>'OECD LEONTFD'!N20</f>
        <v>1.109</v>
      </c>
      <c r="N13">
        <f>'OECD LEONTFD'!O20</f>
        <v>8.9999999999999993E-3</v>
      </c>
      <c r="O13">
        <f>'OECD LEONTFD'!P20</f>
        <v>6.0000000000000001E-3</v>
      </c>
      <c r="P13">
        <f>'OECD LEONTFD'!Q20</f>
        <v>1E-3</v>
      </c>
      <c r="Q13">
        <f>'OECD LEONTFD'!R20</f>
        <v>8.9999999999999993E-3</v>
      </c>
      <c r="R13">
        <f>'OECD LEONTFD'!S20</f>
        <v>7.0000000000000001E-3</v>
      </c>
      <c r="S13">
        <f>'OECD LEONTFD'!T20</f>
        <v>1.4E-2</v>
      </c>
      <c r="T13">
        <f>'OECD LEONTFD'!U20</f>
        <v>6.0000000000000001E-3</v>
      </c>
      <c r="U13">
        <f>'OECD LEONTFD'!V20</f>
        <v>8.0000000000000002E-3</v>
      </c>
      <c r="V13">
        <f>'OECD LEONTFD'!W20</f>
        <v>2E-3</v>
      </c>
      <c r="W13">
        <f>'OECD LEONTFD'!X20</f>
        <v>3.4000000000000002E-2</v>
      </c>
      <c r="X13">
        <f>'OECD LEONTFD'!Y20</f>
        <v>1E-3</v>
      </c>
      <c r="Y13">
        <f>'OECD LEONTFD'!Z20</f>
        <v>2E-3</v>
      </c>
      <c r="Z13">
        <f>'OECD LEONTFD'!AA20</f>
        <v>6.0000000000000001E-3</v>
      </c>
      <c r="AA13">
        <f>'OECD LEONTFD'!AB20</f>
        <v>0</v>
      </c>
      <c r="AB13">
        <f>'OECD LEONTFD'!AC20</f>
        <v>1E-3</v>
      </c>
      <c r="AC13">
        <f>'OECD LEONTFD'!AD20</f>
        <v>1E-3</v>
      </c>
      <c r="AD13">
        <f>'OECD LEONTFD'!AE20</f>
        <v>0</v>
      </c>
      <c r="AE13">
        <f>'OECD LEONTFD'!AF20</f>
        <v>1E-3</v>
      </c>
      <c r="AF13">
        <f>'OECD LEONTFD'!AG20</f>
        <v>2E-3</v>
      </c>
      <c r="AG13">
        <f>'OECD LEONTFD'!AH20</f>
        <v>2E-3</v>
      </c>
      <c r="AH13">
        <f>'OECD LEONTFD'!AI20</f>
        <v>1E-3</v>
      </c>
      <c r="AI13">
        <f>'OECD LEONTFD'!AJ20</f>
        <v>3.0000000000000001E-3</v>
      </c>
      <c r="AJ13">
        <f>'OECD LEONTFD'!AK20</f>
        <v>2E-3</v>
      </c>
      <c r="AK13">
        <f>'OECD LEONTFD'!AL20</f>
        <v>0</v>
      </c>
    </row>
    <row r="14" spans="1:37" x14ac:dyDescent="0.2">
      <c r="A14" t="s">
        <v>123</v>
      </c>
      <c r="B14">
        <f>'OECD LEONTFD'!C21</f>
        <v>4.0000000000000001E-3</v>
      </c>
      <c r="C14">
        <f>'OECD LEONTFD'!D21</f>
        <v>3.0000000000000001E-3</v>
      </c>
      <c r="D14">
        <f>'OECD LEONTFD'!E21</f>
        <v>5.0000000000000001E-3</v>
      </c>
      <c r="E14">
        <f>'OECD LEONTFD'!F21</f>
        <v>8.0000000000000002E-3</v>
      </c>
      <c r="F14">
        <f>'OECD LEONTFD'!G21</f>
        <v>5.0000000000000001E-3</v>
      </c>
      <c r="G14">
        <f>'OECD LEONTFD'!H21</f>
        <v>4.0000000000000001E-3</v>
      </c>
      <c r="H14">
        <f>'OECD LEONTFD'!I21</f>
        <v>0.01</v>
      </c>
      <c r="I14">
        <f>'OECD LEONTFD'!J21</f>
        <v>1.2999999999999999E-2</v>
      </c>
      <c r="J14">
        <f>'OECD LEONTFD'!K21</f>
        <v>2E-3</v>
      </c>
      <c r="K14">
        <f>'OECD LEONTFD'!L21</f>
        <v>5.0000000000000001E-3</v>
      </c>
      <c r="L14">
        <f>'OECD LEONTFD'!M21</f>
        <v>1.2999999999999999E-2</v>
      </c>
      <c r="M14">
        <f>'OECD LEONTFD'!N21</f>
        <v>1.4E-2</v>
      </c>
      <c r="N14">
        <f>'OECD LEONTFD'!O21</f>
        <v>1.161</v>
      </c>
      <c r="O14">
        <f>'OECD LEONTFD'!P21</f>
        <v>0.14899999999999999</v>
      </c>
      <c r="P14">
        <f>'OECD LEONTFD'!Q21</f>
        <v>1.2999999999999999E-2</v>
      </c>
      <c r="Q14">
        <f>'OECD LEONTFD'!R21</f>
        <v>8.6999999999999994E-2</v>
      </c>
      <c r="R14">
        <f>'OECD LEONTFD'!S21</f>
        <v>7.1999999999999995E-2</v>
      </c>
      <c r="S14">
        <f>'OECD LEONTFD'!T21</f>
        <v>6.0999999999999999E-2</v>
      </c>
      <c r="T14">
        <f>'OECD LEONTFD'!U21</f>
        <v>5.6000000000000001E-2</v>
      </c>
      <c r="U14">
        <f>'OECD LEONTFD'!V21</f>
        <v>4.7E-2</v>
      </c>
      <c r="V14">
        <f>'OECD LEONTFD'!W21</f>
        <v>5.0000000000000001E-3</v>
      </c>
      <c r="W14">
        <f>'OECD LEONTFD'!X21</f>
        <v>3.2000000000000001E-2</v>
      </c>
      <c r="X14">
        <f>'OECD LEONTFD'!Y21</f>
        <v>3.0000000000000001E-3</v>
      </c>
      <c r="Y14">
        <f>'OECD LEONTFD'!Z21</f>
        <v>3.0000000000000001E-3</v>
      </c>
      <c r="Z14">
        <f>'OECD LEONTFD'!AA21</f>
        <v>3.0000000000000001E-3</v>
      </c>
      <c r="AA14">
        <f>'OECD LEONTFD'!AB21</f>
        <v>1E-3</v>
      </c>
      <c r="AB14">
        <f>'OECD LEONTFD'!AC21</f>
        <v>3.0000000000000001E-3</v>
      </c>
      <c r="AC14">
        <f>'OECD LEONTFD'!AD21</f>
        <v>1E-3</v>
      </c>
      <c r="AD14">
        <f>'OECD LEONTFD'!AE21</f>
        <v>1E-3</v>
      </c>
      <c r="AE14">
        <f>'OECD LEONTFD'!AF21</f>
        <v>1E-3</v>
      </c>
      <c r="AF14">
        <f>'OECD LEONTFD'!AG21</f>
        <v>2E-3</v>
      </c>
      <c r="AG14">
        <f>'OECD LEONTFD'!AH21</f>
        <v>3.0000000000000001E-3</v>
      </c>
      <c r="AH14">
        <f>'OECD LEONTFD'!AI21</f>
        <v>1E-3</v>
      </c>
      <c r="AI14">
        <f>'OECD LEONTFD'!AJ21</f>
        <v>2E-3</v>
      </c>
      <c r="AJ14">
        <f>'OECD LEONTFD'!AK21</f>
        <v>2E-3</v>
      </c>
      <c r="AK14">
        <f>'OECD LEONTFD'!AL21</f>
        <v>0</v>
      </c>
    </row>
    <row r="15" spans="1:37" x14ac:dyDescent="0.2">
      <c r="A15" t="s">
        <v>124</v>
      </c>
      <c r="B15">
        <f>'OECD LEONTFD'!C22</f>
        <v>1.2999999999999999E-2</v>
      </c>
      <c r="C15">
        <f>'OECD LEONTFD'!D22</f>
        <v>4.0000000000000001E-3</v>
      </c>
      <c r="D15">
        <f>'OECD LEONTFD'!E22</f>
        <v>8.0000000000000002E-3</v>
      </c>
      <c r="E15">
        <f>'OECD LEONTFD'!F22</f>
        <v>6.0000000000000001E-3</v>
      </c>
      <c r="F15">
        <f>'OECD LEONTFD'!G22</f>
        <v>1.7999999999999999E-2</v>
      </c>
      <c r="G15">
        <f>'OECD LEONTFD'!H22</f>
        <v>1.6E-2</v>
      </c>
      <c r="H15">
        <f>'OECD LEONTFD'!I22</f>
        <v>4.1000000000000002E-2</v>
      </c>
      <c r="I15">
        <f>'OECD LEONTFD'!J22</f>
        <v>3.4000000000000002E-2</v>
      </c>
      <c r="J15">
        <f>'OECD LEONTFD'!K22</f>
        <v>2E-3</v>
      </c>
      <c r="K15">
        <f>'OECD LEONTFD'!L22</f>
        <v>1.0999999999999999E-2</v>
      </c>
      <c r="L15">
        <f>'OECD LEONTFD'!M22</f>
        <v>0.04</v>
      </c>
      <c r="M15">
        <f>'OECD LEONTFD'!N22</f>
        <v>2.9000000000000001E-2</v>
      </c>
      <c r="N15">
        <f>'OECD LEONTFD'!O22</f>
        <v>5.8999999999999997E-2</v>
      </c>
      <c r="O15">
        <f>'OECD LEONTFD'!P22</f>
        <v>1.119</v>
      </c>
      <c r="P15">
        <f>'OECD LEONTFD'!Q22</f>
        <v>1.2999999999999999E-2</v>
      </c>
      <c r="Q15">
        <f>'OECD LEONTFD'!R22</f>
        <v>6.0999999999999999E-2</v>
      </c>
      <c r="R15">
        <f>'OECD LEONTFD'!S22</f>
        <v>7.8E-2</v>
      </c>
      <c r="S15">
        <f>'OECD LEONTFD'!T22</f>
        <v>8.4000000000000005E-2</v>
      </c>
      <c r="T15">
        <f>'OECD LEONTFD'!U22</f>
        <v>5.0999999999999997E-2</v>
      </c>
      <c r="U15">
        <f>'OECD LEONTFD'!V22</f>
        <v>3.6999999999999998E-2</v>
      </c>
      <c r="V15">
        <f>'OECD LEONTFD'!W22</f>
        <v>8.0000000000000002E-3</v>
      </c>
      <c r="W15">
        <f>'OECD LEONTFD'!X22</f>
        <v>5.7000000000000002E-2</v>
      </c>
      <c r="X15">
        <f>'OECD LEONTFD'!Y22</f>
        <v>4.0000000000000001E-3</v>
      </c>
      <c r="Y15">
        <f>'OECD LEONTFD'!Z22</f>
        <v>8.0000000000000002E-3</v>
      </c>
      <c r="Z15">
        <f>'OECD LEONTFD'!AA22</f>
        <v>1.2999999999999999E-2</v>
      </c>
      <c r="AA15">
        <f>'OECD LEONTFD'!AB22</f>
        <v>3.0000000000000001E-3</v>
      </c>
      <c r="AB15">
        <f>'OECD LEONTFD'!AC22</f>
        <v>5.0000000000000001E-3</v>
      </c>
      <c r="AC15">
        <f>'OECD LEONTFD'!AD22</f>
        <v>4.0000000000000001E-3</v>
      </c>
      <c r="AD15">
        <f>'OECD LEONTFD'!AE22</f>
        <v>2E-3</v>
      </c>
      <c r="AE15">
        <f>'OECD LEONTFD'!AF22</f>
        <v>2E-3</v>
      </c>
      <c r="AF15">
        <f>'OECD LEONTFD'!AG22</f>
        <v>6.0000000000000001E-3</v>
      </c>
      <c r="AG15">
        <f>'OECD LEONTFD'!AH22</f>
        <v>0.01</v>
      </c>
      <c r="AH15">
        <f>'OECD LEONTFD'!AI22</f>
        <v>3.0000000000000001E-3</v>
      </c>
      <c r="AI15">
        <f>'OECD LEONTFD'!AJ22</f>
        <v>4.0000000000000001E-3</v>
      </c>
      <c r="AJ15">
        <f>'OECD LEONTFD'!AK22</f>
        <v>6.0000000000000001E-3</v>
      </c>
      <c r="AK15">
        <f>'OECD LEONTFD'!AL22</f>
        <v>0</v>
      </c>
    </row>
    <row r="16" spans="1:37" x14ac:dyDescent="0.2">
      <c r="A16" t="s">
        <v>125</v>
      </c>
      <c r="B16">
        <f>'OECD LEONTFD'!C23</f>
        <v>4.0000000000000001E-3</v>
      </c>
      <c r="C16">
        <f>'OECD LEONTFD'!D23</f>
        <v>1E-3</v>
      </c>
      <c r="D16">
        <f>'OECD LEONTFD'!E23</f>
        <v>3.0000000000000001E-3</v>
      </c>
      <c r="E16">
        <f>'OECD LEONTFD'!F23</f>
        <v>3.0000000000000001E-3</v>
      </c>
      <c r="F16">
        <f>'OECD LEONTFD'!G23</f>
        <v>5.0000000000000001E-3</v>
      </c>
      <c r="G16">
        <f>'OECD LEONTFD'!H23</f>
        <v>1.2999999999999999E-2</v>
      </c>
      <c r="H16">
        <f>'OECD LEONTFD'!I23</f>
        <v>1.4999999999999999E-2</v>
      </c>
      <c r="I16">
        <f>'OECD LEONTFD'!J23</f>
        <v>2.3E-2</v>
      </c>
      <c r="J16">
        <f>'OECD LEONTFD'!K23</f>
        <v>1E-3</v>
      </c>
      <c r="K16">
        <f>'OECD LEONTFD'!L23</f>
        <v>5.0000000000000001E-3</v>
      </c>
      <c r="L16">
        <f>'OECD LEONTFD'!M23</f>
        <v>1.7000000000000001E-2</v>
      </c>
      <c r="M16">
        <f>'OECD LEONTFD'!N23</f>
        <v>1.4E-2</v>
      </c>
      <c r="N16">
        <f>'OECD LEONTFD'!O23</f>
        <v>0.01</v>
      </c>
      <c r="O16">
        <f>'OECD LEONTFD'!P23</f>
        <v>2.1000000000000001E-2</v>
      </c>
      <c r="P16">
        <f>'OECD LEONTFD'!Q23</f>
        <v>1.0569999999999999</v>
      </c>
      <c r="Q16">
        <f>'OECD LEONTFD'!R23</f>
        <v>3.1E-2</v>
      </c>
      <c r="R16">
        <f>'OECD LEONTFD'!S23</f>
        <v>2.7E-2</v>
      </c>
      <c r="S16">
        <f>'OECD LEONTFD'!T23</f>
        <v>3.9E-2</v>
      </c>
      <c r="T16">
        <f>'OECD LEONTFD'!U23</f>
        <v>0.02</v>
      </c>
      <c r="U16">
        <f>'OECD LEONTFD'!V23</f>
        <v>1.4999999999999999E-2</v>
      </c>
      <c r="V16">
        <f>'OECD LEONTFD'!W23</f>
        <v>5.0000000000000001E-3</v>
      </c>
      <c r="W16">
        <f>'OECD LEONTFD'!X23</f>
        <v>1.0999999999999999E-2</v>
      </c>
      <c r="X16">
        <f>'OECD LEONTFD'!Y23</f>
        <v>5.0000000000000001E-3</v>
      </c>
      <c r="Y16">
        <f>'OECD LEONTFD'!Z23</f>
        <v>5.0000000000000001E-3</v>
      </c>
      <c r="Z16">
        <f>'OECD LEONTFD'!AA23</f>
        <v>4.0000000000000001E-3</v>
      </c>
      <c r="AA16">
        <f>'OECD LEONTFD'!AB23</f>
        <v>8.9999999999999993E-3</v>
      </c>
      <c r="AB16">
        <f>'OECD LEONTFD'!AC23</f>
        <v>4.4999999999999998E-2</v>
      </c>
      <c r="AC16">
        <f>'OECD LEONTFD'!AD23</f>
        <v>1.9E-2</v>
      </c>
      <c r="AD16">
        <f>'OECD LEONTFD'!AE23</f>
        <v>4.0000000000000001E-3</v>
      </c>
      <c r="AE16">
        <f>'OECD LEONTFD'!AF23</f>
        <v>2E-3</v>
      </c>
      <c r="AF16">
        <f>'OECD LEONTFD'!AG23</f>
        <v>8.0000000000000002E-3</v>
      </c>
      <c r="AG16">
        <f>'OECD LEONTFD'!AH23</f>
        <v>1.4999999999999999E-2</v>
      </c>
      <c r="AH16">
        <f>'OECD LEONTFD'!AI23</f>
        <v>3.0000000000000001E-3</v>
      </c>
      <c r="AI16">
        <f>'OECD LEONTFD'!AJ23</f>
        <v>5.0000000000000001E-3</v>
      </c>
      <c r="AJ16">
        <f>'OECD LEONTFD'!AK23</f>
        <v>0.01</v>
      </c>
      <c r="AK16">
        <f>'OECD LEONTFD'!AL23</f>
        <v>0</v>
      </c>
    </row>
    <row r="17" spans="1:37" x14ac:dyDescent="0.2">
      <c r="A17" t="s">
        <v>126</v>
      </c>
      <c r="B17">
        <f>'OECD LEONTFD'!C24</f>
        <v>2E-3</v>
      </c>
      <c r="C17">
        <f>'OECD LEONTFD'!D24</f>
        <v>1E-3</v>
      </c>
      <c r="D17">
        <f>'OECD LEONTFD'!E24</f>
        <v>2E-3</v>
      </c>
      <c r="E17">
        <f>'OECD LEONTFD'!F24</f>
        <v>1E-3</v>
      </c>
      <c r="F17">
        <f>'OECD LEONTFD'!G24</f>
        <v>2E-3</v>
      </c>
      <c r="G17">
        <f>'OECD LEONTFD'!H24</f>
        <v>2E-3</v>
      </c>
      <c r="H17">
        <f>'OECD LEONTFD'!I24</f>
        <v>7.0000000000000001E-3</v>
      </c>
      <c r="I17">
        <f>'OECD LEONTFD'!J24</f>
        <v>4.0000000000000001E-3</v>
      </c>
      <c r="J17">
        <f>'OECD LEONTFD'!K24</f>
        <v>0</v>
      </c>
      <c r="K17">
        <f>'OECD LEONTFD'!L24</f>
        <v>2E-3</v>
      </c>
      <c r="L17">
        <f>'OECD LEONTFD'!M24</f>
        <v>5.0000000000000001E-3</v>
      </c>
      <c r="M17">
        <f>'OECD LEONTFD'!N24</f>
        <v>3.0000000000000001E-3</v>
      </c>
      <c r="N17">
        <f>'OECD LEONTFD'!O24</f>
        <v>8.0000000000000002E-3</v>
      </c>
      <c r="O17">
        <f>'OECD LEONTFD'!P24</f>
        <v>0.01</v>
      </c>
      <c r="P17">
        <f>'OECD LEONTFD'!Q24</f>
        <v>4.0000000000000001E-3</v>
      </c>
      <c r="Q17">
        <f>'OECD LEONTFD'!R24</f>
        <v>1.0289999999999999</v>
      </c>
      <c r="R17">
        <f>'OECD LEONTFD'!S24</f>
        <v>0.02</v>
      </c>
      <c r="S17">
        <f>'OECD LEONTFD'!T24</f>
        <v>0.01</v>
      </c>
      <c r="T17">
        <f>'OECD LEONTFD'!U24</f>
        <v>1.4999999999999999E-2</v>
      </c>
      <c r="U17">
        <f>'OECD LEONTFD'!V24</f>
        <v>5.0000000000000001E-3</v>
      </c>
      <c r="V17">
        <f>'OECD LEONTFD'!W24</f>
        <v>4.0000000000000001E-3</v>
      </c>
      <c r="W17">
        <f>'OECD LEONTFD'!X24</f>
        <v>1.7000000000000001E-2</v>
      </c>
      <c r="X17">
        <f>'OECD LEONTFD'!Y24</f>
        <v>1E-3</v>
      </c>
      <c r="Y17">
        <f>'OECD LEONTFD'!Z24</f>
        <v>3.0000000000000001E-3</v>
      </c>
      <c r="Z17">
        <f>'OECD LEONTFD'!AA24</f>
        <v>3.0000000000000001E-3</v>
      </c>
      <c r="AA17">
        <f>'OECD LEONTFD'!AB24</f>
        <v>1E-3</v>
      </c>
      <c r="AB17">
        <f>'OECD LEONTFD'!AC24</f>
        <v>7.0000000000000001E-3</v>
      </c>
      <c r="AC17">
        <f>'OECD LEONTFD'!AD24</f>
        <v>3.0000000000000001E-3</v>
      </c>
      <c r="AD17">
        <f>'OECD LEONTFD'!AE24</f>
        <v>1E-3</v>
      </c>
      <c r="AE17">
        <f>'OECD LEONTFD'!AF24</f>
        <v>1E-3</v>
      </c>
      <c r="AF17">
        <f>'OECD LEONTFD'!AG24</f>
        <v>2E-3</v>
      </c>
      <c r="AG17">
        <f>'OECD LEONTFD'!AH24</f>
        <v>2E-3</v>
      </c>
      <c r="AH17">
        <f>'OECD LEONTFD'!AI24</f>
        <v>2E-3</v>
      </c>
      <c r="AI17">
        <f>'OECD LEONTFD'!AJ24</f>
        <v>1E-3</v>
      </c>
      <c r="AJ17">
        <f>'OECD LEONTFD'!AK24</f>
        <v>3.0000000000000001E-3</v>
      </c>
      <c r="AK17">
        <f>'OECD LEONTFD'!AL24</f>
        <v>0</v>
      </c>
    </row>
    <row r="18" spans="1:37" x14ac:dyDescent="0.2">
      <c r="A18" t="s">
        <v>127</v>
      </c>
      <c r="B18">
        <f>'OECD LEONTFD'!C25</f>
        <v>1.4E-2</v>
      </c>
      <c r="C18">
        <f>'OECD LEONTFD'!D25</f>
        <v>8.9999999999999993E-3</v>
      </c>
      <c r="D18">
        <f>'OECD LEONTFD'!E25</f>
        <v>1.9E-2</v>
      </c>
      <c r="E18">
        <f>'OECD LEONTFD'!F25</f>
        <v>2.5999999999999999E-2</v>
      </c>
      <c r="F18">
        <f>'OECD LEONTFD'!G25</f>
        <v>1.0999999999999999E-2</v>
      </c>
      <c r="G18">
        <f>'OECD LEONTFD'!H25</f>
        <v>8.0000000000000002E-3</v>
      </c>
      <c r="H18">
        <f>'OECD LEONTFD'!I25</f>
        <v>1.6E-2</v>
      </c>
      <c r="I18">
        <f>'OECD LEONTFD'!J25</f>
        <v>2.4E-2</v>
      </c>
      <c r="J18">
        <f>'OECD LEONTFD'!K25</f>
        <v>4.0000000000000001E-3</v>
      </c>
      <c r="K18">
        <f>'OECD LEONTFD'!L25</f>
        <v>8.0000000000000002E-3</v>
      </c>
      <c r="L18">
        <f>'OECD LEONTFD'!M25</f>
        <v>1.9E-2</v>
      </c>
      <c r="M18">
        <f>'OECD LEONTFD'!N25</f>
        <v>0.01</v>
      </c>
      <c r="N18">
        <f>'OECD LEONTFD'!O25</f>
        <v>2.9000000000000001E-2</v>
      </c>
      <c r="O18">
        <f>'OECD LEONTFD'!P25</f>
        <v>3.1E-2</v>
      </c>
      <c r="P18">
        <f>'OECD LEONTFD'!Q25</f>
        <v>3.0000000000000001E-3</v>
      </c>
      <c r="Q18">
        <f>'OECD LEONTFD'!R25</f>
        <v>2.4E-2</v>
      </c>
      <c r="R18">
        <f>'OECD LEONTFD'!S25</f>
        <v>1.099</v>
      </c>
      <c r="S18">
        <f>'OECD LEONTFD'!T25</f>
        <v>6.3E-2</v>
      </c>
      <c r="T18">
        <f>'OECD LEONTFD'!U25</f>
        <v>5.8000000000000003E-2</v>
      </c>
      <c r="U18">
        <f>'OECD LEONTFD'!V25</f>
        <v>1.6E-2</v>
      </c>
      <c r="V18">
        <f>'OECD LEONTFD'!W25</f>
        <v>8.0000000000000002E-3</v>
      </c>
      <c r="W18">
        <f>'OECD LEONTFD'!X25</f>
        <v>3.5999999999999997E-2</v>
      </c>
      <c r="X18">
        <f>'OECD LEONTFD'!Y25</f>
        <v>4.0000000000000001E-3</v>
      </c>
      <c r="Y18">
        <f>'OECD LEONTFD'!Z25</f>
        <v>7.0000000000000001E-3</v>
      </c>
      <c r="Z18">
        <f>'OECD LEONTFD'!AA25</f>
        <v>6.0000000000000001E-3</v>
      </c>
      <c r="AA18">
        <f>'OECD LEONTFD'!AB25</f>
        <v>2E-3</v>
      </c>
      <c r="AB18">
        <f>'OECD LEONTFD'!AC25</f>
        <v>5.0000000000000001E-3</v>
      </c>
      <c r="AC18">
        <f>'OECD LEONTFD'!AD25</f>
        <v>4.0000000000000001E-3</v>
      </c>
      <c r="AD18">
        <f>'OECD LEONTFD'!AE25</f>
        <v>1E-3</v>
      </c>
      <c r="AE18">
        <f>'OECD LEONTFD'!AF25</f>
        <v>3.0000000000000001E-3</v>
      </c>
      <c r="AF18">
        <f>'OECD LEONTFD'!AG25</f>
        <v>5.0000000000000001E-3</v>
      </c>
      <c r="AG18">
        <f>'OECD LEONTFD'!AH25</f>
        <v>5.0000000000000001E-3</v>
      </c>
      <c r="AH18">
        <f>'OECD LEONTFD'!AI25</f>
        <v>8.9999999999999993E-3</v>
      </c>
      <c r="AI18">
        <f>'OECD LEONTFD'!AJ25</f>
        <v>3.0000000000000001E-3</v>
      </c>
      <c r="AJ18">
        <f>'OECD LEONTFD'!AK25</f>
        <v>6.0000000000000001E-3</v>
      </c>
      <c r="AK18">
        <f>'OECD LEONTFD'!AL25</f>
        <v>0</v>
      </c>
    </row>
    <row r="19" spans="1:37" x14ac:dyDescent="0.2">
      <c r="A19" t="s">
        <v>128</v>
      </c>
      <c r="B19">
        <f>'OECD LEONTFD'!C26</f>
        <v>3.0000000000000001E-3</v>
      </c>
      <c r="C19">
        <f>'OECD LEONTFD'!D26</f>
        <v>1E-3</v>
      </c>
      <c r="D19">
        <f>'OECD LEONTFD'!E26</f>
        <v>1E-3</v>
      </c>
      <c r="E19">
        <f>'OECD LEONTFD'!F26</f>
        <v>2E-3</v>
      </c>
      <c r="F19">
        <f>'OECD LEONTFD'!G26</f>
        <v>3.0000000000000001E-3</v>
      </c>
      <c r="G19">
        <f>'OECD LEONTFD'!H26</f>
        <v>3.0000000000000001E-3</v>
      </c>
      <c r="H19">
        <f>'OECD LEONTFD'!I26</f>
        <v>6.0000000000000001E-3</v>
      </c>
      <c r="I19">
        <f>'OECD LEONTFD'!J26</f>
        <v>4.0000000000000001E-3</v>
      </c>
      <c r="J19">
        <f>'OECD LEONTFD'!K26</f>
        <v>1E-3</v>
      </c>
      <c r="K19">
        <f>'OECD LEONTFD'!L26</f>
        <v>2E-3</v>
      </c>
      <c r="L19">
        <f>'OECD LEONTFD'!M26</f>
        <v>4.0000000000000001E-3</v>
      </c>
      <c r="M19">
        <f>'OECD LEONTFD'!N26</f>
        <v>4.0000000000000001E-3</v>
      </c>
      <c r="N19">
        <f>'OECD LEONTFD'!O26</f>
        <v>5.0000000000000001E-3</v>
      </c>
      <c r="O19">
        <f>'OECD LEONTFD'!P26</f>
        <v>7.0000000000000001E-3</v>
      </c>
      <c r="P19">
        <f>'OECD LEONTFD'!Q26</f>
        <v>2E-3</v>
      </c>
      <c r="Q19">
        <f>'OECD LEONTFD'!R26</f>
        <v>4.0000000000000001E-3</v>
      </c>
      <c r="R19">
        <f>'OECD LEONTFD'!S26</f>
        <v>1.4999999999999999E-2</v>
      </c>
      <c r="S19">
        <f>'OECD LEONTFD'!T26</f>
        <v>1.1100000000000001</v>
      </c>
      <c r="T19">
        <f>'OECD LEONTFD'!U26</f>
        <v>8.9999999999999993E-3</v>
      </c>
      <c r="U19">
        <f>'OECD LEONTFD'!V26</f>
        <v>4.0000000000000001E-3</v>
      </c>
      <c r="V19">
        <f>'OECD LEONTFD'!W26</f>
        <v>2E-3</v>
      </c>
      <c r="W19">
        <f>'OECD LEONTFD'!X26</f>
        <v>6.0000000000000001E-3</v>
      </c>
      <c r="X19">
        <f>'OECD LEONTFD'!Y26</f>
        <v>4.0000000000000001E-3</v>
      </c>
      <c r="Y19">
        <f>'OECD LEONTFD'!Z26</f>
        <v>5.0000000000000001E-3</v>
      </c>
      <c r="Z19">
        <f>'OECD LEONTFD'!AA26</f>
        <v>2E-3</v>
      </c>
      <c r="AA19">
        <f>'OECD LEONTFD'!AB26</f>
        <v>1E-3</v>
      </c>
      <c r="AB19">
        <f>'OECD LEONTFD'!AC26</f>
        <v>2E-3</v>
      </c>
      <c r="AC19">
        <f>'OECD LEONTFD'!AD26</f>
        <v>1E-3</v>
      </c>
      <c r="AD19">
        <f>'OECD LEONTFD'!AE26</f>
        <v>0</v>
      </c>
      <c r="AE19">
        <f>'OECD LEONTFD'!AF26</f>
        <v>0</v>
      </c>
      <c r="AF19">
        <f>'OECD LEONTFD'!AG26</f>
        <v>1E-3</v>
      </c>
      <c r="AG19">
        <f>'OECD LEONTFD'!AH26</f>
        <v>2E-3</v>
      </c>
      <c r="AH19">
        <f>'OECD LEONTFD'!AI26</f>
        <v>1E-3</v>
      </c>
      <c r="AI19">
        <f>'OECD LEONTFD'!AJ26</f>
        <v>1E-3</v>
      </c>
      <c r="AJ19">
        <f>'OECD LEONTFD'!AK26</f>
        <v>1E-3</v>
      </c>
      <c r="AK19">
        <f>'OECD LEONTFD'!AL26</f>
        <v>0</v>
      </c>
    </row>
    <row r="20" spans="1:37" x14ac:dyDescent="0.2">
      <c r="A20" t="s">
        <v>129</v>
      </c>
      <c r="B20">
        <f>'OECD LEONTFD'!C27</f>
        <v>1E-3</v>
      </c>
      <c r="C20">
        <f>'OECD LEONTFD'!D27</f>
        <v>0</v>
      </c>
      <c r="D20">
        <f>'OECD LEONTFD'!E27</f>
        <v>1E-3</v>
      </c>
      <c r="E20">
        <f>'OECD LEONTFD'!F27</f>
        <v>1E-3</v>
      </c>
      <c r="F20">
        <f>'OECD LEONTFD'!G27</f>
        <v>1E-3</v>
      </c>
      <c r="G20">
        <f>'OECD LEONTFD'!H27</f>
        <v>2E-3</v>
      </c>
      <c r="H20">
        <f>'OECD LEONTFD'!I27</f>
        <v>2E-3</v>
      </c>
      <c r="I20">
        <f>'OECD LEONTFD'!J27</f>
        <v>2E-3</v>
      </c>
      <c r="J20">
        <f>'OECD LEONTFD'!K27</f>
        <v>0</v>
      </c>
      <c r="K20">
        <f>'OECD LEONTFD'!L27</f>
        <v>1E-3</v>
      </c>
      <c r="L20">
        <f>'OECD LEONTFD'!M27</f>
        <v>2E-3</v>
      </c>
      <c r="M20">
        <f>'OECD LEONTFD'!N27</f>
        <v>1E-3</v>
      </c>
      <c r="N20">
        <f>'OECD LEONTFD'!O27</f>
        <v>2E-3</v>
      </c>
      <c r="O20">
        <f>'OECD LEONTFD'!P27</f>
        <v>3.0000000000000001E-3</v>
      </c>
      <c r="P20">
        <f>'OECD LEONTFD'!Q27</f>
        <v>1E-3</v>
      </c>
      <c r="Q20">
        <f>'OECD LEONTFD'!R27</f>
        <v>2E-3</v>
      </c>
      <c r="R20">
        <f>'OECD LEONTFD'!S27</f>
        <v>6.0000000000000001E-3</v>
      </c>
      <c r="S20">
        <f>'OECD LEONTFD'!T27</f>
        <v>6.0000000000000001E-3</v>
      </c>
      <c r="T20">
        <f>'OECD LEONTFD'!U27</f>
        <v>1.0649999999999999</v>
      </c>
      <c r="U20">
        <f>'OECD LEONTFD'!V27</f>
        <v>2E-3</v>
      </c>
      <c r="V20">
        <f>'OECD LEONTFD'!W27</f>
        <v>1E-3</v>
      </c>
      <c r="W20">
        <f>'OECD LEONTFD'!X27</f>
        <v>2E-3</v>
      </c>
      <c r="X20">
        <f>'OECD LEONTFD'!Y27</f>
        <v>1E-3</v>
      </c>
      <c r="Y20">
        <f>'OECD LEONTFD'!Z27</f>
        <v>3.0000000000000001E-3</v>
      </c>
      <c r="Z20">
        <f>'OECD LEONTFD'!AA27</f>
        <v>1E-3</v>
      </c>
      <c r="AA20">
        <f>'OECD LEONTFD'!AB27</f>
        <v>0</v>
      </c>
      <c r="AB20">
        <f>'OECD LEONTFD'!AC27</f>
        <v>1E-3</v>
      </c>
      <c r="AC20">
        <f>'OECD LEONTFD'!AD27</f>
        <v>1E-3</v>
      </c>
      <c r="AD20">
        <f>'OECD LEONTFD'!AE27</f>
        <v>0</v>
      </c>
      <c r="AE20">
        <f>'OECD LEONTFD'!AF27</f>
        <v>0</v>
      </c>
      <c r="AF20">
        <f>'OECD LEONTFD'!AG27</f>
        <v>1E-3</v>
      </c>
      <c r="AG20">
        <f>'OECD LEONTFD'!AH27</f>
        <v>4.0000000000000001E-3</v>
      </c>
      <c r="AH20">
        <f>'OECD LEONTFD'!AI27</f>
        <v>0</v>
      </c>
      <c r="AI20">
        <f>'OECD LEONTFD'!AJ27</f>
        <v>0</v>
      </c>
      <c r="AJ20">
        <f>'OECD LEONTFD'!AK27</f>
        <v>1E-3</v>
      </c>
      <c r="AK20">
        <f>'OECD LEONTFD'!AL27</f>
        <v>0</v>
      </c>
    </row>
    <row r="21" spans="1:37" x14ac:dyDescent="0.2">
      <c r="A21" t="s">
        <v>130</v>
      </c>
      <c r="B21">
        <f>'OECD LEONTFD'!C28</f>
        <v>2E-3</v>
      </c>
      <c r="C21">
        <f>'OECD LEONTFD'!D28</f>
        <v>0</v>
      </c>
      <c r="D21">
        <f>'OECD LEONTFD'!E28</f>
        <v>1E-3</v>
      </c>
      <c r="E21">
        <f>'OECD LEONTFD'!F28</f>
        <v>1E-3</v>
      </c>
      <c r="F21">
        <f>'OECD LEONTFD'!G28</f>
        <v>2E-3</v>
      </c>
      <c r="G21">
        <f>'OECD LEONTFD'!H28</f>
        <v>6.0000000000000001E-3</v>
      </c>
      <c r="H21">
        <f>'OECD LEONTFD'!I28</f>
        <v>5.0000000000000001E-3</v>
      </c>
      <c r="I21">
        <f>'OECD LEONTFD'!J28</f>
        <v>3.0000000000000001E-3</v>
      </c>
      <c r="J21">
        <f>'OECD LEONTFD'!K28</f>
        <v>0</v>
      </c>
      <c r="K21">
        <f>'OECD LEONTFD'!L28</f>
        <v>2E-3</v>
      </c>
      <c r="L21">
        <f>'OECD LEONTFD'!M28</f>
        <v>3.0000000000000001E-3</v>
      </c>
      <c r="M21">
        <f>'OECD LEONTFD'!N28</f>
        <v>3.0000000000000001E-3</v>
      </c>
      <c r="N21">
        <f>'OECD LEONTFD'!O28</f>
        <v>7.0000000000000001E-3</v>
      </c>
      <c r="O21">
        <f>'OECD LEONTFD'!P28</f>
        <v>7.0000000000000001E-3</v>
      </c>
      <c r="P21">
        <f>'OECD LEONTFD'!Q28</f>
        <v>2E-3</v>
      </c>
      <c r="Q21">
        <f>'OECD LEONTFD'!R28</f>
        <v>5.0000000000000001E-3</v>
      </c>
      <c r="R21">
        <f>'OECD LEONTFD'!S28</f>
        <v>6.0000000000000001E-3</v>
      </c>
      <c r="S21">
        <f>'OECD LEONTFD'!T28</f>
        <v>7.0000000000000001E-3</v>
      </c>
      <c r="T21">
        <f>'OECD LEONTFD'!U28</f>
        <v>5.0000000000000001E-3</v>
      </c>
      <c r="U21">
        <f>'OECD LEONTFD'!V28</f>
        <v>1.018</v>
      </c>
      <c r="V21">
        <f>'OECD LEONTFD'!W28</f>
        <v>1E-3</v>
      </c>
      <c r="W21">
        <f>'OECD LEONTFD'!X28</f>
        <v>4.0000000000000001E-3</v>
      </c>
      <c r="X21">
        <f>'OECD LEONTFD'!Y28</f>
        <v>2E-3</v>
      </c>
      <c r="Y21">
        <f>'OECD LEONTFD'!Z28</f>
        <v>1E-3</v>
      </c>
      <c r="Z21">
        <f>'OECD LEONTFD'!AA28</f>
        <v>2E-3</v>
      </c>
      <c r="AA21">
        <f>'OECD LEONTFD'!AB28</f>
        <v>1E-3</v>
      </c>
      <c r="AB21">
        <f>'OECD LEONTFD'!AC28</f>
        <v>1E-3</v>
      </c>
      <c r="AC21">
        <f>'OECD LEONTFD'!AD28</f>
        <v>1E-3</v>
      </c>
      <c r="AD21">
        <f>'OECD LEONTFD'!AE28</f>
        <v>1E-3</v>
      </c>
      <c r="AE21">
        <f>'OECD LEONTFD'!AF28</f>
        <v>1E-3</v>
      </c>
      <c r="AF21">
        <f>'OECD LEONTFD'!AG28</f>
        <v>1E-3</v>
      </c>
      <c r="AG21">
        <f>'OECD LEONTFD'!AH28</f>
        <v>2E-3</v>
      </c>
      <c r="AH21">
        <f>'OECD LEONTFD'!AI28</f>
        <v>1E-3</v>
      </c>
      <c r="AI21">
        <f>'OECD LEONTFD'!AJ28</f>
        <v>6.0000000000000001E-3</v>
      </c>
      <c r="AJ21">
        <f>'OECD LEONTFD'!AK28</f>
        <v>2E-3</v>
      </c>
      <c r="AK21">
        <f>'OECD LEONTFD'!AL28</f>
        <v>0</v>
      </c>
    </row>
    <row r="22" spans="1:37" x14ac:dyDescent="0.2">
      <c r="A22" t="s">
        <v>131</v>
      </c>
      <c r="B22">
        <f>'OECD LEONTFD'!C29</f>
        <v>1.2999999999999999E-2</v>
      </c>
      <c r="C22">
        <f>'OECD LEONTFD'!D29</f>
        <v>6.0000000000000001E-3</v>
      </c>
      <c r="D22">
        <f>'OECD LEONTFD'!E29</f>
        <v>1.2E-2</v>
      </c>
      <c r="E22">
        <f>'OECD LEONTFD'!F29</f>
        <v>6.0000000000000001E-3</v>
      </c>
      <c r="F22">
        <f>'OECD LEONTFD'!G29</f>
        <v>1.4999999999999999E-2</v>
      </c>
      <c r="G22">
        <f>'OECD LEONTFD'!H29</f>
        <v>2.3E-2</v>
      </c>
      <c r="H22">
        <f>'OECD LEONTFD'!I29</f>
        <v>2.3E-2</v>
      </c>
      <c r="I22">
        <f>'OECD LEONTFD'!J29</f>
        <v>3.6999999999999998E-2</v>
      </c>
      <c r="J22">
        <f>'OECD LEONTFD'!K29</f>
        <v>8.0000000000000002E-3</v>
      </c>
      <c r="K22">
        <f>'OECD LEONTFD'!L29</f>
        <v>0.02</v>
      </c>
      <c r="L22">
        <f>'OECD LEONTFD'!M29</f>
        <v>2.4E-2</v>
      </c>
      <c r="M22">
        <f>'OECD LEONTFD'!N29</f>
        <v>3.4000000000000002E-2</v>
      </c>
      <c r="N22">
        <f>'OECD LEONTFD'!O29</f>
        <v>6.2E-2</v>
      </c>
      <c r="O22">
        <f>'OECD LEONTFD'!P29</f>
        <v>2.3E-2</v>
      </c>
      <c r="P22">
        <f>'OECD LEONTFD'!Q29</f>
        <v>5.0000000000000001E-3</v>
      </c>
      <c r="Q22">
        <f>'OECD LEONTFD'!R29</f>
        <v>1.4E-2</v>
      </c>
      <c r="R22">
        <f>'OECD LEONTFD'!S29</f>
        <v>1.4E-2</v>
      </c>
      <c r="S22">
        <f>'OECD LEONTFD'!T29</f>
        <v>1.6E-2</v>
      </c>
      <c r="T22">
        <f>'OECD LEONTFD'!U29</f>
        <v>1.2E-2</v>
      </c>
      <c r="U22">
        <f>'OECD LEONTFD'!V29</f>
        <v>1.4E-2</v>
      </c>
      <c r="V22">
        <f>'OECD LEONTFD'!W29</f>
        <v>1.0580000000000001</v>
      </c>
      <c r="W22">
        <f>'OECD LEONTFD'!X29</f>
        <v>8.9999999999999993E-3</v>
      </c>
      <c r="X22">
        <f>'OECD LEONTFD'!Y29</f>
        <v>1.0999999999999999E-2</v>
      </c>
      <c r="Y22">
        <f>'OECD LEONTFD'!Z29</f>
        <v>1.2E-2</v>
      </c>
      <c r="Z22">
        <f>'OECD LEONTFD'!AA29</f>
        <v>1.6E-2</v>
      </c>
      <c r="AA22">
        <f>'OECD LEONTFD'!AB29</f>
        <v>5.0000000000000001E-3</v>
      </c>
      <c r="AB22">
        <f>'OECD LEONTFD'!AC29</f>
        <v>0.01</v>
      </c>
      <c r="AC22">
        <f>'OECD LEONTFD'!AD29</f>
        <v>6.0000000000000001E-3</v>
      </c>
      <c r="AD22">
        <f>'OECD LEONTFD'!AE29</f>
        <v>5.0000000000000001E-3</v>
      </c>
      <c r="AE22">
        <f>'OECD LEONTFD'!AF29</f>
        <v>1.6E-2</v>
      </c>
      <c r="AF22">
        <f>'OECD LEONTFD'!AG29</f>
        <v>8.0000000000000002E-3</v>
      </c>
      <c r="AG22">
        <f>'OECD LEONTFD'!AH29</f>
        <v>1.9E-2</v>
      </c>
      <c r="AH22">
        <f>'OECD LEONTFD'!AI29</f>
        <v>8.9999999999999993E-3</v>
      </c>
      <c r="AI22">
        <f>'OECD LEONTFD'!AJ29</f>
        <v>1.4999999999999999E-2</v>
      </c>
      <c r="AJ22">
        <f>'OECD LEONTFD'!AK29</f>
        <v>1.4999999999999999E-2</v>
      </c>
      <c r="AK22">
        <f>'OECD LEONTFD'!AL29</f>
        <v>0</v>
      </c>
    </row>
    <row r="23" spans="1:37" x14ac:dyDescent="0.2">
      <c r="A23" t="s">
        <v>132</v>
      </c>
      <c r="B23">
        <f>'OECD LEONTFD'!C30</f>
        <v>1E-3</v>
      </c>
      <c r="C23">
        <f>'OECD LEONTFD'!D30</f>
        <v>0</v>
      </c>
      <c r="D23">
        <f>'OECD LEONTFD'!E30</f>
        <v>1E-3</v>
      </c>
      <c r="E23">
        <f>'OECD LEONTFD'!F30</f>
        <v>0</v>
      </c>
      <c r="F23">
        <f>'OECD LEONTFD'!G30</f>
        <v>0</v>
      </c>
      <c r="G23">
        <f>'OECD LEONTFD'!H30</f>
        <v>0</v>
      </c>
      <c r="H23">
        <f>'OECD LEONTFD'!I30</f>
        <v>0</v>
      </c>
      <c r="I23">
        <f>'OECD LEONTFD'!J30</f>
        <v>0</v>
      </c>
      <c r="J23">
        <f>'OECD LEONTFD'!K30</f>
        <v>1E-3</v>
      </c>
      <c r="K23">
        <f>'OECD LEONTFD'!L30</f>
        <v>0</v>
      </c>
      <c r="L23">
        <f>'OECD LEONTFD'!M30</f>
        <v>0</v>
      </c>
      <c r="M23">
        <f>'OECD LEONTFD'!N30</f>
        <v>0</v>
      </c>
      <c r="N23">
        <f>'OECD LEONTFD'!O30</f>
        <v>1E-3</v>
      </c>
      <c r="O23">
        <f>'OECD LEONTFD'!P30</f>
        <v>0</v>
      </c>
      <c r="P23">
        <f>'OECD LEONTFD'!Q30</f>
        <v>0</v>
      </c>
      <c r="Q23">
        <f>'OECD LEONTFD'!R30</f>
        <v>0</v>
      </c>
      <c r="R23">
        <f>'OECD LEONTFD'!S30</f>
        <v>0</v>
      </c>
      <c r="S23">
        <f>'OECD LEONTFD'!T30</f>
        <v>0</v>
      </c>
      <c r="T23">
        <f>'OECD LEONTFD'!U30</f>
        <v>0</v>
      </c>
      <c r="U23">
        <f>'OECD LEONTFD'!V30</f>
        <v>0</v>
      </c>
      <c r="V23">
        <f>'OECD LEONTFD'!W30</f>
        <v>1E-3</v>
      </c>
      <c r="W23">
        <f>'OECD LEONTFD'!X30</f>
        <v>1</v>
      </c>
      <c r="X23">
        <f>'OECD LEONTFD'!Y30</f>
        <v>0</v>
      </c>
      <c r="Y23">
        <f>'OECD LEONTFD'!Z30</f>
        <v>1E-3</v>
      </c>
      <c r="Z23">
        <f>'OECD LEONTFD'!AA30</f>
        <v>1E-3</v>
      </c>
      <c r="AA23">
        <f>'OECD LEONTFD'!AB30</f>
        <v>0</v>
      </c>
      <c r="AB23">
        <f>'OECD LEONTFD'!AC30</f>
        <v>1E-3</v>
      </c>
      <c r="AC23">
        <f>'OECD LEONTFD'!AD30</f>
        <v>0</v>
      </c>
      <c r="AD23">
        <f>'OECD LEONTFD'!AE30</f>
        <v>0</v>
      </c>
      <c r="AE23">
        <f>'OECD LEONTFD'!AF30</f>
        <v>4.0000000000000001E-3</v>
      </c>
      <c r="AF23">
        <f>'OECD LEONTFD'!AG30</f>
        <v>1E-3</v>
      </c>
      <c r="AG23">
        <f>'OECD LEONTFD'!AH30</f>
        <v>2E-3</v>
      </c>
      <c r="AH23">
        <f>'OECD LEONTFD'!AI30</f>
        <v>0</v>
      </c>
      <c r="AI23">
        <f>'OECD LEONTFD'!AJ30</f>
        <v>1E-3</v>
      </c>
      <c r="AJ23">
        <f>'OECD LEONTFD'!AK30</f>
        <v>1E-3</v>
      </c>
      <c r="AK23">
        <f>'OECD LEONTFD'!AL30</f>
        <v>0</v>
      </c>
    </row>
    <row r="24" spans="1:37" x14ac:dyDescent="0.2">
      <c r="A24" t="s">
        <v>133</v>
      </c>
      <c r="B24">
        <f>'OECD LEONTFD'!C31</f>
        <v>0.155</v>
      </c>
      <c r="C24">
        <f>'OECD LEONTFD'!D31</f>
        <v>1.4E-2</v>
      </c>
      <c r="D24">
        <f>'OECD LEONTFD'!E31</f>
        <v>3.2000000000000001E-2</v>
      </c>
      <c r="E24">
        <f>'OECD LEONTFD'!F31</f>
        <v>0.03</v>
      </c>
      <c r="F24">
        <f>'OECD LEONTFD'!G31</f>
        <v>0.221</v>
      </c>
      <c r="G24">
        <f>'OECD LEONTFD'!H31</f>
        <v>0.224</v>
      </c>
      <c r="H24">
        <f>'OECD LEONTFD'!I31</f>
        <v>0.18</v>
      </c>
      <c r="I24">
        <f>'OECD LEONTFD'!J31</f>
        <v>0.14599999999999999</v>
      </c>
      <c r="J24">
        <f>'OECD LEONTFD'!K31</f>
        <v>2.1999999999999999E-2</v>
      </c>
      <c r="K24">
        <f>'OECD LEONTFD'!L31</f>
        <v>0.113</v>
      </c>
      <c r="L24">
        <f>'OECD LEONTFD'!M31</f>
        <v>0.16800000000000001</v>
      </c>
      <c r="M24">
        <f>'OECD LEONTFD'!N31</f>
        <v>0.109</v>
      </c>
      <c r="N24">
        <f>'OECD LEONTFD'!O31</f>
        <v>0.108</v>
      </c>
      <c r="O24">
        <f>'OECD LEONTFD'!P31</f>
        <v>0.109</v>
      </c>
      <c r="P24">
        <f>'OECD LEONTFD'!Q31</f>
        <v>5.2999999999999999E-2</v>
      </c>
      <c r="Q24">
        <f>'OECD LEONTFD'!R31</f>
        <v>0.125</v>
      </c>
      <c r="R24">
        <f>'OECD LEONTFD'!S31</f>
        <v>0.13900000000000001</v>
      </c>
      <c r="S24">
        <f>'OECD LEONTFD'!T31</f>
        <v>0.16900000000000001</v>
      </c>
      <c r="T24">
        <f>'OECD LEONTFD'!U31</f>
        <v>0.121</v>
      </c>
      <c r="U24">
        <f>'OECD LEONTFD'!V31</f>
        <v>0.14399999999999999</v>
      </c>
      <c r="V24">
        <f>'OECD LEONTFD'!W31</f>
        <v>3.6999999999999998E-2</v>
      </c>
      <c r="W24">
        <f>'OECD LEONTFD'!X31</f>
        <v>9.8000000000000004E-2</v>
      </c>
      <c r="X24">
        <f>'OECD LEONTFD'!Y31</f>
        <v>1.054</v>
      </c>
      <c r="Y24">
        <f>'OECD LEONTFD'!Z31</f>
        <v>6.3E-2</v>
      </c>
      <c r="Z24">
        <f>'OECD LEONTFD'!AA31</f>
        <v>0.109</v>
      </c>
      <c r="AA24">
        <f>'OECD LEONTFD'!AB31</f>
        <v>4.8000000000000001E-2</v>
      </c>
      <c r="AB24">
        <f>'OECD LEONTFD'!AC31</f>
        <v>6.4000000000000001E-2</v>
      </c>
      <c r="AC24">
        <f>'OECD LEONTFD'!AD31</f>
        <v>3.6999999999999998E-2</v>
      </c>
      <c r="AD24">
        <f>'OECD LEONTFD'!AE31</f>
        <v>2.1000000000000001E-2</v>
      </c>
      <c r="AE24">
        <f>'OECD LEONTFD'!AF31</f>
        <v>1.7000000000000001E-2</v>
      </c>
      <c r="AF24">
        <f>'OECD LEONTFD'!AG31</f>
        <v>4.2000000000000003E-2</v>
      </c>
      <c r="AG24">
        <f>'OECD LEONTFD'!AH31</f>
        <v>4.9000000000000002E-2</v>
      </c>
      <c r="AH24">
        <f>'OECD LEONTFD'!AI31</f>
        <v>2.1999999999999999E-2</v>
      </c>
      <c r="AI24">
        <f>'OECD LEONTFD'!AJ31</f>
        <v>5.5E-2</v>
      </c>
      <c r="AJ24">
        <f>'OECD LEONTFD'!AK31</f>
        <v>5.6000000000000001E-2</v>
      </c>
      <c r="AK24">
        <f>'OECD LEONTFD'!AL31</f>
        <v>0</v>
      </c>
    </row>
    <row r="25" spans="1:37" x14ac:dyDescent="0.2">
      <c r="A25" t="s">
        <v>134</v>
      </c>
      <c r="B25">
        <f>'OECD LEONTFD'!C32</f>
        <v>4.5999999999999999E-2</v>
      </c>
      <c r="C25">
        <f>'OECD LEONTFD'!D32</f>
        <v>8.9999999999999993E-3</v>
      </c>
      <c r="D25">
        <f>'OECD LEONTFD'!E32</f>
        <v>1.6E-2</v>
      </c>
      <c r="E25">
        <f>'OECD LEONTFD'!F32</f>
        <v>1.4999999999999999E-2</v>
      </c>
      <c r="F25">
        <f>'OECD LEONTFD'!G32</f>
        <v>6.8000000000000005E-2</v>
      </c>
      <c r="G25">
        <f>'OECD LEONTFD'!H32</f>
        <v>4.2000000000000003E-2</v>
      </c>
      <c r="H25">
        <f>'OECD LEONTFD'!I32</f>
        <v>5.8000000000000003E-2</v>
      </c>
      <c r="I25">
        <f>'OECD LEONTFD'!J32</f>
        <v>4.8000000000000001E-2</v>
      </c>
      <c r="J25">
        <f>'OECD LEONTFD'!K32</f>
        <v>7.0000000000000007E-2</v>
      </c>
      <c r="K25">
        <f>'OECD LEONTFD'!L32</f>
        <v>0.04</v>
      </c>
      <c r="L25">
        <f>'OECD LEONTFD'!M32</f>
        <v>0.04</v>
      </c>
      <c r="M25">
        <f>'OECD LEONTFD'!N32</f>
        <v>7.2999999999999995E-2</v>
      </c>
      <c r="N25">
        <f>'OECD LEONTFD'!O32</f>
        <v>8.5999999999999993E-2</v>
      </c>
      <c r="O25">
        <f>'OECD LEONTFD'!P32</f>
        <v>4.1000000000000002E-2</v>
      </c>
      <c r="P25">
        <f>'OECD LEONTFD'!Q32</f>
        <v>1.0999999999999999E-2</v>
      </c>
      <c r="Q25">
        <f>'OECD LEONTFD'!R32</f>
        <v>3.3000000000000002E-2</v>
      </c>
      <c r="R25">
        <f>'OECD LEONTFD'!S32</f>
        <v>3.4000000000000002E-2</v>
      </c>
      <c r="S25">
        <f>'OECD LEONTFD'!T32</f>
        <v>0.04</v>
      </c>
      <c r="T25">
        <f>'OECD LEONTFD'!U32</f>
        <v>3.1E-2</v>
      </c>
      <c r="U25">
        <f>'OECD LEONTFD'!V32</f>
        <v>3.7999999999999999E-2</v>
      </c>
      <c r="V25">
        <f>'OECD LEONTFD'!W32</f>
        <v>2.9000000000000001E-2</v>
      </c>
      <c r="W25">
        <f>'OECD LEONTFD'!X32</f>
        <v>3.3000000000000002E-2</v>
      </c>
      <c r="X25">
        <f>'OECD LEONTFD'!Y32</f>
        <v>2.8000000000000001E-2</v>
      </c>
      <c r="Y25">
        <f>'OECD LEONTFD'!Z32</f>
        <v>1.1060000000000001</v>
      </c>
      <c r="Z25">
        <f>'OECD LEONTFD'!AA32</f>
        <v>2.5000000000000001E-2</v>
      </c>
      <c r="AA25">
        <f>'OECD LEONTFD'!AB32</f>
        <v>0.02</v>
      </c>
      <c r="AB25">
        <f>'OECD LEONTFD'!AC32</f>
        <v>2.4E-2</v>
      </c>
      <c r="AC25">
        <f>'OECD LEONTFD'!AD32</f>
        <v>1.2999999999999999E-2</v>
      </c>
      <c r="AD25">
        <f>'OECD LEONTFD'!AE32</f>
        <v>1.4E-2</v>
      </c>
      <c r="AE25">
        <f>'OECD LEONTFD'!AF32</f>
        <v>7.0000000000000001E-3</v>
      </c>
      <c r="AF25">
        <f>'OECD LEONTFD'!AG32</f>
        <v>1.7999999999999999E-2</v>
      </c>
      <c r="AG25">
        <f>'OECD LEONTFD'!AH32</f>
        <v>2.9000000000000001E-2</v>
      </c>
      <c r="AH25">
        <f>'OECD LEONTFD'!AI32</f>
        <v>8.9999999999999993E-3</v>
      </c>
      <c r="AI25">
        <f>'OECD LEONTFD'!AJ32</f>
        <v>1.7000000000000001E-2</v>
      </c>
      <c r="AJ25">
        <f>'OECD LEONTFD'!AK32</f>
        <v>0.02</v>
      </c>
      <c r="AK25">
        <f>'OECD LEONTFD'!AL32</f>
        <v>0</v>
      </c>
    </row>
    <row r="26" spans="1:37" x14ac:dyDescent="0.2">
      <c r="A26" t="s">
        <v>135</v>
      </c>
      <c r="B26">
        <f>'OECD LEONTFD'!C33</f>
        <v>3.0000000000000001E-3</v>
      </c>
      <c r="C26">
        <f>'OECD LEONTFD'!D33</f>
        <v>1E-3</v>
      </c>
      <c r="D26">
        <f>'OECD LEONTFD'!E33</f>
        <v>2E-3</v>
      </c>
      <c r="E26">
        <f>'OECD LEONTFD'!F33</f>
        <v>3.0000000000000001E-3</v>
      </c>
      <c r="F26">
        <f>'OECD LEONTFD'!G33</f>
        <v>5.0000000000000001E-3</v>
      </c>
      <c r="G26">
        <f>'OECD LEONTFD'!H33</f>
        <v>7.0000000000000001E-3</v>
      </c>
      <c r="H26">
        <f>'OECD LEONTFD'!I33</f>
        <v>1.0999999999999999E-2</v>
      </c>
      <c r="I26">
        <f>'OECD LEONTFD'!J33</f>
        <v>1.0999999999999999E-2</v>
      </c>
      <c r="J26">
        <f>'OECD LEONTFD'!K33</f>
        <v>1E-3</v>
      </c>
      <c r="K26">
        <f>'OECD LEONTFD'!L33</f>
        <v>4.0000000000000001E-3</v>
      </c>
      <c r="L26">
        <f>'OECD LEONTFD'!M33</f>
        <v>8.9999999999999993E-3</v>
      </c>
      <c r="M26">
        <f>'OECD LEONTFD'!N33</f>
        <v>8.0000000000000002E-3</v>
      </c>
      <c r="N26">
        <f>'OECD LEONTFD'!O33</f>
        <v>5.0000000000000001E-3</v>
      </c>
      <c r="O26">
        <f>'OECD LEONTFD'!P33</f>
        <v>7.0000000000000001E-3</v>
      </c>
      <c r="P26">
        <f>'OECD LEONTFD'!Q33</f>
        <v>2E-3</v>
      </c>
      <c r="Q26">
        <f>'OECD LEONTFD'!R33</f>
        <v>3.0000000000000001E-3</v>
      </c>
      <c r="R26">
        <f>'OECD LEONTFD'!S33</f>
        <v>5.0000000000000001E-3</v>
      </c>
      <c r="S26">
        <f>'OECD LEONTFD'!T33</f>
        <v>6.0000000000000001E-3</v>
      </c>
      <c r="T26">
        <f>'OECD LEONTFD'!U33</f>
        <v>6.0000000000000001E-3</v>
      </c>
      <c r="U26">
        <f>'OECD LEONTFD'!V33</f>
        <v>5.0000000000000001E-3</v>
      </c>
      <c r="V26">
        <f>'OECD LEONTFD'!W33</f>
        <v>3.0000000000000001E-3</v>
      </c>
      <c r="W26">
        <f>'OECD LEONTFD'!X33</f>
        <v>4.0000000000000001E-3</v>
      </c>
      <c r="X26">
        <f>'OECD LEONTFD'!Y33</f>
        <v>5.0000000000000001E-3</v>
      </c>
      <c r="Y26">
        <f>'OECD LEONTFD'!Z33</f>
        <v>7.0000000000000001E-3</v>
      </c>
      <c r="Z26">
        <f>'OECD LEONTFD'!AA33</f>
        <v>1.0089999999999999</v>
      </c>
      <c r="AA26">
        <f>'OECD LEONTFD'!AB33</f>
        <v>5.0000000000000001E-3</v>
      </c>
      <c r="AB26">
        <f>'OECD LEONTFD'!AC33</f>
        <v>4.0000000000000001E-3</v>
      </c>
      <c r="AC26">
        <f>'OECD LEONTFD'!AD33</f>
        <v>7.0000000000000001E-3</v>
      </c>
      <c r="AD26">
        <f>'OECD LEONTFD'!AE33</f>
        <v>8.9999999999999993E-3</v>
      </c>
      <c r="AE26">
        <f>'OECD LEONTFD'!AF33</f>
        <v>8.0000000000000002E-3</v>
      </c>
      <c r="AF26">
        <f>'OECD LEONTFD'!AG33</f>
        <v>1.2E-2</v>
      </c>
      <c r="AG26">
        <f>'OECD LEONTFD'!AH33</f>
        <v>8.9999999999999993E-3</v>
      </c>
      <c r="AH26">
        <f>'OECD LEONTFD'!AI33</f>
        <v>6.0000000000000001E-3</v>
      </c>
      <c r="AI26">
        <f>'OECD LEONTFD'!AJ33</f>
        <v>1.0999999999999999E-2</v>
      </c>
      <c r="AJ26">
        <f>'OECD LEONTFD'!AK33</f>
        <v>0.01</v>
      </c>
      <c r="AK26">
        <f>'OECD LEONTFD'!AL33</f>
        <v>0</v>
      </c>
    </row>
    <row r="27" spans="1:37" x14ac:dyDescent="0.2">
      <c r="A27" t="s">
        <v>136</v>
      </c>
      <c r="B27">
        <f>'OECD LEONTFD'!C34</f>
        <v>5.0000000000000001E-3</v>
      </c>
      <c r="C27">
        <f>'OECD LEONTFD'!D34</f>
        <v>1E-3</v>
      </c>
      <c r="D27">
        <f>'OECD LEONTFD'!E34</f>
        <v>2E-3</v>
      </c>
      <c r="E27">
        <f>'OECD LEONTFD'!F34</f>
        <v>2E-3</v>
      </c>
      <c r="F27">
        <f>'OECD LEONTFD'!G34</f>
        <v>8.9999999999999993E-3</v>
      </c>
      <c r="G27">
        <f>'OECD LEONTFD'!H34</f>
        <v>7.0000000000000001E-3</v>
      </c>
      <c r="H27">
        <f>'OECD LEONTFD'!I34</f>
        <v>6.0000000000000001E-3</v>
      </c>
      <c r="I27">
        <f>'OECD LEONTFD'!J34</f>
        <v>6.0000000000000001E-3</v>
      </c>
      <c r="J27">
        <f>'OECD LEONTFD'!K34</f>
        <v>2E-3</v>
      </c>
      <c r="K27">
        <f>'OECD LEONTFD'!L34</f>
        <v>8.0000000000000002E-3</v>
      </c>
      <c r="L27">
        <f>'OECD LEONTFD'!M34</f>
        <v>6.0000000000000001E-3</v>
      </c>
      <c r="M27">
        <f>'OECD LEONTFD'!N34</f>
        <v>5.0000000000000001E-3</v>
      </c>
      <c r="N27">
        <f>'OECD LEONTFD'!O34</f>
        <v>5.0000000000000001E-3</v>
      </c>
      <c r="O27">
        <f>'OECD LEONTFD'!P34</f>
        <v>5.0000000000000001E-3</v>
      </c>
      <c r="P27">
        <f>'OECD LEONTFD'!Q34</f>
        <v>3.0000000000000001E-3</v>
      </c>
      <c r="Q27">
        <f>'OECD LEONTFD'!R34</f>
        <v>4.0000000000000001E-3</v>
      </c>
      <c r="R27">
        <f>'OECD LEONTFD'!S34</f>
        <v>5.0000000000000001E-3</v>
      </c>
      <c r="S27">
        <f>'OECD LEONTFD'!T34</f>
        <v>6.0000000000000001E-3</v>
      </c>
      <c r="T27">
        <f>'OECD LEONTFD'!U34</f>
        <v>0.01</v>
      </c>
      <c r="U27">
        <f>'OECD LEONTFD'!V34</f>
        <v>6.0000000000000001E-3</v>
      </c>
      <c r="V27">
        <f>'OECD LEONTFD'!W34</f>
        <v>4.0000000000000001E-3</v>
      </c>
      <c r="W27">
        <f>'OECD LEONTFD'!X34</f>
        <v>4.0000000000000001E-3</v>
      </c>
      <c r="X27">
        <f>'OECD LEONTFD'!Y34</f>
        <v>1.2E-2</v>
      </c>
      <c r="Y27">
        <f>'OECD LEONTFD'!Z34</f>
        <v>8.9999999999999993E-3</v>
      </c>
      <c r="Z27">
        <f>'OECD LEONTFD'!AA34</f>
        <v>8.9999999999999993E-3</v>
      </c>
      <c r="AA27">
        <f>'OECD LEONTFD'!AB34</f>
        <v>1.1619999999999999</v>
      </c>
      <c r="AB27">
        <f>'OECD LEONTFD'!AC34</f>
        <v>5.6000000000000001E-2</v>
      </c>
      <c r="AC27">
        <f>'OECD LEONTFD'!AD34</f>
        <v>2.5000000000000001E-2</v>
      </c>
      <c r="AD27">
        <f>'OECD LEONTFD'!AE34</f>
        <v>8.0000000000000002E-3</v>
      </c>
      <c r="AE27">
        <f>'OECD LEONTFD'!AF34</f>
        <v>5.0000000000000001E-3</v>
      </c>
      <c r="AF27">
        <f>'OECD LEONTFD'!AG34</f>
        <v>2.4E-2</v>
      </c>
      <c r="AG27">
        <f>'OECD LEONTFD'!AH34</f>
        <v>1.2999999999999999E-2</v>
      </c>
      <c r="AH27">
        <f>'OECD LEONTFD'!AI34</f>
        <v>6.0000000000000001E-3</v>
      </c>
      <c r="AI27">
        <f>'OECD LEONTFD'!AJ34</f>
        <v>8.0000000000000002E-3</v>
      </c>
      <c r="AJ27">
        <f>'OECD LEONTFD'!AK34</f>
        <v>4.2000000000000003E-2</v>
      </c>
      <c r="AK27">
        <f>'OECD LEONTFD'!AL34</f>
        <v>0</v>
      </c>
    </row>
    <row r="28" spans="1:37" x14ac:dyDescent="0.2">
      <c r="A28" t="s">
        <v>137</v>
      </c>
      <c r="B28">
        <f>'OECD LEONTFD'!C35</f>
        <v>0.01</v>
      </c>
      <c r="C28">
        <f>'OECD LEONTFD'!D35</f>
        <v>2E-3</v>
      </c>
      <c r="D28">
        <f>'OECD LEONTFD'!E35</f>
        <v>4.0000000000000001E-3</v>
      </c>
      <c r="E28">
        <f>'OECD LEONTFD'!F35</f>
        <v>4.0000000000000001E-3</v>
      </c>
      <c r="F28">
        <f>'OECD LEONTFD'!G35</f>
        <v>1.0999999999999999E-2</v>
      </c>
      <c r="G28">
        <f>'OECD LEONTFD'!H35</f>
        <v>1.4E-2</v>
      </c>
      <c r="H28">
        <f>'OECD LEONTFD'!I35</f>
        <v>1.2999999999999999E-2</v>
      </c>
      <c r="I28">
        <f>'OECD LEONTFD'!J35</f>
        <v>1.2E-2</v>
      </c>
      <c r="J28">
        <f>'OECD LEONTFD'!K35</f>
        <v>4.0000000000000001E-3</v>
      </c>
      <c r="K28">
        <f>'OECD LEONTFD'!L35</f>
        <v>8.0000000000000002E-3</v>
      </c>
      <c r="L28">
        <f>'OECD LEONTFD'!M35</f>
        <v>1.2E-2</v>
      </c>
      <c r="M28">
        <f>'OECD LEONTFD'!N35</f>
        <v>1.2E-2</v>
      </c>
      <c r="N28">
        <f>'OECD LEONTFD'!O35</f>
        <v>8.9999999999999993E-3</v>
      </c>
      <c r="O28">
        <f>'OECD LEONTFD'!P35</f>
        <v>1.0999999999999999E-2</v>
      </c>
      <c r="P28">
        <f>'OECD LEONTFD'!Q35</f>
        <v>6.0000000000000001E-3</v>
      </c>
      <c r="Q28">
        <f>'OECD LEONTFD'!R35</f>
        <v>8.9999999999999993E-3</v>
      </c>
      <c r="R28">
        <f>'OECD LEONTFD'!S35</f>
        <v>0.01</v>
      </c>
      <c r="S28">
        <f>'OECD LEONTFD'!T35</f>
        <v>1.0999999999999999E-2</v>
      </c>
      <c r="T28">
        <f>'OECD LEONTFD'!U35</f>
        <v>1.0999999999999999E-2</v>
      </c>
      <c r="U28">
        <f>'OECD LEONTFD'!V35</f>
        <v>0.01</v>
      </c>
      <c r="V28">
        <f>'OECD LEONTFD'!W35</f>
        <v>8.0000000000000002E-3</v>
      </c>
      <c r="W28">
        <f>'OECD LEONTFD'!X35</f>
        <v>8.0000000000000002E-3</v>
      </c>
      <c r="X28">
        <f>'OECD LEONTFD'!Y35</f>
        <v>1.7000000000000001E-2</v>
      </c>
      <c r="Y28">
        <f>'OECD LEONTFD'!Z35</f>
        <v>1.9E-2</v>
      </c>
      <c r="Z28">
        <f>'OECD LEONTFD'!AA35</f>
        <v>1.2999999999999999E-2</v>
      </c>
      <c r="AA28">
        <f>'OECD LEONTFD'!AB35</f>
        <v>2.1999999999999999E-2</v>
      </c>
      <c r="AB28">
        <f>'OECD LEONTFD'!AC35</f>
        <v>1.246</v>
      </c>
      <c r="AC28">
        <f>'OECD LEONTFD'!AD35</f>
        <v>0.03</v>
      </c>
      <c r="AD28">
        <f>'OECD LEONTFD'!AE35</f>
        <v>2.1999999999999999E-2</v>
      </c>
      <c r="AE28">
        <f>'OECD LEONTFD'!AF35</f>
        <v>8.9999999999999993E-3</v>
      </c>
      <c r="AF28">
        <f>'OECD LEONTFD'!AG35</f>
        <v>0.02</v>
      </c>
      <c r="AG28">
        <f>'OECD LEONTFD'!AH35</f>
        <v>2.7E-2</v>
      </c>
      <c r="AH28">
        <f>'OECD LEONTFD'!AI35</f>
        <v>7.0000000000000001E-3</v>
      </c>
      <c r="AI28">
        <f>'OECD LEONTFD'!AJ35</f>
        <v>1.4999999999999999E-2</v>
      </c>
      <c r="AJ28">
        <f>'OECD LEONTFD'!AK35</f>
        <v>2.1000000000000001E-2</v>
      </c>
      <c r="AK28">
        <f>'OECD LEONTFD'!AL35</f>
        <v>0</v>
      </c>
    </row>
    <row r="29" spans="1:37" x14ac:dyDescent="0.2">
      <c r="A29" t="s">
        <v>138</v>
      </c>
      <c r="B29">
        <f>'OECD LEONTFD'!C36</f>
        <v>5.0000000000000001E-3</v>
      </c>
      <c r="C29">
        <f>'OECD LEONTFD'!D36</f>
        <v>1E-3</v>
      </c>
      <c r="D29">
        <f>'OECD LEONTFD'!E36</f>
        <v>2E-3</v>
      </c>
      <c r="E29">
        <f>'OECD LEONTFD'!F36</f>
        <v>2E-3</v>
      </c>
      <c r="F29">
        <f>'OECD LEONTFD'!G36</f>
        <v>7.0000000000000001E-3</v>
      </c>
      <c r="G29">
        <f>'OECD LEONTFD'!H36</f>
        <v>8.0000000000000002E-3</v>
      </c>
      <c r="H29">
        <f>'OECD LEONTFD'!I36</f>
        <v>7.0000000000000001E-3</v>
      </c>
      <c r="I29">
        <f>'OECD LEONTFD'!J36</f>
        <v>8.0000000000000002E-3</v>
      </c>
      <c r="J29">
        <f>'OECD LEONTFD'!K36</f>
        <v>2E-3</v>
      </c>
      <c r="K29">
        <f>'OECD LEONTFD'!L36</f>
        <v>6.0000000000000001E-3</v>
      </c>
      <c r="L29">
        <f>'OECD LEONTFD'!M36</f>
        <v>7.0000000000000001E-3</v>
      </c>
      <c r="M29">
        <f>'OECD LEONTFD'!N36</f>
        <v>6.0000000000000001E-3</v>
      </c>
      <c r="N29">
        <f>'OECD LEONTFD'!O36</f>
        <v>6.0000000000000001E-3</v>
      </c>
      <c r="O29">
        <f>'OECD LEONTFD'!P36</f>
        <v>6.0000000000000001E-3</v>
      </c>
      <c r="P29">
        <f>'OECD LEONTFD'!Q36</f>
        <v>4.0000000000000001E-3</v>
      </c>
      <c r="Q29">
        <f>'OECD LEONTFD'!R36</f>
        <v>6.0000000000000001E-3</v>
      </c>
      <c r="R29">
        <f>'OECD LEONTFD'!S36</f>
        <v>6.0000000000000001E-3</v>
      </c>
      <c r="S29">
        <f>'OECD LEONTFD'!T36</f>
        <v>7.0000000000000001E-3</v>
      </c>
      <c r="T29">
        <f>'OECD LEONTFD'!U36</f>
        <v>7.0000000000000001E-3</v>
      </c>
      <c r="U29">
        <f>'OECD LEONTFD'!V36</f>
        <v>6.0000000000000001E-3</v>
      </c>
      <c r="V29">
        <f>'OECD LEONTFD'!W36</f>
        <v>4.0000000000000001E-3</v>
      </c>
      <c r="W29">
        <f>'OECD LEONTFD'!X36</f>
        <v>5.0000000000000001E-3</v>
      </c>
      <c r="X29">
        <f>'OECD LEONTFD'!Y36</f>
        <v>7.0000000000000001E-3</v>
      </c>
      <c r="Y29">
        <f>'OECD LEONTFD'!Z36</f>
        <v>8.0000000000000002E-3</v>
      </c>
      <c r="Z29">
        <f>'OECD LEONTFD'!AA36</f>
        <v>5.0000000000000001E-3</v>
      </c>
      <c r="AA29">
        <f>'OECD LEONTFD'!AB36</f>
        <v>1.4E-2</v>
      </c>
      <c r="AB29">
        <f>'OECD LEONTFD'!AC36</f>
        <v>1.6E-2</v>
      </c>
      <c r="AC29">
        <f>'OECD LEONTFD'!AD36</f>
        <v>1.0369999999999999</v>
      </c>
      <c r="AD29">
        <f>'OECD LEONTFD'!AE36</f>
        <v>1.0999999999999999E-2</v>
      </c>
      <c r="AE29">
        <f>'OECD LEONTFD'!AF36</f>
        <v>4.0000000000000001E-3</v>
      </c>
      <c r="AF29">
        <f>'OECD LEONTFD'!AG36</f>
        <v>0.01</v>
      </c>
      <c r="AG29">
        <f>'OECD LEONTFD'!AH36</f>
        <v>1.0999999999999999E-2</v>
      </c>
      <c r="AH29">
        <f>'OECD LEONTFD'!AI36</f>
        <v>3.0000000000000001E-3</v>
      </c>
      <c r="AI29">
        <f>'OECD LEONTFD'!AJ36</f>
        <v>6.0000000000000001E-3</v>
      </c>
      <c r="AJ29">
        <f>'OECD LEONTFD'!AK36</f>
        <v>8.9999999999999993E-3</v>
      </c>
      <c r="AK29">
        <f>'OECD LEONTFD'!AL36</f>
        <v>0</v>
      </c>
    </row>
    <row r="30" spans="1:37" x14ac:dyDescent="0.2">
      <c r="A30" t="s">
        <v>139</v>
      </c>
      <c r="B30">
        <f>'OECD LEONTFD'!C37</f>
        <v>0.09</v>
      </c>
      <c r="C30">
        <f>'OECD LEONTFD'!D37</f>
        <v>0.01</v>
      </c>
      <c r="D30">
        <f>'OECD LEONTFD'!E37</f>
        <v>0.02</v>
      </c>
      <c r="E30">
        <f>'OECD LEONTFD'!F37</f>
        <v>2.4E-2</v>
      </c>
      <c r="F30">
        <f>'OECD LEONTFD'!G37</f>
        <v>6.2E-2</v>
      </c>
      <c r="G30">
        <f>'OECD LEONTFD'!H37</f>
        <v>6.3E-2</v>
      </c>
      <c r="H30">
        <f>'OECD LEONTFD'!I37</f>
        <v>5.3999999999999999E-2</v>
      </c>
      <c r="I30">
        <f>'OECD LEONTFD'!J37</f>
        <v>4.4999999999999998E-2</v>
      </c>
      <c r="J30">
        <f>'OECD LEONTFD'!K37</f>
        <v>1.2E-2</v>
      </c>
      <c r="K30">
        <f>'OECD LEONTFD'!L37</f>
        <v>4.2000000000000003E-2</v>
      </c>
      <c r="L30">
        <f>'OECD LEONTFD'!M37</f>
        <v>4.7E-2</v>
      </c>
      <c r="M30">
        <f>'OECD LEONTFD'!N37</f>
        <v>4.8000000000000001E-2</v>
      </c>
      <c r="N30">
        <f>'OECD LEONTFD'!O37</f>
        <v>7.0000000000000007E-2</v>
      </c>
      <c r="O30">
        <f>'OECD LEONTFD'!P37</f>
        <v>4.4999999999999998E-2</v>
      </c>
      <c r="P30">
        <f>'OECD LEONTFD'!Q37</f>
        <v>1.4E-2</v>
      </c>
      <c r="Q30">
        <f>'OECD LEONTFD'!R37</f>
        <v>3.3000000000000002E-2</v>
      </c>
      <c r="R30">
        <f>'OECD LEONTFD'!S37</f>
        <v>3.5999999999999997E-2</v>
      </c>
      <c r="S30">
        <f>'OECD LEONTFD'!T37</f>
        <v>4.1000000000000002E-2</v>
      </c>
      <c r="T30">
        <f>'OECD LEONTFD'!U37</f>
        <v>0.06</v>
      </c>
      <c r="U30">
        <f>'OECD LEONTFD'!V37</f>
        <v>4.4999999999999998E-2</v>
      </c>
      <c r="V30">
        <f>'OECD LEONTFD'!W37</f>
        <v>3.2000000000000001E-2</v>
      </c>
      <c r="W30">
        <f>'OECD LEONTFD'!X37</f>
        <v>3.1E-2</v>
      </c>
      <c r="X30">
        <f>'OECD LEONTFD'!Y37</f>
        <v>6.2E-2</v>
      </c>
      <c r="Y30">
        <f>'OECD LEONTFD'!Z37</f>
        <v>6.8000000000000005E-2</v>
      </c>
      <c r="Z30">
        <f>'OECD LEONTFD'!AA37</f>
        <v>5.8000000000000003E-2</v>
      </c>
      <c r="AA30">
        <f>'OECD LEONTFD'!AB37</f>
        <v>2.8000000000000001E-2</v>
      </c>
      <c r="AB30">
        <f>'OECD LEONTFD'!AC37</f>
        <v>4.9000000000000002E-2</v>
      </c>
      <c r="AC30">
        <f>'OECD LEONTFD'!AD37</f>
        <v>4.2000000000000003E-2</v>
      </c>
      <c r="AD30">
        <f>'OECD LEONTFD'!AE37</f>
        <v>1.385</v>
      </c>
      <c r="AE30">
        <f>'OECD LEONTFD'!AF37</f>
        <v>7.1999999999999995E-2</v>
      </c>
      <c r="AF30">
        <f>'OECD LEONTFD'!AG37</f>
        <v>0.06</v>
      </c>
      <c r="AG30">
        <f>'OECD LEONTFD'!AH37</f>
        <v>3.7999999999999999E-2</v>
      </c>
      <c r="AH30">
        <f>'OECD LEONTFD'!AI37</f>
        <v>2.9000000000000001E-2</v>
      </c>
      <c r="AI30">
        <f>'OECD LEONTFD'!AJ37</f>
        <v>0.11600000000000001</v>
      </c>
      <c r="AJ30">
        <f>'OECD LEONTFD'!AK37</f>
        <v>5.0999999999999997E-2</v>
      </c>
      <c r="AK30">
        <f>'OECD LEONTFD'!AL37</f>
        <v>0</v>
      </c>
    </row>
    <row r="31" spans="1:37" x14ac:dyDescent="0.2">
      <c r="A31" t="s">
        <v>140</v>
      </c>
      <c r="B31">
        <f>'OECD LEONTFD'!C38</f>
        <v>3.5999999999999997E-2</v>
      </c>
      <c r="C31">
        <f>'OECD LEONTFD'!D38</f>
        <v>4.0000000000000001E-3</v>
      </c>
      <c r="D31">
        <f>'OECD LEONTFD'!E38</f>
        <v>7.0000000000000001E-3</v>
      </c>
      <c r="E31">
        <f>'OECD LEONTFD'!F38</f>
        <v>7.0000000000000001E-3</v>
      </c>
      <c r="F31">
        <f>'OECD LEONTFD'!G38</f>
        <v>3.9E-2</v>
      </c>
      <c r="G31">
        <f>'OECD LEONTFD'!H38</f>
        <v>4.1000000000000002E-2</v>
      </c>
      <c r="H31">
        <f>'OECD LEONTFD'!I38</f>
        <v>3.2000000000000001E-2</v>
      </c>
      <c r="I31">
        <f>'OECD LEONTFD'!J38</f>
        <v>2.7E-2</v>
      </c>
      <c r="J31">
        <f>'OECD LEONTFD'!K38</f>
        <v>6.0000000000000001E-3</v>
      </c>
      <c r="K31">
        <f>'OECD LEONTFD'!L38</f>
        <v>2.3E-2</v>
      </c>
      <c r="L31">
        <f>'OECD LEONTFD'!M38</f>
        <v>2.7E-2</v>
      </c>
      <c r="M31">
        <f>'OECD LEONTFD'!N38</f>
        <v>2.1999999999999999E-2</v>
      </c>
      <c r="N31">
        <f>'OECD LEONTFD'!O38</f>
        <v>2.3E-2</v>
      </c>
      <c r="O31">
        <f>'OECD LEONTFD'!P38</f>
        <v>2.1999999999999999E-2</v>
      </c>
      <c r="P31">
        <f>'OECD LEONTFD'!Q38</f>
        <v>1.4E-2</v>
      </c>
      <c r="Q31">
        <f>'OECD LEONTFD'!R38</f>
        <v>1.9E-2</v>
      </c>
      <c r="R31">
        <f>'OECD LEONTFD'!S38</f>
        <v>2.1000000000000001E-2</v>
      </c>
      <c r="S31">
        <f>'OECD LEONTFD'!T38</f>
        <v>2.5000000000000001E-2</v>
      </c>
      <c r="T31">
        <f>'OECD LEONTFD'!U38</f>
        <v>3.1E-2</v>
      </c>
      <c r="U31">
        <f>'OECD LEONTFD'!V38</f>
        <v>3.2000000000000001E-2</v>
      </c>
      <c r="V31">
        <f>'OECD LEONTFD'!W38</f>
        <v>1.7000000000000001E-2</v>
      </c>
      <c r="W31">
        <f>'OECD LEONTFD'!X38</f>
        <v>2.1999999999999999E-2</v>
      </c>
      <c r="X31">
        <f>'OECD LEONTFD'!Y38</f>
        <v>9.5000000000000001E-2</v>
      </c>
      <c r="Y31">
        <f>'OECD LEONTFD'!Z38</f>
        <v>4.4999999999999998E-2</v>
      </c>
      <c r="Z31">
        <f>'OECD LEONTFD'!AA38</f>
        <v>8.8999999999999996E-2</v>
      </c>
      <c r="AA31">
        <f>'OECD LEONTFD'!AB38</f>
        <v>2.3E-2</v>
      </c>
      <c r="AB31">
        <f>'OECD LEONTFD'!AC38</f>
        <v>5.6000000000000001E-2</v>
      </c>
      <c r="AC31">
        <f>'OECD LEONTFD'!AD38</f>
        <v>0.04</v>
      </c>
      <c r="AD31">
        <f>'OECD LEONTFD'!AE38</f>
        <v>2.4E-2</v>
      </c>
      <c r="AE31">
        <f>'OECD LEONTFD'!AF38</f>
        <v>1.1359999999999999</v>
      </c>
      <c r="AF31">
        <f>'OECD LEONTFD'!AG38</f>
        <v>4.8000000000000001E-2</v>
      </c>
      <c r="AG31">
        <f>'OECD LEONTFD'!AH38</f>
        <v>4.7E-2</v>
      </c>
      <c r="AH31">
        <f>'OECD LEONTFD'!AI38</f>
        <v>0.122</v>
      </c>
      <c r="AI31">
        <f>'OECD LEONTFD'!AJ38</f>
        <v>9.0999999999999998E-2</v>
      </c>
      <c r="AJ31">
        <f>'OECD LEONTFD'!AK38</f>
        <v>6.2E-2</v>
      </c>
      <c r="AK31">
        <f>'OECD LEONTFD'!AL38</f>
        <v>0</v>
      </c>
    </row>
    <row r="32" spans="1:37" x14ac:dyDescent="0.2">
      <c r="A32" t="s">
        <v>141</v>
      </c>
      <c r="B32">
        <f>'OECD LEONTFD'!C39</f>
        <v>0.10100000000000001</v>
      </c>
      <c r="C32">
        <f>'OECD LEONTFD'!D39</f>
        <v>3.2000000000000001E-2</v>
      </c>
      <c r="D32">
        <f>'OECD LEONTFD'!E39</f>
        <v>3.9E-2</v>
      </c>
      <c r="E32">
        <f>'OECD LEONTFD'!F39</f>
        <v>5.8999999999999997E-2</v>
      </c>
      <c r="F32">
        <f>'OECD LEONTFD'!G39</f>
        <v>0.14199999999999999</v>
      </c>
      <c r="G32">
        <f>'OECD LEONTFD'!H39</f>
        <v>0.13700000000000001</v>
      </c>
      <c r="H32">
        <f>'OECD LEONTFD'!I39</f>
        <v>0.14199999999999999</v>
      </c>
      <c r="I32">
        <f>'OECD LEONTFD'!J39</f>
        <v>0.14399999999999999</v>
      </c>
      <c r="J32">
        <f>'OECD LEONTFD'!K39</f>
        <v>4.2000000000000003E-2</v>
      </c>
      <c r="K32">
        <f>'OECD LEONTFD'!L39</f>
        <v>0.11600000000000001</v>
      </c>
      <c r="L32">
        <f>'OECD LEONTFD'!M39</f>
        <v>0.13600000000000001</v>
      </c>
      <c r="M32">
        <f>'OECD LEONTFD'!N39</f>
        <v>0.13200000000000001</v>
      </c>
      <c r="N32">
        <f>'OECD LEONTFD'!O39</f>
        <v>0.104</v>
      </c>
      <c r="O32">
        <f>'OECD LEONTFD'!P39</f>
        <v>0.121</v>
      </c>
      <c r="P32">
        <f>'OECD LEONTFD'!Q39</f>
        <v>7.0999999999999994E-2</v>
      </c>
      <c r="Q32">
        <f>'OECD LEONTFD'!R39</f>
        <v>0.107</v>
      </c>
      <c r="R32">
        <f>'OECD LEONTFD'!S39</f>
        <v>0.109</v>
      </c>
      <c r="S32">
        <f>'OECD LEONTFD'!T39</f>
        <v>0.14099999999999999</v>
      </c>
      <c r="T32">
        <f>'OECD LEONTFD'!U39</f>
        <v>0.13700000000000001</v>
      </c>
      <c r="U32">
        <f>'OECD LEONTFD'!V39</f>
        <v>0.112</v>
      </c>
      <c r="V32">
        <f>'OECD LEONTFD'!W39</f>
        <v>0.08</v>
      </c>
      <c r="W32">
        <f>'OECD LEONTFD'!X39</f>
        <v>0.11</v>
      </c>
      <c r="X32">
        <f>'OECD LEONTFD'!Y39</f>
        <v>0.16300000000000001</v>
      </c>
      <c r="Y32">
        <f>'OECD LEONTFD'!Z39</f>
        <v>0.14599999999999999</v>
      </c>
      <c r="Z32">
        <f>'OECD LEONTFD'!AA39</f>
        <v>0.14599999999999999</v>
      </c>
      <c r="AA32">
        <f>'OECD LEONTFD'!AB39</f>
        <v>0.111</v>
      </c>
      <c r="AB32">
        <f>'OECD LEONTFD'!AC39</f>
        <v>0.16500000000000001</v>
      </c>
      <c r="AC32">
        <f>'OECD LEONTFD'!AD39</f>
        <v>0.154</v>
      </c>
      <c r="AD32">
        <f>'OECD LEONTFD'!AE39</f>
        <v>0.11899999999999999</v>
      </c>
      <c r="AE32">
        <f>'OECD LEONTFD'!AF39</f>
        <v>9.1999999999999998E-2</v>
      </c>
      <c r="AF32">
        <f>'OECD LEONTFD'!AG39</f>
        <v>1.226</v>
      </c>
      <c r="AG32">
        <f>'OECD LEONTFD'!AH39</f>
        <v>0.14499999999999999</v>
      </c>
      <c r="AH32">
        <f>'OECD LEONTFD'!AI39</f>
        <v>6.2E-2</v>
      </c>
      <c r="AI32">
        <f>'OECD LEONTFD'!AJ39</f>
        <v>0.11700000000000001</v>
      </c>
      <c r="AJ32">
        <f>'OECD LEONTFD'!AK39</f>
        <v>0.151</v>
      </c>
      <c r="AK32">
        <f>'OECD LEONTFD'!AL39</f>
        <v>0</v>
      </c>
    </row>
    <row r="33" spans="1:37" x14ac:dyDescent="0.2">
      <c r="A33" t="s">
        <v>142</v>
      </c>
      <c r="B33">
        <f>'OECD LEONTFD'!C40</f>
        <v>6.0000000000000001E-3</v>
      </c>
      <c r="C33">
        <f>'OECD LEONTFD'!D40</f>
        <v>2E-3</v>
      </c>
      <c r="D33">
        <f>'OECD LEONTFD'!E40</f>
        <v>6.0000000000000001E-3</v>
      </c>
      <c r="E33">
        <f>'OECD LEONTFD'!F40</f>
        <v>2E-3</v>
      </c>
      <c r="F33">
        <f>'OECD LEONTFD'!G40</f>
        <v>1.0999999999999999E-2</v>
      </c>
      <c r="G33">
        <f>'OECD LEONTFD'!H40</f>
        <v>2.1000000000000001E-2</v>
      </c>
      <c r="H33">
        <f>'OECD LEONTFD'!I40</f>
        <v>1.2E-2</v>
      </c>
      <c r="I33">
        <f>'OECD LEONTFD'!J40</f>
        <v>1.2999999999999999E-2</v>
      </c>
      <c r="J33">
        <f>'OECD LEONTFD'!K40</f>
        <v>5.0000000000000001E-3</v>
      </c>
      <c r="K33">
        <f>'OECD LEONTFD'!L40</f>
        <v>1.2999999999999999E-2</v>
      </c>
      <c r="L33">
        <f>'OECD LEONTFD'!M40</f>
        <v>1.0999999999999999E-2</v>
      </c>
      <c r="M33">
        <f>'OECD LEONTFD'!N40</f>
        <v>1.2999999999999999E-2</v>
      </c>
      <c r="N33">
        <f>'OECD LEONTFD'!O40</f>
        <v>8.0000000000000002E-3</v>
      </c>
      <c r="O33">
        <f>'OECD LEONTFD'!P40</f>
        <v>0.01</v>
      </c>
      <c r="P33">
        <f>'OECD LEONTFD'!Q40</f>
        <v>3.0000000000000001E-3</v>
      </c>
      <c r="Q33">
        <f>'OECD LEONTFD'!R40</f>
        <v>6.0000000000000001E-3</v>
      </c>
      <c r="R33">
        <f>'OECD LEONTFD'!S40</f>
        <v>7.0000000000000001E-3</v>
      </c>
      <c r="S33">
        <f>'OECD LEONTFD'!T40</f>
        <v>8.9999999999999993E-3</v>
      </c>
      <c r="T33">
        <f>'OECD LEONTFD'!U40</f>
        <v>1.4E-2</v>
      </c>
      <c r="U33">
        <f>'OECD LEONTFD'!V40</f>
        <v>1.2E-2</v>
      </c>
      <c r="V33">
        <f>'OECD LEONTFD'!W40</f>
        <v>1.7999999999999999E-2</v>
      </c>
      <c r="W33">
        <f>'OECD LEONTFD'!X40</f>
        <v>5.0000000000000001E-3</v>
      </c>
      <c r="X33">
        <f>'OECD LEONTFD'!Y40</f>
        <v>8.9999999999999993E-3</v>
      </c>
      <c r="Y33">
        <f>'OECD LEONTFD'!Z40</f>
        <v>2.5999999999999999E-2</v>
      </c>
      <c r="Z33">
        <f>'OECD LEONTFD'!AA40</f>
        <v>1.4999999999999999E-2</v>
      </c>
      <c r="AA33">
        <f>'OECD LEONTFD'!AB40</f>
        <v>8.9999999999999993E-3</v>
      </c>
      <c r="AB33">
        <f>'OECD LEONTFD'!AC40</f>
        <v>2.1999999999999999E-2</v>
      </c>
      <c r="AC33">
        <f>'OECD LEONTFD'!AD40</f>
        <v>1.4E-2</v>
      </c>
      <c r="AD33">
        <f>'OECD LEONTFD'!AE40</f>
        <v>7.0000000000000001E-3</v>
      </c>
      <c r="AE33">
        <f>'OECD LEONTFD'!AF40</f>
        <v>5.0000000000000001E-3</v>
      </c>
      <c r="AF33">
        <f>'OECD LEONTFD'!AG40</f>
        <v>2.4E-2</v>
      </c>
      <c r="AG33">
        <f>'OECD LEONTFD'!AH40</f>
        <v>1.022</v>
      </c>
      <c r="AH33">
        <f>'OECD LEONTFD'!AI40</f>
        <v>4.0000000000000001E-3</v>
      </c>
      <c r="AI33">
        <f>'OECD LEONTFD'!AJ40</f>
        <v>1.4E-2</v>
      </c>
      <c r="AJ33">
        <f>'OECD LEONTFD'!AK40</f>
        <v>2.5999999999999999E-2</v>
      </c>
      <c r="AK33">
        <f>'OECD LEONTFD'!AL40</f>
        <v>0</v>
      </c>
    </row>
    <row r="34" spans="1:37" x14ac:dyDescent="0.2">
      <c r="A34" t="s">
        <v>143</v>
      </c>
      <c r="B34">
        <f>'OECD LEONTFD'!C41</f>
        <v>1.4999999999999999E-2</v>
      </c>
      <c r="C34">
        <f>'OECD LEONTFD'!D41</f>
        <v>4.0000000000000001E-3</v>
      </c>
      <c r="D34">
        <f>'OECD LEONTFD'!E41</f>
        <v>6.0000000000000001E-3</v>
      </c>
      <c r="E34">
        <f>'OECD LEONTFD'!F41</f>
        <v>3.0000000000000001E-3</v>
      </c>
      <c r="F34">
        <f>'OECD LEONTFD'!G41</f>
        <v>1.4999999999999999E-2</v>
      </c>
      <c r="G34">
        <f>'OECD LEONTFD'!H41</f>
        <v>1.2999999999999999E-2</v>
      </c>
      <c r="H34">
        <f>'OECD LEONTFD'!I41</f>
        <v>1.2E-2</v>
      </c>
      <c r="I34">
        <f>'OECD LEONTFD'!J41</f>
        <v>1.2999999999999999E-2</v>
      </c>
      <c r="J34">
        <f>'OECD LEONTFD'!K41</f>
        <v>3.0000000000000001E-3</v>
      </c>
      <c r="K34">
        <f>'OECD LEONTFD'!L41</f>
        <v>1.2E-2</v>
      </c>
      <c r="L34">
        <f>'OECD LEONTFD'!M41</f>
        <v>1.0999999999999999E-2</v>
      </c>
      <c r="M34">
        <f>'OECD LEONTFD'!N41</f>
        <v>8.0000000000000002E-3</v>
      </c>
      <c r="N34">
        <f>'OECD LEONTFD'!O41</f>
        <v>0.01</v>
      </c>
      <c r="O34">
        <f>'OECD LEONTFD'!P41</f>
        <v>8.0000000000000002E-3</v>
      </c>
      <c r="P34">
        <f>'OECD LEONTFD'!Q41</f>
        <v>3.0000000000000001E-3</v>
      </c>
      <c r="Q34">
        <f>'OECD LEONTFD'!R41</f>
        <v>7.0000000000000001E-3</v>
      </c>
      <c r="R34">
        <f>'OECD LEONTFD'!S41</f>
        <v>8.0000000000000002E-3</v>
      </c>
      <c r="S34">
        <f>'OECD LEONTFD'!T41</f>
        <v>8.9999999999999993E-3</v>
      </c>
      <c r="T34">
        <f>'OECD LEONTFD'!U41</f>
        <v>1.0999999999999999E-2</v>
      </c>
      <c r="U34">
        <f>'OECD LEONTFD'!V41</f>
        <v>8.0000000000000002E-3</v>
      </c>
      <c r="V34">
        <f>'OECD LEONTFD'!W41</f>
        <v>7.0000000000000001E-3</v>
      </c>
      <c r="W34">
        <f>'OECD LEONTFD'!X41</f>
        <v>6.0000000000000001E-3</v>
      </c>
      <c r="X34">
        <f>'OECD LEONTFD'!Y41</f>
        <v>2.9000000000000001E-2</v>
      </c>
      <c r="Y34">
        <f>'OECD LEONTFD'!Z41</f>
        <v>1.4E-2</v>
      </c>
      <c r="Z34">
        <f>'OECD LEONTFD'!AA41</f>
        <v>8.9999999999999993E-3</v>
      </c>
      <c r="AA34">
        <f>'OECD LEONTFD'!AB41</f>
        <v>6.0000000000000001E-3</v>
      </c>
      <c r="AB34">
        <f>'OECD LEONTFD'!AC41</f>
        <v>0.02</v>
      </c>
      <c r="AC34">
        <f>'OECD LEONTFD'!AD41</f>
        <v>2.8000000000000001E-2</v>
      </c>
      <c r="AD34">
        <f>'OECD LEONTFD'!AE41</f>
        <v>0.01</v>
      </c>
      <c r="AE34">
        <f>'OECD LEONTFD'!AF41</f>
        <v>4.0000000000000001E-3</v>
      </c>
      <c r="AF34">
        <f>'OECD LEONTFD'!AG41</f>
        <v>2.1999999999999999E-2</v>
      </c>
      <c r="AG34">
        <f>'OECD LEONTFD'!AH41</f>
        <v>8.9999999999999993E-3</v>
      </c>
      <c r="AH34">
        <f>'OECD LEONTFD'!AI41</f>
        <v>1.0409999999999999</v>
      </c>
      <c r="AI34">
        <f>'OECD LEONTFD'!AJ41</f>
        <v>8.0000000000000002E-3</v>
      </c>
      <c r="AJ34">
        <f>'OECD LEONTFD'!AK41</f>
        <v>2.8000000000000001E-2</v>
      </c>
      <c r="AK34">
        <f>'OECD LEONTFD'!AL41</f>
        <v>0</v>
      </c>
    </row>
    <row r="35" spans="1:37" x14ac:dyDescent="0.2">
      <c r="A35" t="s">
        <v>144</v>
      </c>
      <c r="B35">
        <f>'OECD LEONTFD'!C42</f>
        <v>0</v>
      </c>
      <c r="C35">
        <f>'OECD LEONTFD'!D42</f>
        <v>0</v>
      </c>
      <c r="D35">
        <f>'OECD LEONTFD'!E42</f>
        <v>0</v>
      </c>
      <c r="E35">
        <f>'OECD LEONTFD'!F42</f>
        <v>0</v>
      </c>
      <c r="F35">
        <f>'OECD LEONTFD'!G42</f>
        <v>0</v>
      </c>
      <c r="G35">
        <f>'OECD LEONTFD'!H42</f>
        <v>0</v>
      </c>
      <c r="H35">
        <f>'OECD LEONTFD'!I42</f>
        <v>0</v>
      </c>
      <c r="I35">
        <f>'OECD LEONTFD'!J42</f>
        <v>0</v>
      </c>
      <c r="J35">
        <f>'OECD LEONTFD'!K42</f>
        <v>0</v>
      </c>
      <c r="K35">
        <f>'OECD LEONTFD'!L42</f>
        <v>0</v>
      </c>
      <c r="L35">
        <f>'OECD LEONTFD'!M42</f>
        <v>0</v>
      </c>
      <c r="M35">
        <f>'OECD LEONTFD'!N42</f>
        <v>0</v>
      </c>
      <c r="N35">
        <f>'OECD LEONTFD'!O42</f>
        <v>1E-3</v>
      </c>
      <c r="O35">
        <f>'OECD LEONTFD'!P42</f>
        <v>0</v>
      </c>
      <c r="P35">
        <f>'OECD LEONTFD'!Q42</f>
        <v>0</v>
      </c>
      <c r="Q35">
        <f>'OECD LEONTFD'!R42</f>
        <v>0</v>
      </c>
      <c r="R35">
        <f>'OECD LEONTFD'!S42</f>
        <v>0</v>
      </c>
      <c r="S35">
        <f>'OECD LEONTFD'!T42</f>
        <v>0</v>
      </c>
      <c r="T35">
        <f>'OECD LEONTFD'!U42</f>
        <v>0</v>
      </c>
      <c r="U35">
        <f>'OECD LEONTFD'!V42</f>
        <v>0</v>
      </c>
      <c r="V35">
        <f>'OECD LEONTFD'!W42</f>
        <v>0</v>
      </c>
      <c r="W35">
        <f>'OECD LEONTFD'!X42</f>
        <v>0</v>
      </c>
      <c r="X35">
        <f>'OECD LEONTFD'!Y42</f>
        <v>0</v>
      </c>
      <c r="Y35">
        <f>'OECD LEONTFD'!Z42</f>
        <v>0</v>
      </c>
      <c r="Z35">
        <f>'OECD LEONTFD'!AA42</f>
        <v>0</v>
      </c>
      <c r="AA35">
        <f>'OECD LEONTFD'!AB42</f>
        <v>0</v>
      </c>
      <c r="AB35">
        <f>'OECD LEONTFD'!AC42</f>
        <v>0</v>
      </c>
      <c r="AC35">
        <f>'OECD LEONTFD'!AD42</f>
        <v>0</v>
      </c>
      <c r="AD35">
        <f>'OECD LEONTFD'!AE42</f>
        <v>0</v>
      </c>
      <c r="AE35">
        <f>'OECD LEONTFD'!AF42</f>
        <v>0</v>
      </c>
      <c r="AF35">
        <f>'OECD LEONTFD'!AG42</f>
        <v>0</v>
      </c>
      <c r="AG35">
        <f>'OECD LEONTFD'!AH42</f>
        <v>0</v>
      </c>
      <c r="AH35">
        <f>'OECD LEONTFD'!AI42</f>
        <v>0</v>
      </c>
      <c r="AI35">
        <f>'OECD LEONTFD'!AJ42</f>
        <v>1.0249999999999999</v>
      </c>
      <c r="AJ35">
        <f>'OECD LEONTFD'!AK42</f>
        <v>2E-3</v>
      </c>
      <c r="AK35">
        <f>'OECD LEONTFD'!AL42</f>
        <v>0</v>
      </c>
    </row>
    <row r="36" spans="1:37" x14ac:dyDescent="0.2">
      <c r="A36" t="s">
        <v>145</v>
      </c>
      <c r="B36">
        <f>'OECD LEONTFD'!C43</f>
        <v>2E-3</v>
      </c>
      <c r="C36">
        <f>'OECD LEONTFD'!D43</f>
        <v>1E-3</v>
      </c>
      <c r="D36">
        <f>'OECD LEONTFD'!E43</f>
        <v>2E-3</v>
      </c>
      <c r="E36">
        <f>'OECD LEONTFD'!F43</f>
        <v>1E-3</v>
      </c>
      <c r="F36">
        <f>'OECD LEONTFD'!G43</f>
        <v>2E-3</v>
      </c>
      <c r="G36">
        <f>'OECD LEONTFD'!H43</f>
        <v>3.0000000000000001E-3</v>
      </c>
      <c r="H36">
        <f>'OECD LEONTFD'!I43</f>
        <v>3.0000000000000001E-3</v>
      </c>
      <c r="I36">
        <f>'OECD LEONTFD'!J43</f>
        <v>3.0000000000000001E-3</v>
      </c>
      <c r="J36">
        <f>'OECD LEONTFD'!K43</f>
        <v>1E-3</v>
      </c>
      <c r="K36">
        <f>'OECD LEONTFD'!L43</f>
        <v>2E-3</v>
      </c>
      <c r="L36">
        <f>'OECD LEONTFD'!M43</f>
        <v>2E-3</v>
      </c>
      <c r="M36">
        <f>'OECD LEONTFD'!N43</f>
        <v>2E-3</v>
      </c>
      <c r="N36">
        <f>'OECD LEONTFD'!O43</f>
        <v>4.0000000000000001E-3</v>
      </c>
      <c r="O36">
        <f>'OECD LEONTFD'!P43</f>
        <v>2E-3</v>
      </c>
      <c r="P36">
        <f>'OECD LEONTFD'!Q43</f>
        <v>1E-3</v>
      </c>
      <c r="Q36">
        <f>'OECD LEONTFD'!R43</f>
        <v>2E-3</v>
      </c>
      <c r="R36">
        <f>'OECD LEONTFD'!S43</f>
        <v>2E-3</v>
      </c>
      <c r="S36">
        <f>'OECD LEONTFD'!T43</f>
        <v>3.0000000000000001E-3</v>
      </c>
      <c r="T36">
        <f>'OECD LEONTFD'!U43</f>
        <v>2E-3</v>
      </c>
      <c r="U36">
        <f>'OECD LEONTFD'!V43</f>
        <v>2E-3</v>
      </c>
      <c r="V36">
        <f>'OECD LEONTFD'!W43</f>
        <v>2E-3</v>
      </c>
      <c r="W36">
        <f>'OECD LEONTFD'!X43</f>
        <v>2E-3</v>
      </c>
      <c r="X36">
        <f>'OECD LEONTFD'!Y43</f>
        <v>3.0000000000000001E-3</v>
      </c>
      <c r="Y36">
        <f>'OECD LEONTFD'!Z43</f>
        <v>3.0000000000000001E-3</v>
      </c>
      <c r="Z36">
        <f>'OECD LEONTFD'!AA43</f>
        <v>5.0000000000000001E-3</v>
      </c>
      <c r="AA36">
        <f>'OECD LEONTFD'!AB43</f>
        <v>4.0000000000000001E-3</v>
      </c>
      <c r="AB36">
        <f>'OECD LEONTFD'!AC43</f>
        <v>4.0000000000000001E-3</v>
      </c>
      <c r="AC36">
        <f>'OECD LEONTFD'!AD43</f>
        <v>4.0000000000000001E-3</v>
      </c>
      <c r="AD36">
        <f>'OECD LEONTFD'!AE43</f>
        <v>2E-3</v>
      </c>
      <c r="AE36">
        <f>'OECD LEONTFD'!AF43</f>
        <v>1E-3</v>
      </c>
      <c r="AF36">
        <f>'OECD LEONTFD'!AG43</f>
        <v>3.0000000000000001E-3</v>
      </c>
      <c r="AG36">
        <f>'OECD LEONTFD'!AH43</f>
        <v>4.0000000000000001E-3</v>
      </c>
      <c r="AH36">
        <f>'OECD LEONTFD'!AI43</f>
        <v>2E-3</v>
      </c>
      <c r="AI36">
        <f>'OECD LEONTFD'!AJ43</f>
        <v>6.0000000000000001E-3</v>
      </c>
      <c r="AJ36">
        <f>'OECD LEONTFD'!AK43</f>
        <v>1.0169999999999999</v>
      </c>
      <c r="AK36">
        <f>'OECD LEONTFD'!AL43</f>
        <v>0</v>
      </c>
    </row>
    <row r="37" spans="1:37" x14ac:dyDescent="0.2">
      <c r="A37" t="s">
        <v>146</v>
      </c>
      <c r="B37">
        <f>'OECD LEONTFD'!C44</f>
        <v>0</v>
      </c>
      <c r="C37">
        <f>'OECD LEONTFD'!D44</f>
        <v>0</v>
      </c>
      <c r="D37">
        <f>'OECD LEONTFD'!E44</f>
        <v>0</v>
      </c>
      <c r="E37">
        <f>'OECD LEONTFD'!F44</f>
        <v>0</v>
      </c>
      <c r="F37">
        <f>'OECD LEONTFD'!G44</f>
        <v>0</v>
      </c>
      <c r="G37">
        <f>'OECD LEONTFD'!H44</f>
        <v>0</v>
      </c>
      <c r="H37">
        <f>'OECD LEONTFD'!I44</f>
        <v>0</v>
      </c>
      <c r="I37">
        <f>'OECD LEONTFD'!J44</f>
        <v>0</v>
      </c>
      <c r="J37">
        <f>'OECD LEONTFD'!K44</f>
        <v>0</v>
      </c>
      <c r="K37">
        <f>'OECD LEONTFD'!L44</f>
        <v>0</v>
      </c>
      <c r="L37">
        <f>'OECD LEONTFD'!M44</f>
        <v>0</v>
      </c>
      <c r="M37">
        <f>'OECD LEONTFD'!N44</f>
        <v>0</v>
      </c>
      <c r="N37">
        <f>'OECD LEONTFD'!O44</f>
        <v>0</v>
      </c>
      <c r="O37">
        <f>'OECD LEONTFD'!P44</f>
        <v>0</v>
      </c>
      <c r="P37">
        <f>'OECD LEONTFD'!Q44</f>
        <v>0</v>
      </c>
      <c r="Q37">
        <f>'OECD LEONTFD'!R44</f>
        <v>0</v>
      </c>
      <c r="R37">
        <f>'OECD LEONTFD'!S44</f>
        <v>0</v>
      </c>
      <c r="S37">
        <f>'OECD LEONTFD'!T44</f>
        <v>0</v>
      </c>
      <c r="T37">
        <f>'OECD LEONTFD'!U44</f>
        <v>0</v>
      </c>
      <c r="U37">
        <f>'OECD LEONTFD'!V44</f>
        <v>0</v>
      </c>
      <c r="V37">
        <f>'OECD LEONTFD'!W44</f>
        <v>0</v>
      </c>
      <c r="W37">
        <f>'OECD LEONTFD'!X44</f>
        <v>0</v>
      </c>
      <c r="X37">
        <f>'OECD LEONTFD'!Y44</f>
        <v>0</v>
      </c>
      <c r="Y37">
        <f>'OECD LEONTFD'!Z44</f>
        <v>0</v>
      </c>
      <c r="Z37">
        <f>'OECD LEONTFD'!AA44</f>
        <v>0</v>
      </c>
      <c r="AA37">
        <f>'OECD LEONTFD'!AB44</f>
        <v>0</v>
      </c>
      <c r="AB37">
        <f>'OECD LEONTFD'!AC44</f>
        <v>0</v>
      </c>
      <c r="AC37">
        <f>'OECD LEONTFD'!AD44</f>
        <v>0</v>
      </c>
      <c r="AD37">
        <f>'OECD LEONTFD'!AE44</f>
        <v>0</v>
      </c>
      <c r="AE37">
        <f>'OECD LEONTFD'!AF44</f>
        <v>0</v>
      </c>
      <c r="AF37">
        <f>'OECD LEONTFD'!AG44</f>
        <v>0</v>
      </c>
      <c r="AG37">
        <f>'OECD LEONTFD'!AH44</f>
        <v>0</v>
      </c>
      <c r="AH37">
        <f>'OECD LEONTFD'!AI44</f>
        <v>0</v>
      </c>
      <c r="AI37">
        <f>'OECD LEONTFD'!AJ44</f>
        <v>0</v>
      </c>
      <c r="AJ37">
        <f>'OECD LEONTFD'!AK44</f>
        <v>0</v>
      </c>
      <c r="AK37">
        <f>'OECD LEONTFD'!AL44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"/>
  <sheetViews>
    <sheetView workbookViewId="0">
      <selection activeCell="G38" sqref="G38"/>
    </sheetView>
  </sheetViews>
  <sheetFormatPr baseColWidth="10" defaultRowHeight="15" x14ac:dyDescent="0.2"/>
  <cols>
    <col min="2" max="2" width="27.6640625" style="5" bestFit="1" customWidth="1"/>
    <col min="3" max="3" width="24.83203125" style="5" bestFit="1" customWidth="1"/>
    <col min="4" max="4" width="11.5" style="5" bestFit="1" customWidth="1"/>
  </cols>
  <sheetData>
    <row r="1" spans="1:4" x14ac:dyDescent="0.2">
      <c r="A1" s="1" t="s">
        <v>147</v>
      </c>
      <c r="B1" s="1" t="s">
        <v>148</v>
      </c>
      <c r="C1" s="1" t="s">
        <v>149</v>
      </c>
      <c r="D1" s="1" t="s">
        <v>150</v>
      </c>
    </row>
    <row r="2" spans="1:4" x14ac:dyDescent="0.2">
      <c r="A2" t="s">
        <v>111</v>
      </c>
      <c r="B2">
        <v>0.88490070494361461</v>
      </c>
      <c r="C2">
        <v>8.2445496636221541E-2</v>
      </c>
      <c r="D2" s="5">
        <f>(B2-C2)/B2</f>
        <v>0.90683079335836336</v>
      </c>
    </row>
    <row r="3" spans="1:4" x14ac:dyDescent="0.2">
      <c r="A3" t="s">
        <v>112</v>
      </c>
      <c r="B3">
        <v>0.78472790870445885</v>
      </c>
      <c r="C3">
        <v>3.1742815611705992E-2</v>
      </c>
      <c r="D3" s="5">
        <f t="shared" ref="D3:D37" si="0">(B3-C3)/B3</f>
        <v>0.95954927146135072</v>
      </c>
    </row>
    <row r="4" spans="1:4" x14ac:dyDescent="0.2">
      <c r="A4" t="s">
        <v>113</v>
      </c>
      <c r="B4">
        <v>0.9834107012535428</v>
      </c>
      <c r="C4">
        <v>0.34776805303670588</v>
      </c>
      <c r="D4" s="5">
        <f t="shared" si="0"/>
        <v>0.64636539688513683</v>
      </c>
    </row>
    <row r="5" spans="1:4" x14ac:dyDescent="0.2">
      <c r="A5" t="s">
        <v>114</v>
      </c>
      <c r="B5">
        <v>0.98855492699937197</v>
      </c>
      <c r="C5">
        <v>0.35848330195943329</v>
      </c>
      <c r="D5" s="5">
        <f t="shared" si="0"/>
        <v>0.63736632920584191</v>
      </c>
    </row>
    <row r="6" spans="1:4" x14ac:dyDescent="0.2">
      <c r="A6" t="s">
        <v>115</v>
      </c>
      <c r="B6">
        <v>0.79602101157751726</v>
      </c>
      <c r="C6">
        <v>0.62010254804493337</v>
      </c>
      <c r="D6" s="5">
        <f t="shared" si="0"/>
        <v>0.22099726134610051</v>
      </c>
    </row>
    <row r="7" spans="1:4" x14ac:dyDescent="0.2">
      <c r="A7" t="s">
        <v>116</v>
      </c>
      <c r="B7">
        <v>0.63332018937412005</v>
      </c>
      <c r="C7">
        <v>6.8938080739392629E-2</v>
      </c>
      <c r="D7" s="5">
        <f t="shared" si="0"/>
        <v>0.8911481397624148</v>
      </c>
    </row>
    <row r="8" spans="1:4" x14ac:dyDescent="0.2">
      <c r="A8" t="s">
        <v>117</v>
      </c>
      <c r="B8">
        <v>0.89298014529308589</v>
      </c>
      <c r="C8">
        <v>0.4078909668680975</v>
      </c>
      <c r="D8" s="5">
        <f t="shared" si="0"/>
        <v>0.54322504367191371</v>
      </c>
    </row>
    <row r="9" spans="1:4" x14ac:dyDescent="0.2">
      <c r="A9" t="s">
        <v>118</v>
      </c>
      <c r="B9">
        <v>0.91899473836746515</v>
      </c>
      <c r="C9">
        <v>0.204450947008286</v>
      </c>
      <c r="D9" s="5">
        <f t="shared" si="0"/>
        <v>0.77752761961240391</v>
      </c>
    </row>
    <row r="10" spans="1:4" x14ac:dyDescent="0.2">
      <c r="A10" t="s">
        <v>119</v>
      </c>
      <c r="B10">
        <v>0.88431855957518535</v>
      </c>
      <c r="C10">
        <v>2.6399416108784171E-2</v>
      </c>
      <c r="D10" s="5">
        <f t="shared" si="0"/>
        <v>0.97014716492949549</v>
      </c>
    </row>
    <row r="11" spans="1:4" x14ac:dyDescent="0.2">
      <c r="A11" t="s">
        <v>120</v>
      </c>
      <c r="B11">
        <v>0.76021823329763871</v>
      </c>
      <c r="C11">
        <v>9.8477898174682166E-2</v>
      </c>
      <c r="D11" s="5">
        <f t="shared" si="0"/>
        <v>0.87046101519098085</v>
      </c>
    </row>
    <row r="12" spans="1:4" x14ac:dyDescent="0.2">
      <c r="A12" t="s">
        <v>121</v>
      </c>
      <c r="B12">
        <v>0.91686157057776541</v>
      </c>
      <c r="C12">
        <v>0.39277606193825543</v>
      </c>
      <c r="D12" s="5">
        <f t="shared" si="0"/>
        <v>0.57160810907283921</v>
      </c>
    </row>
    <row r="13" spans="1:4" x14ac:dyDescent="0.2">
      <c r="A13" t="s">
        <v>122</v>
      </c>
      <c r="B13">
        <v>0.91599210962105648</v>
      </c>
      <c r="C13">
        <v>0.410428633088748</v>
      </c>
      <c r="D13" s="5">
        <f t="shared" si="0"/>
        <v>0.55192994701827591</v>
      </c>
    </row>
    <row r="14" spans="1:4" x14ac:dyDescent="0.2">
      <c r="A14" t="s">
        <v>123</v>
      </c>
      <c r="B14">
        <v>0.79072471748610196</v>
      </c>
      <c r="C14">
        <v>0.15714083745808369</v>
      </c>
      <c r="D14" s="5">
        <f t="shared" si="0"/>
        <v>0.80126985538320972</v>
      </c>
    </row>
    <row r="15" spans="1:4" x14ac:dyDescent="0.2">
      <c r="A15" t="s">
        <v>124</v>
      </c>
      <c r="B15">
        <v>0.88877423338114447</v>
      </c>
      <c r="C15">
        <v>0.21796172146220391</v>
      </c>
      <c r="D15" s="5">
        <f t="shared" si="0"/>
        <v>0.75476143065824841</v>
      </c>
    </row>
    <row r="16" spans="1:4" x14ac:dyDescent="0.2">
      <c r="A16" t="s">
        <v>125</v>
      </c>
      <c r="B16">
        <v>0.64346075916649281</v>
      </c>
      <c r="C16">
        <v>0.1273540676466525</v>
      </c>
      <c r="D16" s="5">
        <f t="shared" si="0"/>
        <v>0.80207951171471492</v>
      </c>
    </row>
    <row r="17" spans="1:4" x14ac:dyDescent="0.2">
      <c r="A17" t="s">
        <v>126</v>
      </c>
      <c r="B17">
        <v>0.8110742484136565</v>
      </c>
      <c r="C17">
        <v>0.2511412595977815</v>
      </c>
      <c r="D17" s="5">
        <f t="shared" si="0"/>
        <v>0.69035971726512424</v>
      </c>
    </row>
    <row r="18" spans="1:4" x14ac:dyDescent="0.2">
      <c r="A18" t="s">
        <v>127</v>
      </c>
      <c r="B18">
        <v>0.70695966184302128</v>
      </c>
      <c r="C18">
        <v>0.1891595547844136</v>
      </c>
      <c r="D18" s="5">
        <f t="shared" si="0"/>
        <v>0.73243232252985879</v>
      </c>
    </row>
    <row r="19" spans="1:4" x14ac:dyDescent="0.2">
      <c r="A19" t="s">
        <v>128</v>
      </c>
      <c r="B19">
        <v>0.34954078498210311</v>
      </c>
      <c r="C19">
        <v>0.22995830996903721</v>
      </c>
      <c r="D19" s="5">
        <f t="shared" si="0"/>
        <v>0.34211308136527946</v>
      </c>
    </row>
    <row r="20" spans="1:4" x14ac:dyDescent="0.2">
      <c r="A20" t="s">
        <v>129</v>
      </c>
      <c r="B20">
        <v>0.7206296637804197</v>
      </c>
      <c r="C20">
        <v>7.3900646140162715E-2</v>
      </c>
      <c r="D20" s="5">
        <f t="shared" si="0"/>
        <v>0.89744989714622592</v>
      </c>
    </row>
    <row r="21" spans="1:4" x14ac:dyDescent="0.2">
      <c r="A21" t="s">
        <v>130</v>
      </c>
      <c r="B21">
        <v>0.21674417215336339</v>
      </c>
      <c r="C21">
        <v>0.10973085804664121</v>
      </c>
      <c r="D21" s="5">
        <f t="shared" si="0"/>
        <v>0.49373098729040765</v>
      </c>
    </row>
    <row r="22" spans="1:4" x14ac:dyDescent="0.2">
      <c r="A22" t="s">
        <v>131</v>
      </c>
      <c r="B22">
        <v>0.98514888446536586</v>
      </c>
      <c r="C22">
        <v>0.90000039845694702</v>
      </c>
      <c r="D22" s="5">
        <f t="shared" si="0"/>
        <v>8.6432099098024559E-2</v>
      </c>
    </row>
    <row r="23" spans="1:4" x14ac:dyDescent="0.2">
      <c r="A23" t="s">
        <v>132</v>
      </c>
      <c r="B23">
        <v>0.9944981720414211</v>
      </c>
      <c r="C23">
        <v>0.29918901331572151</v>
      </c>
      <c r="D23" s="5">
        <f t="shared" si="0"/>
        <v>0.69915579361843194</v>
      </c>
    </row>
    <row r="24" spans="1:4" x14ac:dyDescent="0.2">
      <c r="A24" t="s">
        <v>133</v>
      </c>
      <c r="B24">
        <v>0.8566856505814413</v>
      </c>
      <c r="C24">
        <v>0.35848398057754099</v>
      </c>
      <c r="D24" s="5">
        <f t="shared" si="0"/>
        <v>0.58154548248329563</v>
      </c>
    </row>
    <row r="25" spans="1:4" x14ac:dyDescent="0.2">
      <c r="A25" t="s">
        <v>134</v>
      </c>
      <c r="B25">
        <v>0.93398969157815159</v>
      </c>
      <c r="C25">
        <v>0.35848395720741522</v>
      </c>
      <c r="D25" s="5">
        <f t="shared" si="0"/>
        <v>0.61617996382627194</v>
      </c>
    </row>
    <row r="26" spans="1:4" x14ac:dyDescent="0.2">
      <c r="A26" t="s">
        <v>135</v>
      </c>
      <c r="B26">
        <v>0.92749641592463261</v>
      </c>
      <c r="C26">
        <v>0.29678238695552489</v>
      </c>
      <c r="D26" s="5">
        <f t="shared" si="0"/>
        <v>0.68001775331966241</v>
      </c>
    </row>
    <row r="27" spans="1:4" x14ac:dyDescent="0.2">
      <c r="A27" t="s">
        <v>136</v>
      </c>
      <c r="B27">
        <v>0.9714948681968909</v>
      </c>
      <c r="C27">
        <v>0.19435689084947949</v>
      </c>
      <c r="D27" s="5">
        <f t="shared" si="0"/>
        <v>0.79994038341117668</v>
      </c>
    </row>
    <row r="28" spans="1:4" x14ac:dyDescent="0.2">
      <c r="A28" t="s">
        <v>137</v>
      </c>
      <c r="B28">
        <v>0.99408960583093608</v>
      </c>
      <c r="C28">
        <v>0.19762805927777649</v>
      </c>
      <c r="D28" s="5">
        <f t="shared" si="0"/>
        <v>0.80119693625346389</v>
      </c>
    </row>
    <row r="29" spans="1:4" x14ac:dyDescent="0.2">
      <c r="A29" t="s">
        <v>138</v>
      </c>
      <c r="B29">
        <v>0.87857565779262847</v>
      </c>
      <c r="C29">
        <v>0.27575024034547951</v>
      </c>
      <c r="D29" s="5">
        <f t="shared" si="0"/>
        <v>0.68613944866366283</v>
      </c>
    </row>
    <row r="30" spans="1:4" x14ac:dyDescent="0.2">
      <c r="A30" t="s">
        <v>139</v>
      </c>
      <c r="B30">
        <v>0.96374180067609483</v>
      </c>
      <c r="C30">
        <v>0.25568516876353398</v>
      </c>
      <c r="D30" s="5">
        <f t="shared" si="0"/>
        <v>0.73469536282003867</v>
      </c>
    </row>
    <row r="31" spans="1:4" x14ac:dyDescent="0.2">
      <c r="A31" t="s">
        <v>140</v>
      </c>
      <c r="B31">
        <v>0.99618164265252118</v>
      </c>
      <c r="C31">
        <v>0.34044897310448391</v>
      </c>
      <c r="D31" s="5">
        <f t="shared" si="0"/>
        <v>0.65824608833588372</v>
      </c>
    </row>
    <row r="32" spans="1:4" x14ac:dyDescent="0.2">
      <c r="A32" t="s">
        <v>141</v>
      </c>
      <c r="B32">
        <v>0.96444300116179604</v>
      </c>
      <c r="C32">
        <v>0.33186750966370271</v>
      </c>
      <c r="D32" s="5">
        <f t="shared" si="0"/>
        <v>0.65589722848947474</v>
      </c>
    </row>
    <row r="33" spans="1:4" x14ac:dyDescent="0.2">
      <c r="A33" t="s">
        <v>142</v>
      </c>
      <c r="B33">
        <v>0.99912630499312649</v>
      </c>
      <c r="C33">
        <v>0.35848420194741543</v>
      </c>
      <c r="D33" s="5">
        <f t="shared" si="0"/>
        <v>0.64120231830961383</v>
      </c>
    </row>
    <row r="34" spans="1:4" x14ac:dyDescent="0.2">
      <c r="A34" t="s">
        <v>143</v>
      </c>
      <c r="B34">
        <v>0.97818226975176215</v>
      </c>
      <c r="C34">
        <v>0.35848395969689612</v>
      </c>
      <c r="D34" s="5">
        <f t="shared" si="0"/>
        <v>0.63352028473397892</v>
      </c>
    </row>
    <row r="35" spans="1:4" x14ac:dyDescent="0.2">
      <c r="A35" t="s">
        <v>144</v>
      </c>
      <c r="B35">
        <v>0.99116481951992164</v>
      </c>
      <c r="C35">
        <v>0.35046605786305918</v>
      </c>
      <c r="D35" s="5">
        <f t="shared" si="0"/>
        <v>0.6464099098747168</v>
      </c>
    </row>
    <row r="36" spans="1:4" x14ac:dyDescent="0.2">
      <c r="A36" t="s">
        <v>145</v>
      </c>
      <c r="B36">
        <v>0.929739844364324</v>
      </c>
      <c r="C36">
        <v>0.32210310373011131</v>
      </c>
      <c r="D36" s="5">
        <f t="shared" si="0"/>
        <v>0.65355566325079073</v>
      </c>
    </row>
    <row r="37" spans="1:4" x14ac:dyDescent="0.2">
      <c r="A37" t="s">
        <v>146</v>
      </c>
      <c r="B37">
        <v>1</v>
      </c>
      <c r="C37">
        <v>1</v>
      </c>
      <c r="D37" s="5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7"/>
  <sheetViews>
    <sheetView workbookViewId="0">
      <selection activeCell="I25" sqref="I25"/>
    </sheetView>
  </sheetViews>
  <sheetFormatPr baseColWidth="10" defaultColWidth="8.83203125" defaultRowHeight="15" x14ac:dyDescent="0.2"/>
  <cols>
    <col min="1" max="37" width="10.1640625" style="5" customWidth="1"/>
    <col min="38" max="38" width="8.83203125" style="5" customWidth="1"/>
    <col min="39" max="16384" width="8.83203125" style="5"/>
  </cols>
  <sheetData>
    <row r="1" spans="1:37" s="4" customFormat="1" x14ac:dyDescent="0.2">
      <c r="B1" s="4" t="s">
        <v>111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120</v>
      </c>
      <c r="L1" s="4" t="s">
        <v>121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130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135</v>
      </c>
      <c r="AA1" s="4" t="s">
        <v>136</v>
      </c>
      <c r="AB1" s="4" t="s">
        <v>137</v>
      </c>
      <c r="AC1" s="4" t="s">
        <v>138</v>
      </c>
      <c r="AD1" s="4" t="s">
        <v>139</v>
      </c>
      <c r="AE1" s="4" t="s">
        <v>140</v>
      </c>
      <c r="AF1" s="4" t="s">
        <v>141</v>
      </c>
      <c r="AG1" s="4" t="s">
        <v>142</v>
      </c>
      <c r="AH1" s="4" t="s">
        <v>143</v>
      </c>
      <c r="AI1" s="4" t="s">
        <v>144</v>
      </c>
      <c r="AJ1" s="4" t="s">
        <v>145</v>
      </c>
      <c r="AK1" s="4" t="s">
        <v>146</v>
      </c>
    </row>
    <row r="2" spans="1:37" x14ac:dyDescent="0.2">
      <c r="A2" t="s">
        <v>111</v>
      </c>
      <c r="B2">
        <f>IF('OECD LEONTFD'!C9&gt;1, 'OECD LEONTFD'!C9 - 1, 0)</f>
        <v>0.17999999999999994</v>
      </c>
      <c r="C2">
        <f>'OECD LEONTFD'!D9</f>
        <v>1E-3</v>
      </c>
      <c r="D2">
        <f>'OECD LEONTFD'!E9</f>
        <v>1E-3</v>
      </c>
      <c r="E2">
        <f>'OECD LEONTFD'!F9</f>
        <v>1E-3</v>
      </c>
      <c r="F2">
        <f>'OECD LEONTFD'!G9</f>
        <v>0.28799999999999998</v>
      </c>
      <c r="G2">
        <f>'OECD LEONTFD'!H9</f>
        <v>3.4000000000000002E-2</v>
      </c>
      <c r="H2">
        <f>'OECD LEONTFD'!I9</f>
        <v>0.128</v>
      </c>
      <c r="I2">
        <f>'OECD LEONTFD'!J9</f>
        <v>2.7E-2</v>
      </c>
      <c r="J2">
        <f>'OECD LEONTFD'!K9</f>
        <v>1E-3</v>
      </c>
      <c r="K2">
        <f>'OECD LEONTFD'!L9</f>
        <v>1.2999999999999999E-2</v>
      </c>
      <c r="L2">
        <f>'OECD LEONTFD'!M9</f>
        <v>8.0000000000000002E-3</v>
      </c>
      <c r="M2">
        <f>'OECD LEONTFD'!N9</f>
        <v>3.0000000000000001E-3</v>
      </c>
      <c r="N2">
        <f>'OECD LEONTFD'!O9</f>
        <v>3.0000000000000001E-3</v>
      </c>
      <c r="O2">
        <f>'OECD LEONTFD'!P9</f>
        <v>2E-3</v>
      </c>
      <c r="P2">
        <f>'OECD LEONTFD'!Q9</f>
        <v>1E-3</v>
      </c>
      <c r="Q2">
        <f>'OECD LEONTFD'!R9</f>
        <v>2E-3</v>
      </c>
      <c r="R2">
        <f>'OECD LEONTFD'!S9</f>
        <v>2E-3</v>
      </c>
      <c r="S2">
        <f>'OECD LEONTFD'!T9</f>
        <v>3.0000000000000001E-3</v>
      </c>
      <c r="T2">
        <f>'OECD LEONTFD'!U9</f>
        <v>2E-3</v>
      </c>
      <c r="U2">
        <f>'OECD LEONTFD'!V9</f>
        <v>1.4E-2</v>
      </c>
      <c r="V2">
        <f>'OECD LEONTFD'!W9</f>
        <v>2E-3</v>
      </c>
      <c r="W2">
        <f>'OECD LEONTFD'!X9</f>
        <v>5.0000000000000001E-3</v>
      </c>
      <c r="X2">
        <f>'OECD LEONTFD'!Y9</f>
        <v>4.0000000000000001E-3</v>
      </c>
      <c r="Y2">
        <f>'OECD LEONTFD'!Z9</f>
        <v>2E-3</v>
      </c>
      <c r="Z2">
        <f>'OECD LEONTFD'!AA9</f>
        <v>3.4000000000000002E-2</v>
      </c>
      <c r="AA2">
        <f>'OECD LEONTFD'!AB9</f>
        <v>1E-3</v>
      </c>
      <c r="AB2">
        <f>'OECD LEONTFD'!AC9</f>
        <v>1E-3</v>
      </c>
      <c r="AC2">
        <f>'OECD LEONTFD'!AD9</f>
        <v>1E-3</v>
      </c>
      <c r="AD2">
        <f>'OECD LEONTFD'!AE9</f>
        <v>1E-3</v>
      </c>
      <c r="AE2">
        <f>'OECD LEONTFD'!AF9</f>
        <v>1E-3</v>
      </c>
      <c r="AF2">
        <f>'OECD LEONTFD'!AG9</f>
        <v>3.0000000000000001E-3</v>
      </c>
      <c r="AG2">
        <f>'OECD LEONTFD'!AH9</f>
        <v>4.0000000000000001E-3</v>
      </c>
      <c r="AH2">
        <f>'OECD LEONTFD'!AI9</f>
        <v>2E-3</v>
      </c>
      <c r="AI2">
        <f>'OECD LEONTFD'!AJ9</f>
        <v>5.0000000000000001E-3</v>
      </c>
      <c r="AJ2">
        <f>'OECD LEONTFD'!AK9</f>
        <v>6.0000000000000001E-3</v>
      </c>
      <c r="AK2">
        <f>'OECD LEONTFD'!AL9</f>
        <v>0</v>
      </c>
    </row>
    <row r="3" spans="1:37" x14ac:dyDescent="0.2">
      <c r="A3" t="s">
        <v>112</v>
      </c>
      <c r="B3">
        <f>'OECD LEONTFD'!C10</f>
        <v>0.02</v>
      </c>
      <c r="C3">
        <f>IF('OECD LEONTFD'!D10&gt;1, 'OECD LEONTFD'!D10 - 1, 0)</f>
        <v>7.8000000000000069E-2</v>
      </c>
      <c r="D3">
        <f>'OECD LEONTFD'!E10</f>
        <v>0.10199999999999999</v>
      </c>
      <c r="E3">
        <f>'OECD LEONTFD'!F10</f>
        <v>0.12</v>
      </c>
      <c r="F3">
        <f>'OECD LEONTFD'!G10</f>
        <v>0.02</v>
      </c>
      <c r="G3">
        <f>'OECD LEONTFD'!H10</f>
        <v>8.9999999999999993E-3</v>
      </c>
      <c r="H3">
        <f>'OECD LEONTFD'!I10</f>
        <v>1.0999999999999999E-2</v>
      </c>
      <c r="I3">
        <f>'OECD LEONTFD'!J10</f>
        <v>1.4E-2</v>
      </c>
      <c r="J3">
        <f>'OECD LEONTFD'!K10</f>
        <v>0.312</v>
      </c>
      <c r="K3">
        <f>'OECD LEONTFD'!L10</f>
        <v>4.1000000000000002E-2</v>
      </c>
      <c r="L3">
        <f>'OECD LEONTFD'!M10</f>
        <v>1.2E-2</v>
      </c>
      <c r="M3">
        <f>'OECD LEONTFD'!N10</f>
        <v>2.1999999999999999E-2</v>
      </c>
      <c r="N3">
        <f>'OECD LEONTFD'!O10</f>
        <v>7.2999999999999995E-2</v>
      </c>
      <c r="O3">
        <f>'OECD LEONTFD'!P10</f>
        <v>1.4E-2</v>
      </c>
      <c r="P3">
        <f>'OECD LEONTFD'!Q10</f>
        <v>2E-3</v>
      </c>
      <c r="Q3">
        <f>'OECD LEONTFD'!R10</f>
        <v>0.01</v>
      </c>
      <c r="R3">
        <f>'OECD LEONTFD'!S10</f>
        <v>8.9999999999999993E-3</v>
      </c>
      <c r="S3">
        <f>'OECD LEONTFD'!T10</f>
        <v>8.0000000000000002E-3</v>
      </c>
      <c r="T3">
        <f>'OECD LEONTFD'!U10</f>
        <v>0.01</v>
      </c>
      <c r="U3">
        <f>'OECD LEONTFD'!V10</f>
        <v>0.01</v>
      </c>
      <c r="V3">
        <f>'OECD LEONTFD'!W10</f>
        <v>7.0000000000000007E-2</v>
      </c>
      <c r="W3">
        <f>'OECD LEONTFD'!X10</f>
        <v>1.2E-2</v>
      </c>
      <c r="X3">
        <f>'OECD LEONTFD'!Y10</f>
        <v>3.0000000000000001E-3</v>
      </c>
      <c r="Y3">
        <f>'OECD LEONTFD'!Z10</f>
        <v>3.1E-2</v>
      </c>
      <c r="Z3">
        <f>'OECD LEONTFD'!AA10</f>
        <v>6.0000000000000001E-3</v>
      </c>
      <c r="AA3">
        <f>'OECD LEONTFD'!AB10</f>
        <v>2E-3</v>
      </c>
      <c r="AB3">
        <f>'OECD LEONTFD'!AC10</f>
        <v>4.0000000000000001E-3</v>
      </c>
      <c r="AC3">
        <f>'OECD LEONTFD'!AD10</f>
        <v>3.0000000000000001E-3</v>
      </c>
      <c r="AD3">
        <f>'OECD LEONTFD'!AE10</f>
        <v>2E-3</v>
      </c>
      <c r="AE3">
        <f>'OECD LEONTFD'!AF10</f>
        <v>2E-3</v>
      </c>
      <c r="AF3">
        <f>'OECD LEONTFD'!AG10</f>
        <v>5.0000000000000001E-3</v>
      </c>
      <c r="AG3">
        <f>'OECD LEONTFD'!AH10</f>
        <v>1.4999999999999999E-2</v>
      </c>
      <c r="AH3">
        <f>'OECD LEONTFD'!AI10</f>
        <v>2E-3</v>
      </c>
      <c r="AI3">
        <f>'OECD LEONTFD'!AJ10</f>
        <v>6.0000000000000001E-3</v>
      </c>
      <c r="AJ3">
        <f>'OECD LEONTFD'!AK10</f>
        <v>8.0000000000000002E-3</v>
      </c>
      <c r="AK3">
        <f>'OECD LEONTFD'!AL10</f>
        <v>0</v>
      </c>
    </row>
    <row r="4" spans="1:37" x14ac:dyDescent="0.2">
      <c r="A4" t="s">
        <v>113</v>
      </c>
      <c r="B4">
        <f>'OECD LEONTFD'!C11</f>
        <v>2E-3</v>
      </c>
      <c r="C4">
        <f>'OECD LEONTFD'!D11</f>
        <v>6.0000000000000001E-3</v>
      </c>
      <c r="D4">
        <f>IF('OECD LEONTFD'!E11&gt;1, 'OECD LEONTFD'!E11 - 1, 0)</f>
        <v>1.4999999999999902E-2</v>
      </c>
      <c r="E4">
        <f>'OECD LEONTFD'!F11</f>
        <v>1.0999999999999999E-2</v>
      </c>
      <c r="F4">
        <f>'OECD LEONTFD'!G11</f>
        <v>2E-3</v>
      </c>
      <c r="G4">
        <f>'OECD LEONTFD'!H11</f>
        <v>2E-3</v>
      </c>
      <c r="H4">
        <f>'OECD LEONTFD'!I11</f>
        <v>3.0000000000000001E-3</v>
      </c>
      <c r="I4">
        <f>'OECD LEONTFD'!J11</f>
        <v>4.0000000000000001E-3</v>
      </c>
      <c r="J4">
        <f>'OECD LEONTFD'!K11</f>
        <v>5.0000000000000001E-3</v>
      </c>
      <c r="K4">
        <f>'OECD LEONTFD'!L11</f>
        <v>1.0999999999999999E-2</v>
      </c>
      <c r="L4">
        <f>'OECD LEONTFD'!M11</f>
        <v>4.0000000000000001E-3</v>
      </c>
      <c r="M4">
        <f>'OECD LEONTFD'!N11</f>
        <v>5.6000000000000001E-2</v>
      </c>
      <c r="N4">
        <f>'OECD LEONTFD'!O11</f>
        <v>8.2000000000000003E-2</v>
      </c>
      <c r="O4">
        <f>'OECD LEONTFD'!P11</f>
        <v>1.4E-2</v>
      </c>
      <c r="P4">
        <f>'OECD LEONTFD'!Q11</f>
        <v>1E-3</v>
      </c>
      <c r="Q4">
        <f>'OECD LEONTFD'!R11</f>
        <v>8.0000000000000002E-3</v>
      </c>
      <c r="R4">
        <f>'OECD LEONTFD'!S11</f>
        <v>6.0000000000000001E-3</v>
      </c>
      <c r="S4">
        <f>'OECD LEONTFD'!T11</f>
        <v>6.0000000000000001E-3</v>
      </c>
      <c r="T4">
        <f>'OECD LEONTFD'!U11</f>
        <v>5.0000000000000001E-3</v>
      </c>
      <c r="U4">
        <f>'OECD LEONTFD'!V11</f>
        <v>7.0000000000000001E-3</v>
      </c>
      <c r="V4">
        <f>'OECD LEONTFD'!W11</f>
        <v>2E-3</v>
      </c>
      <c r="W4">
        <f>'OECD LEONTFD'!X11</f>
        <v>1.2E-2</v>
      </c>
      <c r="X4">
        <f>'OECD LEONTFD'!Y11</f>
        <v>1E-3</v>
      </c>
      <c r="Y4">
        <f>'OECD LEONTFD'!Z11</f>
        <v>1E-3</v>
      </c>
      <c r="Z4">
        <f>'OECD LEONTFD'!AA11</f>
        <v>1E-3</v>
      </c>
      <c r="AA4">
        <f>'OECD LEONTFD'!AB11</f>
        <v>0</v>
      </c>
      <c r="AB4">
        <f>'OECD LEONTFD'!AC11</f>
        <v>0</v>
      </c>
      <c r="AC4">
        <f>'OECD LEONTFD'!AD11</f>
        <v>0</v>
      </c>
      <c r="AD4">
        <f>'OECD LEONTFD'!AE11</f>
        <v>0</v>
      </c>
      <c r="AE4">
        <f>'OECD LEONTFD'!AF11</f>
        <v>1E-3</v>
      </c>
      <c r="AF4">
        <f>'OECD LEONTFD'!AG11</f>
        <v>1E-3</v>
      </c>
      <c r="AG4">
        <f>'OECD LEONTFD'!AH11</f>
        <v>1E-3</v>
      </c>
      <c r="AH4">
        <f>'OECD LEONTFD'!AI11</f>
        <v>0</v>
      </c>
      <c r="AI4">
        <f>'OECD LEONTFD'!AJ11</f>
        <v>1E-3</v>
      </c>
      <c r="AJ4">
        <f>'OECD LEONTFD'!AK11</f>
        <v>1E-3</v>
      </c>
      <c r="AK4">
        <f>'OECD LEONTFD'!AL11</f>
        <v>0</v>
      </c>
    </row>
    <row r="5" spans="1:37" x14ac:dyDescent="0.2">
      <c r="A5" t="s">
        <v>114</v>
      </c>
      <c r="B5">
        <f>'OECD LEONTFD'!C12</f>
        <v>1.4E-2</v>
      </c>
      <c r="C5">
        <f>'OECD LEONTFD'!D12</f>
        <v>0.122</v>
      </c>
      <c r="D5">
        <f>'OECD LEONTFD'!E12</f>
        <v>0.183</v>
      </c>
      <c r="E5">
        <f>IF('OECD LEONTFD'!F12&gt;1, 'OECD LEONTFD'!F12 - 1, 0)</f>
        <v>0.21999999999999997</v>
      </c>
      <c r="F5">
        <f>'OECD LEONTFD'!G12</f>
        <v>0.02</v>
      </c>
      <c r="G5">
        <f>'OECD LEONTFD'!H12</f>
        <v>3.0000000000000001E-3</v>
      </c>
      <c r="H5">
        <f>'OECD LEONTFD'!I12</f>
        <v>4.0000000000000001E-3</v>
      </c>
      <c r="I5">
        <f>'OECD LEONTFD'!J12</f>
        <v>3.0000000000000001E-3</v>
      </c>
      <c r="J5">
        <f>'OECD LEONTFD'!K12</f>
        <v>3.6999999999999998E-2</v>
      </c>
      <c r="K5">
        <f>'OECD LEONTFD'!L12</f>
        <v>1.4999999999999999E-2</v>
      </c>
      <c r="L5">
        <f>'OECD LEONTFD'!M12</f>
        <v>4.0000000000000001E-3</v>
      </c>
      <c r="M5">
        <f>'OECD LEONTFD'!N12</f>
        <v>1.2999999999999999E-2</v>
      </c>
      <c r="N5">
        <f>'OECD LEONTFD'!O12</f>
        <v>0.03</v>
      </c>
      <c r="O5">
        <f>'OECD LEONTFD'!P12</f>
        <v>6.0000000000000001E-3</v>
      </c>
      <c r="P5">
        <f>'OECD LEONTFD'!Q12</f>
        <v>1E-3</v>
      </c>
      <c r="Q5">
        <f>'OECD LEONTFD'!R12</f>
        <v>4.0000000000000001E-3</v>
      </c>
      <c r="R5">
        <f>'OECD LEONTFD'!S12</f>
        <v>3.0000000000000001E-3</v>
      </c>
      <c r="S5">
        <f>'OECD LEONTFD'!T12</f>
        <v>3.0000000000000001E-3</v>
      </c>
      <c r="T5">
        <f>'OECD LEONTFD'!U12</f>
        <v>3.0000000000000001E-3</v>
      </c>
      <c r="U5">
        <f>'OECD LEONTFD'!V12</f>
        <v>3.0000000000000001E-3</v>
      </c>
      <c r="V5">
        <f>'OECD LEONTFD'!W12</f>
        <v>0.01</v>
      </c>
      <c r="W5">
        <f>'OECD LEONTFD'!X12</f>
        <v>4.0000000000000001E-3</v>
      </c>
      <c r="X5">
        <f>'OECD LEONTFD'!Y12</f>
        <v>1E-3</v>
      </c>
      <c r="Y5">
        <f>'OECD LEONTFD'!Z12</f>
        <v>4.0000000000000001E-3</v>
      </c>
      <c r="Z5">
        <f>'OECD LEONTFD'!AA12</f>
        <v>3.0000000000000001E-3</v>
      </c>
      <c r="AA5">
        <f>'OECD LEONTFD'!AB12</f>
        <v>1E-3</v>
      </c>
      <c r="AB5">
        <f>'OECD LEONTFD'!AC12</f>
        <v>1E-3</v>
      </c>
      <c r="AC5">
        <f>'OECD LEONTFD'!AD12</f>
        <v>1E-3</v>
      </c>
      <c r="AD5">
        <f>'OECD LEONTFD'!AE12</f>
        <v>0</v>
      </c>
      <c r="AE5">
        <f>'OECD LEONTFD'!AF12</f>
        <v>1E-3</v>
      </c>
      <c r="AF5">
        <f>'OECD LEONTFD'!AG12</f>
        <v>3.0000000000000001E-3</v>
      </c>
      <c r="AG5">
        <f>'OECD LEONTFD'!AH12</f>
        <v>2E-3</v>
      </c>
      <c r="AH5">
        <f>'OECD LEONTFD'!AI12</f>
        <v>0</v>
      </c>
      <c r="AI5">
        <f>'OECD LEONTFD'!AJ12</f>
        <v>2E-3</v>
      </c>
      <c r="AJ5">
        <f>'OECD LEONTFD'!AK12</f>
        <v>2E-3</v>
      </c>
      <c r="AK5">
        <f>'OECD LEONTFD'!AL12</f>
        <v>0</v>
      </c>
    </row>
    <row r="6" spans="1:37" x14ac:dyDescent="0.2">
      <c r="A6" t="s">
        <v>115</v>
      </c>
      <c r="B6">
        <f>'OECD LEONTFD'!C13</f>
        <v>0.09</v>
      </c>
      <c r="C6">
        <f>'OECD LEONTFD'!D13</f>
        <v>1E-3</v>
      </c>
      <c r="D6">
        <f>'OECD LEONTFD'!E13</f>
        <v>1E-3</v>
      </c>
      <c r="E6">
        <f>'OECD LEONTFD'!F13</f>
        <v>1E-3</v>
      </c>
      <c r="F6">
        <f>IF('OECD LEONTFD'!G13&gt;1, 'OECD LEONTFD'!G13 - 1, 0)</f>
        <v>0.14500000000000002</v>
      </c>
      <c r="G6">
        <f>'OECD LEONTFD'!H13</f>
        <v>1.4E-2</v>
      </c>
      <c r="H6">
        <f>'OECD LEONTFD'!I13</f>
        <v>1.6E-2</v>
      </c>
      <c r="I6">
        <f>'OECD LEONTFD'!J13</f>
        <v>1.4E-2</v>
      </c>
      <c r="J6">
        <f>'OECD LEONTFD'!K13</f>
        <v>2E-3</v>
      </c>
      <c r="K6">
        <f>'OECD LEONTFD'!L13</f>
        <v>1.7000000000000001E-2</v>
      </c>
      <c r="L6">
        <f>'OECD LEONTFD'!M13</f>
        <v>1.2999999999999999E-2</v>
      </c>
      <c r="M6">
        <f>'OECD LEONTFD'!N13</f>
        <v>5.0000000000000001E-3</v>
      </c>
      <c r="N6">
        <f>'OECD LEONTFD'!O13</f>
        <v>4.0000000000000001E-3</v>
      </c>
      <c r="O6">
        <f>'OECD LEONTFD'!P13</f>
        <v>4.0000000000000001E-3</v>
      </c>
      <c r="P6">
        <f>'OECD LEONTFD'!Q13</f>
        <v>1E-3</v>
      </c>
      <c r="Q6">
        <f>'OECD LEONTFD'!R13</f>
        <v>4.0000000000000001E-3</v>
      </c>
      <c r="R6">
        <f>'OECD LEONTFD'!S13</f>
        <v>4.0000000000000001E-3</v>
      </c>
      <c r="S6">
        <f>'OECD LEONTFD'!T13</f>
        <v>5.0000000000000001E-3</v>
      </c>
      <c r="T6">
        <f>'OECD LEONTFD'!U13</f>
        <v>4.0000000000000001E-3</v>
      </c>
      <c r="U6">
        <f>'OECD LEONTFD'!V13</f>
        <v>6.0000000000000001E-3</v>
      </c>
      <c r="V6">
        <f>'OECD LEONTFD'!W13</f>
        <v>2E-3</v>
      </c>
      <c r="W6">
        <f>'OECD LEONTFD'!X13</f>
        <v>3.0000000000000001E-3</v>
      </c>
      <c r="X6">
        <f>'OECD LEONTFD'!Y13</f>
        <v>7.0000000000000001E-3</v>
      </c>
      <c r="Y6">
        <f>'OECD LEONTFD'!Z13</f>
        <v>3.0000000000000001E-3</v>
      </c>
      <c r="Z6">
        <f>'OECD LEONTFD'!AA13</f>
        <v>0.121</v>
      </c>
      <c r="AA6">
        <f>'OECD LEONTFD'!AB13</f>
        <v>2E-3</v>
      </c>
      <c r="AB6">
        <f>'OECD LEONTFD'!AC13</f>
        <v>2E-3</v>
      </c>
      <c r="AC6">
        <f>'OECD LEONTFD'!AD13</f>
        <v>2E-3</v>
      </c>
      <c r="AD6">
        <f>'OECD LEONTFD'!AE13</f>
        <v>2E-3</v>
      </c>
      <c r="AE6">
        <f>'OECD LEONTFD'!AF13</f>
        <v>2E-3</v>
      </c>
      <c r="AF6">
        <f>'OECD LEONTFD'!AG13</f>
        <v>4.0000000000000001E-3</v>
      </c>
      <c r="AG6">
        <f>'OECD LEONTFD'!AH13</f>
        <v>8.9999999999999993E-3</v>
      </c>
      <c r="AH6">
        <f>'OECD LEONTFD'!AI13</f>
        <v>4.0000000000000001E-3</v>
      </c>
      <c r="AI6">
        <f>'OECD LEONTFD'!AJ13</f>
        <v>1.2999999999999999E-2</v>
      </c>
      <c r="AJ6">
        <f>'OECD LEONTFD'!AK13</f>
        <v>1.0999999999999999E-2</v>
      </c>
      <c r="AK6">
        <f>'OECD LEONTFD'!AL13</f>
        <v>0</v>
      </c>
    </row>
    <row r="7" spans="1:37" x14ac:dyDescent="0.2">
      <c r="A7" t="s">
        <v>116</v>
      </c>
      <c r="B7">
        <f>'OECD LEONTFD'!C14</f>
        <v>1E-3</v>
      </c>
      <c r="C7">
        <f>'OECD LEONTFD'!D14</f>
        <v>0</v>
      </c>
      <c r="D7">
        <f>'OECD LEONTFD'!E14</f>
        <v>0</v>
      </c>
      <c r="E7">
        <f>'OECD LEONTFD'!F14</f>
        <v>0</v>
      </c>
      <c r="F7">
        <f>'OECD LEONTFD'!G14</f>
        <v>1E-3</v>
      </c>
      <c r="G7">
        <f>IF('OECD LEONTFD'!H14&gt;1, 'OECD LEONTFD'!H14 - 1, 0)</f>
        <v>7.4000000000000066E-2</v>
      </c>
      <c r="H7">
        <f>'OECD LEONTFD'!I14</f>
        <v>4.0000000000000001E-3</v>
      </c>
      <c r="I7">
        <f>'OECD LEONTFD'!J14</f>
        <v>6.0000000000000001E-3</v>
      </c>
      <c r="J7">
        <f>'OECD LEONTFD'!K14</f>
        <v>0</v>
      </c>
      <c r="K7">
        <f>'OECD LEONTFD'!L14</f>
        <v>2E-3</v>
      </c>
      <c r="L7">
        <f>'OECD LEONTFD'!M14</f>
        <v>6.0000000000000001E-3</v>
      </c>
      <c r="M7">
        <f>'OECD LEONTFD'!N14</f>
        <v>2E-3</v>
      </c>
      <c r="N7">
        <f>'OECD LEONTFD'!O14</f>
        <v>1E-3</v>
      </c>
      <c r="O7">
        <f>'OECD LEONTFD'!P14</f>
        <v>1E-3</v>
      </c>
      <c r="P7">
        <f>'OECD LEONTFD'!Q14</f>
        <v>0</v>
      </c>
      <c r="Q7">
        <f>'OECD LEONTFD'!R14</f>
        <v>1E-3</v>
      </c>
      <c r="R7">
        <f>'OECD LEONTFD'!S14</f>
        <v>2E-3</v>
      </c>
      <c r="S7">
        <f>'OECD LEONTFD'!T14</f>
        <v>4.0000000000000001E-3</v>
      </c>
      <c r="T7">
        <f>'OECD LEONTFD'!U14</f>
        <v>2E-3</v>
      </c>
      <c r="U7">
        <f>'OECD LEONTFD'!V14</f>
        <v>1.0999999999999999E-2</v>
      </c>
      <c r="V7">
        <f>'OECD LEONTFD'!W14</f>
        <v>0</v>
      </c>
      <c r="W7">
        <f>'OECD LEONTFD'!X14</f>
        <v>1E-3</v>
      </c>
      <c r="X7">
        <f>'OECD LEONTFD'!Y14</f>
        <v>1E-3</v>
      </c>
      <c r="Y7">
        <f>'OECD LEONTFD'!Z14</f>
        <v>1E-3</v>
      </c>
      <c r="Z7">
        <f>'OECD LEONTFD'!AA14</f>
        <v>1E-3</v>
      </c>
      <c r="AA7">
        <f>'OECD LEONTFD'!AB14</f>
        <v>0</v>
      </c>
      <c r="AB7">
        <f>'OECD LEONTFD'!AC14</f>
        <v>0</v>
      </c>
      <c r="AC7">
        <f>'OECD LEONTFD'!AD14</f>
        <v>0</v>
      </c>
      <c r="AD7">
        <f>'OECD LEONTFD'!AE14</f>
        <v>0</v>
      </c>
      <c r="AE7">
        <f>'OECD LEONTFD'!AF14</f>
        <v>0</v>
      </c>
      <c r="AF7">
        <f>'OECD LEONTFD'!AG14</f>
        <v>1E-3</v>
      </c>
      <c r="AG7">
        <f>'OECD LEONTFD'!AH14</f>
        <v>1E-3</v>
      </c>
      <c r="AH7">
        <f>'OECD LEONTFD'!AI14</f>
        <v>0</v>
      </c>
      <c r="AI7">
        <f>'OECD LEONTFD'!AJ14</f>
        <v>1E-3</v>
      </c>
      <c r="AJ7">
        <f>'OECD LEONTFD'!AK14</f>
        <v>2E-3</v>
      </c>
      <c r="AK7">
        <f>'OECD LEONTFD'!AL14</f>
        <v>0</v>
      </c>
    </row>
    <row r="8" spans="1:37" x14ac:dyDescent="0.2">
      <c r="A8" t="s">
        <v>117</v>
      </c>
      <c r="B8">
        <f>'OECD LEONTFD'!C15</f>
        <v>3.0000000000000001E-3</v>
      </c>
      <c r="C8">
        <f>'OECD LEONTFD'!D15</f>
        <v>1E-3</v>
      </c>
      <c r="D8">
        <f>'OECD LEONTFD'!E15</f>
        <v>2E-3</v>
      </c>
      <c r="E8">
        <f>'OECD LEONTFD'!F15</f>
        <v>1E-3</v>
      </c>
      <c r="F8">
        <f>'OECD LEONTFD'!G15</f>
        <v>3.0000000000000001E-3</v>
      </c>
      <c r="G8">
        <f>'OECD LEONTFD'!H15</f>
        <v>3.0000000000000001E-3</v>
      </c>
      <c r="H8">
        <f>IF('OECD LEONTFD'!I15&gt;1, 'OECD LEONTFD'!I15 - 1, 0)</f>
        <v>0.20799999999999996</v>
      </c>
      <c r="I8">
        <f>'OECD LEONTFD'!J15</f>
        <v>2.3E-2</v>
      </c>
      <c r="J8">
        <f>'OECD LEONTFD'!K15</f>
        <v>0</v>
      </c>
      <c r="K8">
        <f>'OECD LEONTFD'!L15</f>
        <v>3.0000000000000001E-3</v>
      </c>
      <c r="L8">
        <f>'OECD LEONTFD'!M15</f>
        <v>8.0000000000000002E-3</v>
      </c>
      <c r="M8">
        <f>'OECD LEONTFD'!N15</f>
        <v>4.0000000000000001E-3</v>
      </c>
      <c r="N8">
        <f>'OECD LEONTFD'!O15</f>
        <v>2E-3</v>
      </c>
      <c r="O8">
        <f>'OECD LEONTFD'!P15</f>
        <v>3.0000000000000001E-3</v>
      </c>
      <c r="P8">
        <f>'OECD LEONTFD'!Q15</f>
        <v>1E-3</v>
      </c>
      <c r="Q8">
        <f>'OECD LEONTFD'!R15</f>
        <v>3.0000000000000001E-3</v>
      </c>
      <c r="R8">
        <f>'OECD LEONTFD'!S15</f>
        <v>4.0000000000000001E-3</v>
      </c>
      <c r="S8">
        <f>'OECD LEONTFD'!T15</f>
        <v>7.0000000000000001E-3</v>
      </c>
      <c r="T8">
        <f>'OECD LEONTFD'!U15</f>
        <v>4.0000000000000001E-3</v>
      </c>
      <c r="U8">
        <f>'OECD LEONTFD'!V15</f>
        <v>7.0999999999999994E-2</v>
      </c>
      <c r="V8">
        <f>'OECD LEONTFD'!W15</f>
        <v>2E-3</v>
      </c>
      <c r="W8">
        <f>'OECD LEONTFD'!X15</f>
        <v>0.02</v>
      </c>
      <c r="X8">
        <f>'OECD LEONTFD'!Y15</f>
        <v>2E-3</v>
      </c>
      <c r="Y8">
        <f>'OECD LEONTFD'!Z15</f>
        <v>2E-3</v>
      </c>
      <c r="Z8">
        <f>'OECD LEONTFD'!AA15</f>
        <v>5.0000000000000001E-3</v>
      </c>
      <c r="AA8">
        <f>'OECD LEONTFD'!AB15</f>
        <v>1E-3</v>
      </c>
      <c r="AB8">
        <f>'OECD LEONTFD'!AC15</f>
        <v>1E-3</v>
      </c>
      <c r="AC8">
        <f>'OECD LEONTFD'!AD15</f>
        <v>1E-3</v>
      </c>
      <c r="AD8">
        <f>'OECD LEONTFD'!AE15</f>
        <v>0</v>
      </c>
      <c r="AE8">
        <f>'OECD LEONTFD'!AF15</f>
        <v>2E-3</v>
      </c>
      <c r="AF8">
        <f>'OECD LEONTFD'!AG15</f>
        <v>2E-3</v>
      </c>
      <c r="AG8">
        <f>'OECD LEONTFD'!AH15</f>
        <v>2E-3</v>
      </c>
      <c r="AH8">
        <f>'OECD LEONTFD'!AI15</f>
        <v>1E-3</v>
      </c>
      <c r="AI8">
        <f>'OECD LEONTFD'!AJ15</f>
        <v>2E-3</v>
      </c>
      <c r="AJ8">
        <f>'OECD LEONTFD'!AK15</f>
        <v>4.0000000000000001E-3</v>
      </c>
      <c r="AK8">
        <f>'OECD LEONTFD'!AL15</f>
        <v>0</v>
      </c>
    </row>
    <row r="9" spans="1:37" x14ac:dyDescent="0.2">
      <c r="A9" t="s">
        <v>118</v>
      </c>
      <c r="B9">
        <f>'OECD LEONTFD'!C16</f>
        <v>7.0000000000000001E-3</v>
      </c>
      <c r="C9">
        <f>'OECD LEONTFD'!D16</f>
        <v>1E-3</v>
      </c>
      <c r="D9">
        <f>'OECD LEONTFD'!E16</f>
        <v>2E-3</v>
      </c>
      <c r="E9">
        <f>'OECD LEONTFD'!F16</f>
        <v>2E-3</v>
      </c>
      <c r="F9">
        <f>'OECD LEONTFD'!G16</f>
        <v>2.1000000000000001E-2</v>
      </c>
      <c r="G9">
        <f>'OECD LEONTFD'!H16</f>
        <v>0.03</v>
      </c>
      <c r="H9">
        <f>'OECD LEONTFD'!I16</f>
        <v>1.2999999999999999E-2</v>
      </c>
      <c r="I9">
        <f>IF('OECD LEONTFD'!J16&gt;1, 'OECD LEONTFD'!J16 - 1, 0)</f>
        <v>0.17900000000000005</v>
      </c>
      <c r="J9">
        <f>'OECD LEONTFD'!K16</f>
        <v>1E-3</v>
      </c>
      <c r="K9">
        <f>'OECD LEONTFD'!L16</f>
        <v>1.2999999999999999E-2</v>
      </c>
      <c r="L9">
        <f>'OECD LEONTFD'!M16</f>
        <v>3.2000000000000001E-2</v>
      </c>
      <c r="M9">
        <f>'OECD LEONTFD'!N16</f>
        <v>1.6E-2</v>
      </c>
      <c r="N9">
        <f>'OECD LEONTFD'!O16</f>
        <v>8.9999999999999993E-3</v>
      </c>
      <c r="O9">
        <f>'OECD LEONTFD'!P16</f>
        <v>1.2999999999999999E-2</v>
      </c>
      <c r="P9">
        <f>'OECD LEONTFD'!Q16</f>
        <v>3.0000000000000001E-3</v>
      </c>
      <c r="Q9">
        <f>'OECD LEONTFD'!R16</f>
        <v>1.0999999999999999E-2</v>
      </c>
      <c r="R9">
        <f>'OECD LEONTFD'!S16</f>
        <v>0.01</v>
      </c>
      <c r="S9">
        <f>'OECD LEONTFD'!T16</f>
        <v>1.4E-2</v>
      </c>
      <c r="T9">
        <f>'OECD LEONTFD'!U16</f>
        <v>8.9999999999999993E-3</v>
      </c>
      <c r="U9">
        <f>'OECD LEONTFD'!V16</f>
        <v>1.7999999999999999E-2</v>
      </c>
      <c r="V9">
        <f>'OECD LEONTFD'!W16</f>
        <v>6.0000000000000001E-3</v>
      </c>
      <c r="W9">
        <f>'OECD LEONTFD'!X16</f>
        <v>7.0000000000000001E-3</v>
      </c>
      <c r="X9">
        <f>'OECD LEONTFD'!Y16</f>
        <v>8.0000000000000002E-3</v>
      </c>
      <c r="Y9">
        <f>'OECD LEONTFD'!Z16</f>
        <v>6.0000000000000001E-3</v>
      </c>
      <c r="Z9">
        <f>'OECD LEONTFD'!AA16</f>
        <v>1.2999999999999999E-2</v>
      </c>
      <c r="AA9">
        <f>'OECD LEONTFD'!AB16</f>
        <v>1.7999999999999999E-2</v>
      </c>
      <c r="AB9">
        <f>'OECD LEONTFD'!AC16</f>
        <v>8.0000000000000002E-3</v>
      </c>
      <c r="AC9">
        <f>'OECD LEONTFD'!AD16</f>
        <v>8.0000000000000002E-3</v>
      </c>
      <c r="AD9">
        <f>'OECD LEONTFD'!AE16</f>
        <v>5.0000000000000001E-3</v>
      </c>
      <c r="AE9">
        <f>'OECD LEONTFD'!AF16</f>
        <v>2E-3</v>
      </c>
      <c r="AF9">
        <f>'OECD LEONTFD'!AG16</f>
        <v>8.9999999999999993E-3</v>
      </c>
      <c r="AG9">
        <f>'OECD LEONTFD'!AH16</f>
        <v>8.9999999999999993E-3</v>
      </c>
      <c r="AH9">
        <f>'OECD LEONTFD'!AI16</f>
        <v>4.0000000000000001E-3</v>
      </c>
      <c r="AI9">
        <f>'OECD LEONTFD'!AJ16</f>
        <v>8.0000000000000002E-3</v>
      </c>
      <c r="AJ9">
        <f>'OECD LEONTFD'!AK16</f>
        <v>1.2E-2</v>
      </c>
      <c r="AK9">
        <f>'OECD LEONTFD'!AL16</f>
        <v>0</v>
      </c>
    </row>
    <row r="10" spans="1:37" x14ac:dyDescent="0.2">
      <c r="A10" t="s">
        <v>119</v>
      </c>
      <c r="B10">
        <f>'OECD LEONTFD'!C17</f>
        <v>0.03</v>
      </c>
      <c r="C10">
        <f>'OECD LEONTFD'!D17</f>
        <v>3.0000000000000001E-3</v>
      </c>
      <c r="D10">
        <f>'OECD LEONTFD'!E17</f>
        <v>1.2999999999999999E-2</v>
      </c>
      <c r="E10">
        <f>'OECD LEONTFD'!F17</f>
        <v>7.0000000000000001E-3</v>
      </c>
      <c r="F10">
        <f>'OECD LEONTFD'!G17</f>
        <v>1.7999999999999999E-2</v>
      </c>
      <c r="G10">
        <f>'OECD LEONTFD'!H17</f>
        <v>1.2E-2</v>
      </c>
      <c r="H10">
        <f>'OECD LEONTFD'!I17</f>
        <v>1.7000000000000001E-2</v>
      </c>
      <c r="I10">
        <f>'OECD LEONTFD'!J17</f>
        <v>0.02</v>
      </c>
      <c r="J10">
        <f>IF('OECD LEONTFD'!K17&gt;1, 'OECD LEONTFD'!K17 - 1, 0)</f>
        <v>1.4999999999999902E-2</v>
      </c>
      <c r="K10">
        <f>'OECD LEONTFD'!L17</f>
        <v>3.7999999999999999E-2</v>
      </c>
      <c r="L10">
        <f>'OECD LEONTFD'!M17</f>
        <v>1.6E-2</v>
      </c>
      <c r="M10">
        <f>'OECD LEONTFD'!N17</f>
        <v>1.4999999999999999E-2</v>
      </c>
      <c r="N10">
        <f>'OECD LEONTFD'!O17</f>
        <v>3.6999999999999998E-2</v>
      </c>
      <c r="O10">
        <f>'OECD LEONTFD'!P17</f>
        <v>1.2E-2</v>
      </c>
      <c r="P10">
        <f>'OECD LEONTFD'!Q17</f>
        <v>2E-3</v>
      </c>
      <c r="Q10">
        <f>'OECD LEONTFD'!R17</f>
        <v>1.2E-2</v>
      </c>
      <c r="R10">
        <f>'OECD LEONTFD'!S17</f>
        <v>0.01</v>
      </c>
      <c r="S10">
        <f>'OECD LEONTFD'!T17</f>
        <v>8.9999999999999993E-3</v>
      </c>
      <c r="T10">
        <f>'OECD LEONTFD'!U17</f>
        <v>1.2999999999999999E-2</v>
      </c>
      <c r="U10">
        <f>'OECD LEONTFD'!V17</f>
        <v>1.2E-2</v>
      </c>
      <c r="V10">
        <f>'OECD LEONTFD'!W17</f>
        <v>0.02</v>
      </c>
      <c r="W10">
        <f>'OECD LEONTFD'!X17</f>
        <v>2.3E-2</v>
      </c>
      <c r="X10">
        <f>'OECD LEONTFD'!Y17</f>
        <v>5.0000000000000001E-3</v>
      </c>
      <c r="Y10">
        <f>'OECD LEONTFD'!Z17</f>
        <v>8.1000000000000003E-2</v>
      </c>
      <c r="Z10">
        <f>'OECD LEONTFD'!AA17</f>
        <v>7.0000000000000001E-3</v>
      </c>
      <c r="AA10">
        <f>'OECD LEONTFD'!AB17</f>
        <v>4.0000000000000001E-3</v>
      </c>
      <c r="AB10">
        <f>'OECD LEONTFD'!AC17</f>
        <v>6.0000000000000001E-3</v>
      </c>
      <c r="AC10">
        <f>'OECD LEONTFD'!AD17</f>
        <v>5.0000000000000001E-3</v>
      </c>
      <c r="AD10">
        <f>'OECD LEONTFD'!AE17</f>
        <v>3.0000000000000001E-3</v>
      </c>
      <c r="AE10">
        <f>'OECD LEONTFD'!AF17</f>
        <v>3.0000000000000001E-3</v>
      </c>
      <c r="AF10">
        <f>'OECD LEONTFD'!AG17</f>
        <v>7.0000000000000001E-3</v>
      </c>
      <c r="AG10">
        <f>'OECD LEONTFD'!AH17</f>
        <v>2.5000000000000001E-2</v>
      </c>
      <c r="AH10">
        <f>'OECD LEONTFD'!AI17</f>
        <v>3.0000000000000001E-3</v>
      </c>
      <c r="AI10">
        <f>'OECD LEONTFD'!AJ17</f>
        <v>7.0000000000000001E-3</v>
      </c>
      <c r="AJ10">
        <f>'OECD LEONTFD'!AK17</f>
        <v>0.01</v>
      </c>
      <c r="AK10">
        <f>'OECD LEONTFD'!AL17</f>
        <v>0</v>
      </c>
    </row>
    <row r="11" spans="1:37" x14ac:dyDescent="0.2">
      <c r="A11" t="s">
        <v>120</v>
      </c>
      <c r="B11">
        <f>'OECD LEONTFD'!C18</f>
        <v>4.3999999999999997E-2</v>
      </c>
      <c r="C11">
        <f>'OECD LEONTFD'!D18</f>
        <v>4.0000000000000001E-3</v>
      </c>
      <c r="D11">
        <f>'OECD LEONTFD'!E18</f>
        <v>8.0000000000000002E-3</v>
      </c>
      <c r="E11">
        <f>'OECD LEONTFD'!F18</f>
        <v>6.0000000000000001E-3</v>
      </c>
      <c r="F11">
        <f>'OECD LEONTFD'!G18</f>
        <v>2.4E-2</v>
      </c>
      <c r="G11">
        <f>'OECD LEONTFD'!H18</f>
        <v>7.1999999999999995E-2</v>
      </c>
      <c r="H11">
        <f>'OECD LEONTFD'!I18</f>
        <v>4.1000000000000002E-2</v>
      </c>
      <c r="I11">
        <f>'OECD LEONTFD'!J18</f>
        <v>4.9000000000000002E-2</v>
      </c>
      <c r="J11">
        <f>'OECD LEONTFD'!K18</f>
        <v>1.6E-2</v>
      </c>
      <c r="K11">
        <f>IF('OECD LEONTFD'!L18&gt;1, 'OECD LEONTFD'!L18 - 1, 0)</f>
        <v>0.12999999999999989</v>
      </c>
      <c r="L11">
        <f>'OECD LEONTFD'!M18</f>
        <v>0.16200000000000001</v>
      </c>
      <c r="M11">
        <f>'OECD LEONTFD'!N18</f>
        <v>3.3000000000000002E-2</v>
      </c>
      <c r="N11">
        <f>'OECD LEONTFD'!O18</f>
        <v>3.6999999999999998E-2</v>
      </c>
      <c r="O11">
        <f>'OECD LEONTFD'!P18</f>
        <v>0.03</v>
      </c>
      <c r="P11">
        <f>'OECD LEONTFD'!Q18</f>
        <v>1.0999999999999999E-2</v>
      </c>
      <c r="Q11">
        <f>'OECD LEONTFD'!R18</f>
        <v>2.8000000000000001E-2</v>
      </c>
      <c r="R11">
        <f>'OECD LEONTFD'!S18</f>
        <v>2.3E-2</v>
      </c>
      <c r="S11">
        <f>'OECD LEONTFD'!T18</f>
        <v>3.2000000000000001E-2</v>
      </c>
      <c r="T11">
        <f>'OECD LEONTFD'!U18</f>
        <v>2.3E-2</v>
      </c>
      <c r="U11">
        <f>'OECD LEONTFD'!V18</f>
        <v>3.1E-2</v>
      </c>
      <c r="V11">
        <f>'OECD LEONTFD'!W18</f>
        <v>7.0000000000000001E-3</v>
      </c>
      <c r="W11">
        <f>'OECD LEONTFD'!X18</f>
        <v>1.7000000000000001E-2</v>
      </c>
      <c r="X11">
        <f>'OECD LEONTFD'!Y18</f>
        <v>6.0000000000000001E-3</v>
      </c>
      <c r="Y11">
        <f>'OECD LEONTFD'!Z18</f>
        <v>8.9999999999999993E-3</v>
      </c>
      <c r="Z11">
        <f>'OECD LEONTFD'!AA18</f>
        <v>8.9999999999999993E-3</v>
      </c>
      <c r="AA11">
        <f>'OECD LEONTFD'!AB18</f>
        <v>5.0000000000000001E-3</v>
      </c>
      <c r="AB11">
        <f>'OECD LEONTFD'!AC18</f>
        <v>6.0000000000000001E-3</v>
      </c>
      <c r="AC11">
        <f>'OECD LEONTFD'!AD18</f>
        <v>4.0000000000000001E-3</v>
      </c>
      <c r="AD11">
        <f>'OECD LEONTFD'!AE18</f>
        <v>2E-3</v>
      </c>
      <c r="AE11">
        <f>'OECD LEONTFD'!AF18</f>
        <v>3.0000000000000001E-3</v>
      </c>
      <c r="AF11">
        <f>'OECD LEONTFD'!AG18</f>
        <v>7.0000000000000001E-3</v>
      </c>
      <c r="AG11">
        <f>'OECD LEONTFD'!AH18</f>
        <v>8.0000000000000002E-3</v>
      </c>
      <c r="AH11">
        <f>'OECD LEONTFD'!AI18</f>
        <v>4.0000000000000001E-3</v>
      </c>
      <c r="AI11">
        <f>'OECD LEONTFD'!AJ18</f>
        <v>3.6999999999999998E-2</v>
      </c>
      <c r="AJ11">
        <f>'OECD LEONTFD'!AK18</f>
        <v>1.2E-2</v>
      </c>
      <c r="AK11">
        <f>'OECD LEONTFD'!AL18</f>
        <v>0</v>
      </c>
    </row>
    <row r="12" spans="1:37" x14ac:dyDescent="0.2">
      <c r="A12" t="s">
        <v>121</v>
      </c>
      <c r="B12">
        <f>'OECD LEONTFD'!C19</f>
        <v>8.0000000000000002E-3</v>
      </c>
      <c r="C12">
        <f>'OECD LEONTFD'!D19</f>
        <v>2E-3</v>
      </c>
      <c r="D12">
        <f>'OECD LEONTFD'!E19</f>
        <v>4.0000000000000001E-3</v>
      </c>
      <c r="E12">
        <f>'OECD LEONTFD'!F19</f>
        <v>3.0000000000000001E-3</v>
      </c>
      <c r="F12">
        <f>'OECD LEONTFD'!G19</f>
        <v>1.7000000000000001E-2</v>
      </c>
      <c r="G12">
        <f>'OECD LEONTFD'!H19</f>
        <v>1.4E-2</v>
      </c>
      <c r="H12">
        <f>'OECD LEONTFD'!I19</f>
        <v>1.2999999999999999E-2</v>
      </c>
      <c r="I12">
        <f>'OECD LEONTFD'!J19</f>
        <v>1.7000000000000001E-2</v>
      </c>
      <c r="J12">
        <f>'OECD LEONTFD'!K19</f>
        <v>2E-3</v>
      </c>
      <c r="K12">
        <f>'OECD LEONTFD'!L19</f>
        <v>1.2E-2</v>
      </c>
      <c r="L12">
        <f>IF('OECD LEONTFD'!M19&gt;1, 'OECD LEONTFD'!M19 - 1, 0)</f>
        <v>6.6000000000000059E-2</v>
      </c>
      <c r="M12">
        <f>'OECD LEONTFD'!N19</f>
        <v>1.0999999999999999E-2</v>
      </c>
      <c r="N12">
        <f>'OECD LEONTFD'!O19</f>
        <v>1.2999999999999999E-2</v>
      </c>
      <c r="O12">
        <f>'OECD LEONTFD'!P19</f>
        <v>1.4E-2</v>
      </c>
      <c r="P12">
        <f>'OECD LEONTFD'!Q19</f>
        <v>3.0000000000000001E-3</v>
      </c>
      <c r="Q12">
        <f>'OECD LEONTFD'!R19</f>
        <v>1.2999999999999999E-2</v>
      </c>
      <c r="R12">
        <f>'OECD LEONTFD'!S19</f>
        <v>2.1999999999999999E-2</v>
      </c>
      <c r="S12">
        <f>'OECD LEONTFD'!T19</f>
        <v>4.3999999999999997E-2</v>
      </c>
      <c r="T12">
        <f>'OECD LEONTFD'!U19</f>
        <v>2.4E-2</v>
      </c>
      <c r="U12">
        <f>'OECD LEONTFD'!V19</f>
        <v>2.4E-2</v>
      </c>
      <c r="V12">
        <f>'OECD LEONTFD'!W19</f>
        <v>4.0000000000000001E-3</v>
      </c>
      <c r="W12">
        <f>'OECD LEONTFD'!X19</f>
        <v>1.7999999999999999E-2</v>
      </c>
      <c r="X12">
        <f>'OECD LEONTFD'!Y19</f>
        <v>6.0000000000000001E-3</v>
      </c>
      <c r="Y12">
        <f>'OECD LEONTFD'!Z19</f>
        <v>8.0000000000000002E-3</v>
      </c>
      <c r="Z12">
        <f>'OECD LEONTFD'!AA19</f>
        <v>0.01</v>
      </c>
      <c r="AA12">
        <f>'OECD LEONTFD'!AB19</f>
        <v>2E-3</v>
      </c>
      <c r="AB12">
        <f>'OECD LEONTFD'!AC19</f>
        <v>4.0000000000000001E-3</v>
      </c>
      <c r="AC12">
        <f>'OECD LEONTFD'!AD19</f>
        <v>2E-3</v>
      </c>
      <c r="AD12">
        <f>'OECD LEONTFD'!AE19</f>
        <v>1E-3</v>
      </c>
      <c r="AE12">
        <f>'OECD LEONTFD'!AF19</f>
        <v>2E-3</v>
      </c>
      <c r="AF12">
        <f>'OECD LEONTFD'!AG19</f>
        <v>4.0000000000000001E-3</v>
      </c>
      <c r="AG12">
        <f>'OECD LEONTFD'!AH19</f>
        <v>5.0000000000000001E-3</v>
      </c>
      <c r="AH12">
        <f>'OECD LEONTFD'!AI19</f>
        <v>3.0000000000000001E-3</v>
      </c>
      <c r="AI12">
        <f>'OECD LEONTFD'!AJ19</f>
        <v>6.0000000000000001E-3</v>
      </c>
      <c r="AJ12">
        <f>'OECD LEONTFD'!AK19</f>
        <v>5.0000000000000001E-3</v>
      </c>
      <c r="AK12">
        <f>'OECD LEONTFD'!AL19</f>
        <v>0</v>
      </c>
    </row>
    <row r="13" spans="1:37" x14ac:dyDescent="0.2">
      <c r="A13" t="s">
        <v>122</v>
      </c>
      <c r="B13">
        <f>'OECD LEONTFD'!C20</f>
        <v>2E-3</v>
      </c>
      <c r="C13">
        <f>'OECD LEONTFD'!D20</f>
        <v>1E-3</v>
      </c>
      <c r="D13">
        <f>'OECD LEONTFD'!E20</f>
        <v>4.0000000000000001E-3</v>
      </c>
      <c r="E13">
        <f>'OECD LEONTFD'!F20</f>
        <v>2E-3</v>
      </c>
      <c r="F13">
        <f>'OECD LEONTFD'!G20</f>
        <v>6.0000000000000001E-3</v>
      </c>
      <c r="G13">
        <f>'OECD LEONTFD'!H20</f>
        <v>5.0000000000000001E-3</v>
      </c>
      <c r="H13">
        <f>'OECD LEONTFD'!I20</f>
        <v>1.6E-2</v>
      </c>
      <c r="I13">
        <f>'OECD LEONTFD'!J20</f>
        <v>4.0000000000000001E-3</v>
      </c>
      <c r="J13">
        <f>'OECD LEONTFD'!K20</f>
        <v>1E-3</v>
      </c>
      <c r="K13">
        <f>'OECD LEONTFD'!L20</f>
        <v>5.0000000000000001E-3</v>
      </c>
      <c r="L13">
        <f>'OECD LEONTFD'!M20</f>
        <v>1.0999999999999999E-2</v>
      </c>
      <c r="M13">
        <f>IF('OECD LEONTFD'!N20&gt;1, 'OECD LEONTFD'!N20 - 1, 0)</f>
        <v>0.10899999999999999</v>
      </c>
      <c r="N13">
        <f>'OECD LEONTFD'!O20</f>
        <v>8.9999999999999993E-3</v>
      </c>
      <c r="O13">
        <f>'OECD LEONTFD'!P20</f>
        <v>6.0000000000000001E-3</v>
      </c>
      <c r="P13">
        <f>'OECD LEONTFD'!Q20</f>
        <v>1E-3</v>
      </c>
      <c r="Q13">
        <f>'OECD LEONTFD'!R20</f>
        <v>8.9999999999999993E-3</v>
      </c>
      <c r="R13">
        <f>'OECD LEONTFD'!S20</f>
        <v>7.0000000000000001E-3</v>
      </c>
      <c r="S13">
        <f>'OECD LEONTFD'!T20</f>
        <v>1.4E-2</v>
      </c>
      <c r="T13">
        <f>'OECD LEONTFD'!U20</f>
        <v>6.0000000000000001E-3</v>
      </c>
      <c r="U13">
        <f>'OECD LEONTFD'!V20</f>
        <v>8.0000000000000002E-3</v>
      </c>
      <c r="V13">
        <f>'OECD LEONTFD'!W20</f>
        <v>2E-3</v>
      </c>
      <c r="W13">
        <f>'OECD LEONTFD'!X20</f>
        <v>3.4000000000000002E-2</v>
      </c>
      <c r="X13">
        <f>'OECD LEONTFD'!Y20</f>
        <v>1E-3</v>
      </c>
      <c r="Y13">
        <f>'OECD LEONTFD'!Z20</f>
        <v>2E-3</v>
      </c>
      <c r="Z13">
        <f>'OECD LEONTFD'!AA20</f>
        <v>6.0000000000000001E-3</v>
      </c>
      <c r="AA13">
        <f>'OECD LEONTFD'!AB20</f>
        <v>0</v>
      </c>
      <c r="AB13">
        <f>'OECD LEONTFD'!AC20</f>
        <v>1E-3</v>
      </c>
      <c r="AC13">
        <f>'OECD LEONTFD'!AD20</f>
        <v>1E-3</v>
      </c>
      <c r="AD13">
        <f>'OECD LEONTFD'!AE20</f>
        <v>0</v>
      </c>
      <c r="AE13">
        <f>'OECD LEONTFD'!AF20</f>
        <v>1E-3</v>
      </c>
      <c r="AF13">
        <f>'OECD LEONTFD'!AG20</f>
        <v>2E-3</v>
      </c>
      <c r="AG13">
        <f>'OECD LEONTFD'!AH20</f>
        <v>2E-3</v>
      </c>
      <c r="AH13">
        <f>'OECD LEONTFD'!AI20</f>
        <v>1E-3</v>
      </c>
      <c r="AI13">
        <f>'OECD LEONTFD'!AJ20</f>
        <v>3.0000000000000001E-3</v>
      </c>
      <c r="AJ13">
        <f>'OECD LEONTFD'!AK20</f>
        <v>2E-3</v>
      </c>
      <c r="AK13">
        <f>'OECD LEONTFD'!AL20</f>
        <v>0</v>
      </c>
    </row>
    <row r="14" spans="1:37" x14ac:dyDescent="0.2">
      <c r="A14" t="s">
        <v>123</v>
      </c>
      <c r="B14">
        <f>'OECD LEONTFD'!C21</f>
        <v>4.0000000000000001E-3</v>
      </c>
      <c r="C14">
        <f>'OECD LEONTFD'!D21</f>
        <v>3.0000000000000001E-3</v>
      </c>
      <c r="D14">
        <f>'OECD LEONTFD'!E21</f>
        <v>5.0000000000000001E-3</v>
      </c>
      <c r="E14">
        <f>'OECD LEONTFD'!F21</f>
        <v>8.0000000000000002E-3</v>
      </c>
      <c r="F14">
        <f>'OECD LEONTFD'!G21</f>
        <v>5.0000000000000001E-3</v>
      </c>
      <c r="G14">
        <f>'OECD LEONTFD'!H21</f>
        <v>4.0000000000000001E-3</v>
      </c>
      <c r="H14">
        <f>'OECD LEONTFD'!I21</f>
        <v>0.01</v>
      </c>
      <c r="I14">
        <f>'OECD LEONTFD'!J21</f>
        <v>1.2999999999999999E-2</v>
      </c>
      <c r="J14">
        <f>'OECD LEONTFD'!K21</f>
        <v>2E-3</v>
      </c>
      <c r="K14">
        <f>'OECD LEONTFD'!L21</f>
        <v>5.0000000000000001E-3</v>
      </c>
      <c r="L14">
        <f>'OECD LEONTFD'!M21</f>
        <v>1.2999999999999999E-2</v>
      </c>
      <c r="M14">
        <f>'OECD LEONTFD'!N21</f>
        <v>1.4E-2</v>
      </c>
      <c r="N14">
        <f>IF('OECD LEONTFD'!O21&gt;1, 'OECD LEONTFD'!O21 - 1, 0)</f>
        <v>0.16100000000000003</v>
      </c>
      <c r="O14">
        <f>'OECD LEONTFD'!P21</f>
        <v>0.14899999999999999</v>
      </c>
      <c r="P14">
        <f>'OECD LEONTFD'!Q21</f>
        <v>1.2999999999999999E-2</v>
      </c>
      <c r="Q14">
        <f>'OECD LEONTFD'!R21</f>
        <v>8.6999999999999994E-2</v>
      </c>
      <c r="R14">
        <f>'OECD LEONTFD'!S21</f>
        <v>7.1999999999999995E-2</v>
      </c>
      <c r="S14">
        <f>'OECD LEONTFD'!T21</f>
        <v>6.0999999999999999E-2</v>
      </c>
      <c r="T14">
        <f>'OECD LEONTFD'!U21</f>
        <v>5.6000000000000001E-2</v>
      </c>
      <c r="U14">
        <f>'OECD LEONTFD'!V21</f>
        <v>4.7E-2</v>
      </c>
      <c r="V14">
        <f>'OECD LEONTFD'!W21</f>
        <v>5.0000000000000001E-3</v>
      </c>
      <c r="W14">
        <f>'OECD LEONTFD'!X21</f>
        <v>3.2000000000000001E-2</v>
      </c>
      <c r="X14">
        <f>'OECD LEONTFD'!Y21</f>
        <v>3.0000000000000001E-3</v>
      </c>
      <c r="Y14">
        <f>'OECD LEONTFD'!Z21</f>
        <v>3.0000000000000001E-3</v>
      </c>
      <c r="Z14">
        <f>'OECD LEONTFD'!AA21</f>
        <v>3.0000000000000001E-3</v>
      </c>
      <c r="AA14">
        <f>'OECD LEONTFD'!AB21</f>
        <v>1E-3</v>
      </c>
      <c r="AB14">
        <f>'OECD LEONTFD'!AC21</f>
        <v>3.0000000000000001E-3</v>
      </c>
      <c r="AC14">
        <f>'OECD LEONTFD'!AD21</f>
        <v>1E-3</v>
      </c>
      <c r="AD14">
        <f>'OECD LEONTFD'!AE21</f>
        <v>1E-3</v>
      </c>
      <c r="AE14">
        <f>'OECD LEONTFD'!AF21</f>
        <v>1E-3</v>
      </c>
      <c r="AF14">
        <f>'OECD LEONTFD'!AG21</f>
        <v>2E-3</v>
      </c>
      <c r="AG14">
        <f>'OECD LEONTFD'!AH21</f>
        <v>3.0000000000000001E-3</v>
      </c>
      <c r="AH14">
        <f>'OECD LEONTFD'!AI21</f>
        <v>1E-3</v>
      </c>
      <c r="AI14">
        <f>'OECD LEONTFD'!AJ21</f>
        <v>2E-3</v>
      </c>
      <c r="AJ14">
        <f>'OECD LEONTFD'!AK21</f>
        <v>2E-3</v>
      </c>
      <c r="AK14">
        <f>'OECD LEONTFD'!AL21</f>
        <v>0</v>
      </c>
    </row>
    <row r="15" spans="1:37" x14ac:dyDescent="0.2">
      <c r="A15" t="s">
        <v>124</v>
      </c>
      <c r="B15">
        <f>'OECD LEONTFD'!C22</f>
        <v>1.2999999999999999E-2</v>
      </c>
      <c r="C15">
        <f>'OECD LEONTFD'!D22</f>
        <v>4.0000000000000001E-3</v>
      </c>
      <c r="D15">
        <f>'OECD LEONTFD'!E22</f>
        <v>8.0000000000000002E-3</v>
      </c>
      <c r="E15">
        <f>'OECD LEONTFD'!F22</f>
        <v>6.0000000000000001E-3</v>
      </c>
      <c r="F15">
        <f>'OECD LEONTFD'!G22</f>
        <v>1.7999999999999999E-2</v>
      </c>
      <c r="G15">
        <f>'OECD LEONTFD'!H22</f>
        <v>1.6E-2</v>
      </c>
      <c r="H15">
        <f>'OECD LEONTFD'!I22</f>
        <v>4.1000000000000002E-2</v>
      </c>
      <c r="I15">
        <f>'OECD LEONTFD'!J22</f>
        <v>3.4000000000000002E-2</v>
      </c>
      <c r="J15">
        <f>'OECD LEONTFD'!K22</f>
        <v>2E-3</v>
      </c>
      <c r="K15">
        <f>'OECD LEONTFD'!L22</f>
        <v>1.0999999999999999E-2</v>
      </c>
      <c r="L15">
        <f>'OECD LEONTFD'!M22</f>
        <v>0.04</v>
      </c>
      <c r="M15">
        <f>'OECD LEONTFD'!N22</f>
        <v>2.9000000000000001E-2</v>
      </c>
      <c r="N15">
        <f>'OECD LEONTFD'!O22</f>
        <v>5.8999999999999997E-2</v>
      </c>
      <c r="O15">
        <f>IF('OECD LEONTFD'!P22&gt;1, 'OECD LEONTFD'!P22 - 1, 0)</f>
        <v>0.11899999999999999</v>
      </c>
      <c r="P15">
        <f>'OECD LEONTFD'!Q22</f>
        <v>1.2999999999999999E-2</v>
      </c>
      <c r="Q15">
        <f>'OECD LEONTFD'!R22</f>
        <v>6.0999999999999999E-2</v>
      </c>
      <c r="R15">
        <f>'OECD LEONTFD'!S22</f>
        <v>7.8E-2</v>
      </c>
      <c r="S15">
        <f>'OECD LEONTFD'!T22</f>
        <v>8.4000000000000005E-2</v>
      </c>
      <c r="T15">
        <f>'OECD LEONTFD'!U22</f>
        <v>5.0999999999999997E-2</v>
      </c>
      <c r="U15">
        <f>'OECD LEONTFD'!V22</f>
        <v>3.6999999999999998E-2</v>
      </c>
      <c r="V15">
        <f>'OECD LEONTFD'!W22</f>
        <v>8.0000000000000002E-3</v>
      </c>
      <c r="W15">
        <f>'OECD LEONTFD'!X22</f>
        <v>5.7000000000000002E-2</v>
      </c>
      <c r="X15">
        <f>'OECD LEONTFD'!Y22</f>
        <v>4.0000000000000001E-3</v>
      </c>
      <c r="Y15">
        <f>'OECD LEONTFD'!Z22</f>
        <v>8.0000000000000002E-3</v>
      </c>
      <c r="Z15">
        <f>'OECD LEONTFD'!AA22</f>
        <v>1.2999999999999999E-2</v>
      </c>
      <c r="AA15">
        <f>'OECD LEONTFD'!AB22</f>
        <v>3.0000000000000001E-3</v>
      </c>
      <c r="AB15">
        <f>'OECD LEONTFD'!AC22</f>
        <v>5.0000000000000001E-3</v>
      </c>
      <c r="AC15">
        <f>'OECD LEONTFD'!AD22</f>
        <v>4.0000000000000001E-3</v>
      </c>
      <c r="AD15">
        <f>'OECD LEONTFD'!AE22</f>
        <v>2E-3</v>
      </c>
      <c r="AE15">
        <f>'OECD LEONTFD'!AF22</f>
        <v>2E-3</v>
      </c>
      <c r="AF15">
        <f>'OECD LEONTFD'!AG22</f>
        <v>6.0000000000000001E-3</v>
      </c>
      <c r="AG15">
        <f>'OECD LEONTFD'!AH22</f>
        <v>0.01</v>
      </c>
      <c r="AH15">
        <f>'OECD LEONTFD'!AI22</f>
        <v>3.0000000000000001E-3</v>
      </c>
      <c r="AI15">
        <f>'OECD LEONTFD'!AJ22</f>
        <v>4.0000000000000001E-3</v>
      </c>
      <c r="AJ15">
        <f>'OECD LEONTFD'!AK22</f>
        <v>6.0000000000000001E-3</v>
      </c>
      <c r="AK15">
        <f>'OECD LEONTFD'!AL22</f>
        <v>0</v>
      </c>
    </row>
    <row r="16" spans="1:37" x14ac:dyDescent="0.2">
      <c r="A16" t="s">
        <v>125</v>
      </c>
      <c r="B16">
        <f>'OECD LEONTFD'!C23</f>
        <v>4.0000000000000001E-3</v>
      </c>
      <c r="C16">
        <f>'OECD LEONTFD'!D23</f>
        <v>1E-3</v>
      </c>
      <c r="D16">
        <f>'OECD LEONTFD'!E23</f>
        <v>3.0000000000000001E-3</v>
      </c>
      <c r="E16">
        <f>'OECD LEONTFD'!F23</f>
        <v>3.0000000000000001E-3</v>
      </c>
      <c r="F16">
        <f>'OECD LEONTFD'!G23</f>
        <v>5.0000000000000001E-3</v>
      </c>
      <c r="G16">
        <f>'OECD LEONTFD'!H23</f>
        <v>1.2999999999999999E-2</v>
      </c>
      <c r="H16">
        <f>'OECD LEONTFD'!I23</f>
        <v>1.4999999999999999E-2</v>
      </c>
      <c r="I16">
        <f>'OECD LEONTFD'!J23</f>
        <v>2.3E-2</v>
      </c>
      <c r="J16">
        <f>'OECD LEONTFD'!K23</f>
        <v>1E-3</v>
      </c>
      <c r="K16">
        <f>'OECD LEONTFD'!L23</f>
        <v>5.0000000000000001E-3</v>
      </c>
      <c r="L16">
        <f>'OECD LEONTFD'!M23</f>
        <v>1.7000000000000001E-2</v>
      </c>
      <c r="M16">
        <f>'OECD LEONTFD'!N23</f>
        <v>1.4E-2</v>
      </c>
      <c r="N16">
        <f>'OECD LEONTFD'!O23</f>
        <v>0.01</v>
      </c>
      <c r="O16">
        <f>'OECD LEONTFD'!P23</f>
        <v>2.1000000000000001E-2</v>
      </c>
      <c r="P16">
        <f>IF('OECD LEONTFD'!Q23&gt;1, 'OECD LEONTFD'!Q23 - 1, 0)</f>
        <v>5.699999999999994E-2</v>
      </c>
      <c r="Q16">
        <f>'OECD LEONTFD'!R23</f>
        <v>3.1E-2</v>
      </c>
      <c r="R16">
        <f>'OECD LEONTFD'!S23</f>
        <v>2.7E-2</v>
      </c>
      <c r="S16">
        <f>'OECD LEONTFD'!T23</f>
        <v>3.9E-2</v>
      </c>
      <c r="T16">
        <f>'OECD LEONTFD'!U23</f>
        <v>0.02</v>
      </c>
      <c r="U16">
        <f>'OECD LEONTFD'!V23</f>
        <v>1.4999999999999999E-2</v>
      </c>
      <c r="V16">
        <f>'OECD LEONTFD'!W23</f>
        <v>5.0000000000000001E-3</v>
      </c>
      <c r="W16">
        <f>'OECD LEONTFD'!X23</f>
        <v>1.0999999999999999E-2</v>
      </c>
      <c r="X16">
        <f>'OECD LEONTFD'!Y23</f>
        <v>5.0000000000000001E-3</v>
      </c>
      <c r="Y16">
        <f>'OECD LEONTFD'!Z23</f>
        <v>5.0000000000000001E-3</v>
      </c>
      <c r="Z16">
        <f>'OECD LEONTFD'!AA23</f>
        <v>4.0000000000000001E-3</v>
      </c>
      <c r="AA16">
        <f>'OECD LEONTFD'!AB23</f>
        <v>8.9999999999999993E-3</v>
      </c>
      <c r="AB16">
        <f>'OECD LEONTFD'!AC23</f>
        <v>4.4999999999999998E-2</v>
      </c>
      <c r="AC16">
        <f>'OECD LEONTFD'!AD23</f>
        <v>1.9E-2</v>
      </c>
      <c r="AD16">
        <f>'OECD LEONTFD'!AE23</f>
        <v>4.0000000000000001E-3</v>
      </c>
      <c r="AE16">
        <f>'OECD LEONTFD'!AF23</f>
        <v>2E-3</v>
      </c>
      <c r="AF16">
        <f>'OECD LEONTFD'!AG23</f>
        <v>8.0000000000000002E-3</v>
      </c>
      <c r="AG16">
        <f>'OECD LEONTFD'!AH23</f>
        <v>1.4999999999999999E-2</v>
      </c>
      <c r="AH16">
        <f>'OECD LEONTFD'!AI23</f>
        <v>3.0000000000000001E-3</v>
      </c>
      <c r="AI16">
        <f>'OECD LEONTFD'!AJ23</f>
        <v>5.0000000000000001E-3</v>
      </c>
      <c r="AJ16">
        <f>'OECD LEONTFD'!AK23</f>
        <v>0.01</v>
      </c>
      <c r="AK16">
        <f>'OECD LEONTFD'!AL23</f>
        <v>0</v>
      </c>
    </row>
    <row r="17" spans="1:37" x14ac:dyDescent="0.2">
      <c r="A17" t="s">
        <v>126</v>
      </c>
      <c r="B17">
        <f>'OECD LEONTFD'!C24</f>
        <v>2E-3</v>
      </c>
      <c r="C17">
        <f>'OECD LEONTFD'!D24</f>
        <v>1E-3</v>
      </c>
      <c r="D17">
        <f>'OECD LEONTFD'!E24</f>
        <v>2E-3</v>
      </c>
      <c r="E17">
        <f>'OECD LEONTFD'!F24</f>
        <v>1E-3</v>
      </c>
      <c r="F17">
        <f>'OECD LEONTFD'!G24</f>
        <v>2E-3</v>
      </c>
      <c r="G17">
        <f>'OECD LEONTFD'!H24</f>
        <v>2E-3</v>
      </c>
      <c r="H17">
        <f>'OECD LEONTFD'!I24</f>
        <v>7.0000000000000001E-3</v>
      </c>
      <c r="I17">
        <f>'OECD LEONTFD'!J24</f>
        <v>4.0000000000000001E-3</v>
      </c>
      <c r="J17">
        <f>'OECD LEONTFD'!K24</f>
        <v>0</v>
      </c>
      <c r="K17">
        <f>'OECD LEONTFD'!L24</f>
        <v>2E-3</v>
      </c>
      <c r="L17">
        <f>'OECD LEONTFD'!M24</f>
        <v>5.0000000000000001E-3</v>
      </c>
      <c r="M17">
        <f>'OECD LEONTFD'!N24</f>
        <v>3.0000000000000001E-3</v>
      </c>
      <c r="N17">
        <f>'OECD LEONTFD'!O24</f>
        <v>8.0000000000000002E-3</v>
      </c>
      <c r="O17">
        <f>'OECD LEONTFD'!P24</f>
        <v>0.01</v>
      </c>
      <c r="P17">
        <f>'OECD LEONTFD'!Q24</f>
        <v>4.0000000000000001E-3</v>
      </c>
      <c r="Q17">
        <f>IF('OECD LEONTFD'!R24&gt;1, 'OECD LEONTFD'!R24 - 1, 0)</f>
        <v>2.8999999999999915E-2</v>
      </c>
      <c r="R17">
        <f>'OECD LEONTFD'!S24</f>
        <v>0.02</v>
      </c>
      <c r="S17">
        <f>'OECD LEONTFD'!T24</f>
        <v>0.01</v>
      </c>
      <c r="T17">
        <f>'OECD LEONTFD'!U24</f>
        <v>1.4999999999999999E-2</v>
      </c>
      <c r="U17">
        <f>'OECD LEONTFD'!V24</f>
        <v>5.0000000000000001E-3</v>
      </c>
      <c r="V17">
        <f>'OECD LEONTFD'!W24</f>
        <v>4.0000000000000001E-3</v>
      </c>
      <c r="W17">
        <f>'OECD LEONTFD'!X24</f>
        <v>1.7000000000000001E-2</v>
      </c>
      <c r="X17">
        <f>'OECD LEONTFD'!Y24</f>
        <v>1E-3</v>
      </c>
      <c r="Y17">
        <f>'OECD LEONTFD'!Z24</f>
        <v>3.0000000000000001E-3</v>
      </c>
      <c r="Z17">
        <f>'OECD LEONTFD'!AA24</f>
        <v>3.0000000000000001E-3</v>
      </c>
      <c r="AA17">
        <f>'OECD LEONTFD'!AB24</f>
        <v>1E-3</v>
      </c>
      <c r="AB17">
        <f>'OECD LEONTFD'!AC24</f>
        <v>7.0000000000000001E-3</v>
      </c>
      <c r="AC17">
        <f>'OECD LEONTFD'!AD24</f>
        <v>3.0000000000000001E-3</v>
      </c>
      <c r="AD17">
        <f>'OECD LEONTFD'!AE24</f>
        <v>1E-3</v>
      </c>
      <c r="AE17">
        <f>'OECD LEONTFD'!AF24</f>
        <v>1E-3</v>
      </c>
      <c r="AF17">
        <f>'OECD LEONTFD'!AG24</f>
        <v>2E-3</v>
      </c>
      <c r="AG17">
        <f>'OECD LEONTFD'!AH24</f>
        <v>2E-3</v>
      </c>
      <c r="AH17">
        <f>'OECD LEONTFD'!AI24</f>
        <v>2E-3</v>
      </c>
      <c r="AI17">
        <f>'OECD LEONTFD'!AJ24</f>
        <v>1E-3</v>
      </c>
      <c r="AJ17">
        <f>'OECD LEONTFD'!AK24</f>
        <v>3.0000000000000001E-3</v>
      </c>
      <c r="AK17">
        <f>'OECD LEONTFD'!AL24</f>
        <v>0</v>
      </c>
    </row>
    <row r="18" spans="1:37" x14ac:dyDescent="0.2">
      <c r="A18" t="s">
        <v>127</v>
      </c>
      <c r="B18">
        <f>'OECD LEONTFD'!C25</f>
        <v>1.4E-2</v>
      </c>
      <c r="C18">
        <f>'OECD LEONTFD'!D25</f>
        <v>8.9999999999999993E-3</v>
      </c>
      <c r="D18">
        <f>'OECD LEONTFD'!E25</f>
        <v>1.9E-2</v>
      </c>
      <c r="E18">
        <f>'OECD LEONTFD'!F25</f>
        <v>2.5999999999999999E-2</v>
      </c>
      <c r="F18">
        <f>'OECD LEONTFD'!G25</f>
        <v>1.0999999999999999E-2</v>
      </c>
      <c r="G18">
        <f>'OECD LEONTFD'!H25</f>
        <v>8.0000000000000002E-3</v>
      </c>
      <c r="H18">
        <f>'OECD LEONTFD'!I25</f>
        <v>1.6E-2</v>
      </c>
      <c r="I18">
        <f>'OECD LEONTFD'!J25</f>
        <v>2.4E-2</v>
      </c>
      <c r="J18">
        <f>'OECD LEONTFD'!K25</f>
        <v>4.0000000000000001E-3</v>
      </c>
      <c r="K18">
        <f>'OECD LEONTFD'!L25</f>
        <v>8.0000000000000002E-3</v>
      </c>
      <c r="L18">
        <f>'OECD LEONTFD'!M25</f>
        <v>1.9E-2</v>
      </c>
      <c r="M18">
        <f>'OECD LEONTFD'!N25</f>
        <v>0.01</v>
      </c>
      <c r="N18">
        <f>'OECD LEONTFD'!O25</f>
        <v>2.9000000000000001E-2</v>
      </c>
      <c r="O18">
        <f>'OECD LEONTFD'!P25</f>
        <v>3.1E-2</v>
      </c>
      <c r="P18">
        <f>'OECD LEONTFD'!Q25</f>
        <v>3.0000000000000001E-3</v>
      </c>
      <c r="Q18">
        <f>'OECD LEONTFD'!R25</f>
        <v>2.4E-2</v>
      </c>
      <c r="R18">
        <f>IF('OECD LEONTFD'!S25&gt;1, 'OECD LEONTFD'!S25 - 1, 0)</f>
        <v>9.8999999999999977E-2</v>
      </c>
      <c r="S18">
        <f>'OECD LEONTFD'!T25</f>
        <v>6.3E-2</v>
      </c>
      <c r="T18">
        <f>'OECD LEONTFD'!U25</f>
        <v>5.8000000000000003E-2</v>
      </c>
      <c r="U18">
        <f>'OECD LEONTFD'!V25</f>
        <v>1.6E-2</v>
      </c>
      <c r="V18">
        <f>'OECD LEONTFD'!W25</f>
        <v>8.0000000000000002E-3</v>
      </c>
      <c r="W18">
        <f>'OECD LEONTFD'!X25</f>
        <v>3.5999999999999997E-2</v>
      </c>
      <c r="X18">
        <f>'OECD LEONTFD'!Y25</f>
        <v>4.0000000000000001E-3</v>
      </c>
      <c r="Y18">
        <f>'OECD LEONTFD'!Z25</f>
        <v>7.0000000000000001E-3</v>
      </c>
      <c r="Z18">
        <f>'OECD LEONTFD'!AA25</f>
        <v>6.0000000000000001E-3</v>
      </c>
      <c r="AA18">
        <f>'OECD LEONTFD'!AB25</f>
        <v>2E-3</v>
      </c>
      <c r="AB18">
        <f>'OECD LEONTFD'!AC25</f>
        <v>5.0000000000000001E-3</v>
      </c>
      <c r="AC18">
        <f>'OECD LEONTFD'!AD25</f>
        <v>4.0000000000000001E-3</v>
      </c>
      <c r="AD18">
        <f>'OECD LEONTFD'!AE25</f>
        <v>1E-3</v>
      </c>
      <c r="AE18">
        <f>'OECD LEONTFD'!AF25</f>
        <v>3.0000000000000001E-3</v>
      </c>
      <c r="AF18">
        <f>'OECD LEONTFD'!AG25</f>
        <v>5.0000000000000001E-3</v>
      </c>
      <c r="AG18">
        <f>'OECD LEONTFD'!AH25</f>
        <v>5.0000000000000001E-3</v>
      </c>
      <c r="AH18">
        <f>'OECD LEONTFD'!AI25</f>
        <v>8.9999999999999993E-3</v>
      </c>
      <c r="AI18">
        <f>'OECD LEONTFD'!AJ25</f>
        <v>3.0000000000000001E-3</v>
      </c>
      <c r="AJ18">
        <f>'OECD LEONTFD'!AK25</f>
        <v>6.0000000000000001E-3</v>
      </c>
      <c r="AK18">
        <f>'OECD LEONTFD'!AL25</f>
        <v>0</v>
      </c>
    </row>
    <row r="19" spans="1:37" x14ac:dyDescent="0.2">
      <c r="A19" t="s">
        <v>128</v>
      </c>
      <c r="B19">
        <f>'OECD LEONTFD'!C26</f>
        <v>3.0000000000000001E-3</v>
      </c>
      <c r="C19">
        <f>'OECD LEONTFD'!D26</f>
        <v>1E-3</v>
      </c>
      <c r="D19">
        <f>'OECD LEONTFD'!E26</f>
        <v>1E-3</v>
      </c>
      <c r="E19">
        <f>'OECD LEONTFD'!F26</f>
        <v>2E-3</v>
      </c>
      <c r="F19">
        <f>'OECD LEONTFD'!G26</f>
        <v>3.0000000000000001E-3</v>
      </c>
      <c r="G19">
        <f>'OECD LEONTFD'!H26</f>
        <v>3.0000000000000001E-3</v>
      </c>
      <c r="H19">
        <f>'OECD LEONTFD'!I26</f>
        <v>6.0000000000000001E-3</v>
      </c>
      <c r="I19">
        <f>'OECD LEONTFD'!J26</f>
        <v>4.0000000000000001E-3</v>
      </c>
      <c r="J19">
        <f>'OECD LEONTFD'!K26</f>
        <v>1E-3</v>
      </c>
      <c r="K19">
        <f>'OECD LEONTFD'!L26</f>
        <v>2E-3</v>
      </c>
      <c r="L19">
        <f>'OECD LEONTFD'!M26</f>
        <v>4.0000000000000001E-3</v>
      </c>
      <c r="M19">
        <f>'OECD LEONTFD'!N26</f>
        <v>4.0000000000000001E-3</v>
      </c>
      <c r="N19">
        <f>'OECD LEONTFD'!O26</f>
        <v>5.0000000000000001E-3</v>
      </c>
      <c r="O19">
        <f>'OECD LEONTFD'!P26</f>
        <v>7.0000000000000001E-3</v>
      </c>
      <c r="P19">
        <f>'OECD LEONTFD'!Q26</f>
        <v>2E-3</v>
      </c>
      <c r="Q19">
        <f>'OECD LEONTFD'!R26</f>
        <v>4.0000000000000001E-3</v>
      </c>
      <c r="R19">
        <f>'OECD LEONTFD'!S26</f>
        <v>1.4999999999999999E-2</v>
      </c>
      <c r="S19">
        <f>IF('OECD LEONTFD'!T26&gt;1, 'OECD LEONTFD'!T26 - 1, 0)</f>
        <v>0.1100000000000001</v>
      </c>
      <c r="T19">
        <f>'OECD LEONTFD'!U26</f>
        <v>8.9999999999999993E-3</v>
      </c>
      <c r="U19">
        <f>'OECD LEONTFD'!V26</f>
        <v>4.0000000000000001E-3</v>
      </c>
      <c r="V19">
        <f>'OECD LEONTFD'!W26</f>
        <v>2E-3</v>
      </c>
      <c r="W19">
        <f>'OECD LEONTFD'!X26</f>
        <v>6.0000000000000001E-3</v>
      </c>
      <c r="X19">
        <f>'OECD LEONTFD'!Y26</f>
        <v>4.0000000000000001E-3</v>
      </c>
      <c r="Y19">
        <f>'OECD LEONTFD'!Z26</f>
        <v>5.0000000000000001E-3</v>
      </c>
      <c r="Z19">
        <f>'OECD LEONTFD'!AA26</f>
        <v>2E-3</v>
      </c>
      <c r="AA19">
        <f>'OECD LEONTFD'!AB26</f>
        <v>1E-3</v>
      </c>
      <c r="AB19">
        <f>'OECD LEONTFD'!AC26</f>
        <v>2E-3</v>
      </c>
      <c r="AC19">
        <f>'OECD LEONTFD'!AD26</f>
        <v>1E-3</v>
      </c>
      <c r="AD19">
        <f>'OECD LEONTFD'!AE26</f>
        <v>0</v>
      </c>
      <c r="AE19">
        <f>'OECD LEONTFD'!AF26</f>
        <v>0</v>
      </c>
      <c r="AF19">
        <f>'OECD LEONTFD'!AG26</f>
        <v>1E-3</v>
      </c>
      <c r="AG19">
        <f>'OECD LEONTFD'!AH26</f>
        <v>2E-3</v>
      </c>
      <c r="AH19">
        <f>'OECD LEONTFD'!AI26</f>
        <v>1E-3</v>
      </c>
      <c r="AI19">
        <f>'OECD LEONTFD'!AJ26</f>
        <v>1E-3</v>
      </c>
      <c r="AJ19">
        <f>'OECD LEONTFD'!AK26</f>
        <v>1E-3</v>
      </c>
      <c r="AK19">
        <f>'OECD LEONTFD'!AL26</f>
        <v>0</v>
      </c>
    </row>
    <row r="20" spans="1:37" x14ac:dyDescent="0.2">
      <c r="A20" t="s">
        <v>129</v>
      </c>
      <c r="B20">
        <f>'OECD LEONTFD'!C27</f>
        <v>1E-3</v>
      </c>
      <c r="C20">
        <f>'OECD LEONTFD'!D27</f>
        <v>0</v>
      </c>
      <c r="D20">
        <f>'OECD LEONTFD'!E27</f>
        <v>1E-3</v>
      </c>
      <c r="E20">
        <f>'OECD LEONTFD'!F27</f>
        <v>1E-3</v>
      </c>
      <c r="F20">
        <f>'OECD LEONTFD'!G27</f>
        <v>1E-3</v>
      </c>
      <c r="G20">
        <f>'OECD LEONTFD'!H27</f>
        <v>2E-3</v>
      </c>
      <c r="H20">
        <f>'OECD LEONTFD'!I27</f>
        <v>2E-3</v>
      </c>
      <c r="I20">
        <f>'OECD LEONTFD'!J27</f>
        <v>2E-3</v>
      </c>
      <c r="J20">
        <f>'OECD LEONTFD'!K27</f>
        <v>0</v>
      </c>
      <c r="K20">
        <f>'OECD LEONTFD'!L27</f>
        <v>1E-3</v>
      </c>
      <c r="L20">
        <f>'OECD LEONTFD'!M27</f>
        <v>2E-3</v>
      </c>
      <c r="M20">
        <f>'OECD LEONTFD'!N27</f>
        <v>1E-3</v>
      </c>
      <c r="N20">
        <f>'OECD LEONTFD'!O27</f>
        <v>2E-3</v>
      </c>
      <c r="O20">
        <f>'OECD LEONTFD'!P27</f>
        <v>3.0000000000000001E-3</v>
      </c>
      <c r="P20">
        <f>'OECD LEONTFD'!Q27</f>
        <v>1E-3</v>
      </c>
      <c r="Q20">
        <f>'OECD LEONTFD'!R27</f>
        <v>2E-3</v>
      </c>
      <c r="R20">
        <f>'OECD LEONTFD'!S27</f>
        <v>6.0000000000000001E-3</v>
      </c>
      <c r="S20">
        <f>'OECD LEONTFD'!T27</f>
        <v>6.0000000000000001E-3</v>
      </c>
      <c r="T20">
        <f>IF('OECD LEONTFD'!U27&gt;1, 'OECD LEONTFD'!U27 - 1, 0)</f>
        <v>6.4999999999999947E-2</v>
      </c>
      <c r="U20">
        <f>'OECD LEONTFD'!V27</f>
        <v>2E-3</v>
      </c>
      <c r="V20">
        <f>'OECD LEONTFD'!W27</f>
        <v>1E-3</v>
      </c>
      <c r="W20">
        <f>'OECD LEONTFD'!X27</f>
        <v>2E-3</v>
      </c>
      <c r="X20">
        <f>'OECD LEONTFD'!Y27</f>
        <v>1E-3</v>
      </c>
      <c r="Y20">
        <f>'OECD LEONTFD'!Z27</f>
        <v>3.0000000000000001E-3</v>
      </c>
      <c r="Z20">
        <f>'OECD LEONTFD'!AA27</f>
        <v>1E-3</v>
      </c>
      <c r="AA20">
        <f>'OECD LEONTFD'!AB27</f>
        <v>0</v>
      </c>
      <c r="AB20">
        <f>'OECD LEONTFD'!AC27</f>
        <v>1E-3</v>
      </c>
      <c r="AC20">
        <f>'OECD LEONTFD'!AD27</f>
        <v>1E-3</v>
      </c>
      <c r="AD20">
        <f>'OECD LEONTFD'!AE27</f>
        <v>0</v>
      </c>
      <c r="AE20">
        <f>'OECD LEONTFD'!AF27</f>
        <v>0</v>
      </c>
      <c r="AF20">
        <f>'OECD LEONTFD'!AG27</f>
        <v>1E-3</v>
      </c>
      <c r="AG20">
        <f>'OECD LEONTFD'!AH27</f>
        <v>4.0000000000000001E-3</v>
      </c>
      <c r="AH20">
        <f>'OECD LEONTFD'!AI27</f>
        <v>0</v>
      </c>
      <c r="AI20">
        <f>'OECD LEONTFD'!AJ27</f>
        <v>0</v>
      </c>
      <c r="AJ20">
        <f>'OECD LEONTFD'!AK27</f>
        <v>1E-3</v>
      </c>
      <c r="AK20">
        <f>'OECD LEONTFD'!AL27</f>
        <v>0</v>
      </c>
    </row>
    <row r="21" spans="1:37" x14ac:dyDescent="0.2">
      <c r="A21" t="s">
        <v>130</v>
      </c>
      <c r="B21">
        <f>'OECD LEONTFD'!C28</f>
        <v>2E-3</v>
      </c>
      <c r="C21">
        <f>'OECD LEONTFD'!D28</f>
        <v>0</v>
      </c>
      <c r="D21">
        <f>'OECD LEONTFD'!E28</f>
        <v>1E-3</v>
      </c>
      <c r="E21">
        <f>'OECD LEONTFD'!F28</f>
        <v>1E-3</v>
      </c>
      <c r="F21">
        <f>'OECD LEONTFD'!G28</f>
        <v>2E-3</v>
      </c>
      <c r="G21">
        <f>'OECD LEONTFD'!H28</f>
        <v>6.0000000000000001E-3</v>
      </c>
      <c r="H21">
        <f>'OECD LEONTFD'!I28</f>
        <v>5.0000000000000001E-3</v>
      </c>
      <c r="I21">
        <f>'OECD LEONTFD'!J28</f>
        <v>3.0000000000000001E-3</v>
      </c>
      <c r="J21">
        <f>'OECD LEONTFD'!K28</f>
        <v>0</v>
      </c>
      <c r="K21">
        <f>'OECD LEONTFD'!L28</f>
        <v>2E-3</v>
      </c>
      <c r="L21">
        <f>'OECD LEONTFD'!M28</f>
        <v>3.0000000000000001E-3</v>
      </c>
      <c r="M21">
        <f>'OECD LEONTFD'!N28</f>
        <v>3.0000000000000001E-3</v>
      </c>
      <c r="N21">
        <f>'OECD LEONTFD'!O28</f>
        <v>7.0000000000000001E-3</v>
      </c>
      <c r="O21">
        <f>'OECD LEONTFD'!P28</f>
        <v>7.0000000000000001E-3</v>
      </c>
      <c r="P21">
        <f>'OECD LEONTFD'!Q28</f>
        <v>2E-3</v>
      </c>
      <c r="Q21">
        <f>'OECD LEONTFD'!R28</f>
        <v>5.0000000000000001E-3</v>
      </c>
      <c r="R21">
        <f>'OECD LEONTFD'!S28</f>
        <v>6.0000000000000001E-3</v>
      </c>
      <c r="S21">
        <f>'OECD LEONTFD'!T28</f>
        <v>7.0000000000000001E-3</v>
      </c>
      <c r="T21">
        <f>'OECD LEONTFD'!U28</f>
        <v>5.0000000000000001E-3</v>
      </c>
      <c r="U21">
        <f>IF('OECD LEONTFD'!V28&gt;1, 'OECD LEONTFD'!V28 - 1, 0)</f>
        <v>1.8000000000000016E-2</v>
      </c>
      <c r="V21">
        <f>'OECD LEONTFD'!W28</f>
        <v>1E-3</v>
      </c>
      <c r="W21">
        <f>'OECD LEONTFD'!X28</f>
        <v>4.0000000000000001E-3</v>
      </c>
      <c r="X21">
        <f>'OECD LEONTFD'!Y28</f>
        <v>2E-3</v>
      </c>
      <c r="Y21">
        <f>'OECD LEONTFD'!Z28</f>
        <v>1E-3</v>
      </c>
      <c r="Z21">
        <f>'OECD LEONTFD'!AA28</f>
        <v>2E-3</v>
      </c>
      <c r="AA21">
        <f>'OECD LEONTFD'!AB28</f>
        <v>1E-3</v>
      </c>
      <c r="AB21">
        <f>'OECD LEONTFD'!AC28</f>
        <v>1E-3</v>
      </c>
      <c r="AC21">
        <f>'OECD LEONTFD'!AD28</f>
        <v>1E-3</v>
      </c>
      <c r="AD21">
        <f>'OECD LEONTFD'!AE28</f>
        <v>1E-3</v>
      </c>
      <c r="AE21">
        <f>'OECD LEONTFD'!AF28</f>
        <v>1E-3</v>
      </c>
      <c r="AF21">
        <f>'OECD LEONTFD'!AG28</f>
        <v>1E-3</v>
      </c>
      <c r="AG21">
        <f>'OECD LEONTFD'!AH28</f>
        <v>2E-3</v>
      </c>
      <c r="AH21">
        <f>'OECD LEONTFD'!AI28</f>
        <v>1E-3</v>
      </c>
      <c r="AI21">
        <f>'OECD LEONTFD'!AJ28</f>
        <v>6.0000000000000001E-3</v>
      </c>
      <c r="AJ21">
        <f>'OECD LEONTFD'!AK28</f>
        <v>2E-3</v>
      </c>
      <c r="AK21">
        <f>'OECD LEONTFD'!AL28</f>
        <v>0</v>
      </c>
    </row>
    <row r="22" spans="1:37" x14ac:dyDescent="0.2">
      <c r="A22" t="s">
        <v>131</v>
      </c>
      <c r="B22">
        <f>'OECD LEONTFD'!C29</f>
        <v>1.2999999999999999E-2</v>
      </c>
      <c r="C22">
        <f>'OECD LEONTFD'!D29</f>
        <v>6.0000000000000001E-3</v>
      </c>
      <c r="D22">
        <f>'OECD LEONTFD'!E29</f>
        <v>1.2E-2</v>
      </c>
      <c r="E22">
        <f>'OECD LEONTFD'!F29</f>
        <v>6.0000000000000001E-3</v>
      </c>
      <c r="F22">
        <f>'OECD LEONTFD'!G29</f>
        <v>1.4999999999999999E-2</v>
      </c>
      <c r="G22">
        <f>'OECD LEONTFD'!H29</f>
        <v>2.3E-2</v>
      </c>
      <c r="H22">
        <f>'OECD LEONTFD'!I29</f>
        <v>2.3E-2</v>
      </c>
      <c r="I22">
        <f>'OECD LEONTFD'!J29</f>
        <v>3.6999999999999998E-2</v>
      </c>
      <c r="J22">
        <f>'OECD LEONTFD'!K29</f>
        <v>8.0000000000000002E-3</v>
      </c>
      <c r="K22">
        <f>'OECD LEONTFD'!L29</f>
        <v>0.02</v>
      </c>
      <c r="L22">
        <f>'OECD LEONTFD'!M29</f>
        <v>2.4E-2</v>
      </c>
      <c r="M22">
        <f>'OECD LEONTFD'!N29</f>
        <v>3.4000000000000002E-2</v>
      </c>
      <c r="N22">
        <f>'OECD LEONTFD'!O29</f>
        <v>6.2E-2</v>
      </c>
      <c r="O22">
        <f>'OECD LEONTFD'!P29</f>
        <v>2.3E-2</v>
      </c>
      <c r="P22">
        <f>'OECD LEONTFD'!Q29</f>
        <v>5.0000000000000001E-3</v>
      </c>
      <c r="Q22">
        <f>'OECD LEONTFD'!R29</f>
        <v>1.4E-2</v>
      </c>
      <c r="R22">
        <f>'OECD LEONTFD'!S29</f>
        <v>1.4E-2</v>
      </c>
      <c r="S22">
        <f>'OECD LEONTFD'!T29</f>
        <v>1.6E-2</v>
      </c>
      <c r="T22">
        <f>'OECD LEONTFD'!U29</f>
        <v>1.2E-2</v>
      </c>
      <c r="U22">
        <f>'OECD LEONTFD'!V29</f>
        <v>1.4E-2</v>
      </c>
      <c r="V22">
        <f>IF('OECD LEONTFD'!W29&gt;1, 'OECD LEONTFD'!W29 - 1, 0)</f>
        <v>5.8000000000000052E-2</v>
      </c>
      <c r="W22">
        <f>'OECD LEONTFD'!X29</f>
        <v>8.9999999999999993E-3</v>
      </c>
      <c r="X22">
        <f>'OECD LEONTFD'!Y29</f>
        <v>1.0999999999999999E-2</v>
      </c>
      <c r="Y22">
        <f>'OECD LEONTFD'!Z29</f>
        <v>1.2E-2</v>
      </c>
      <c r="Z22">
        <f>'OECD LEONTFD'!AA29</f>
        <v>1.6E-2</v>
      </c>
      <c r="AA22">
        <f>'OECD LEONTFD'!AB29</f>
        <v>5.0000000000000001E-3</v>
      </c>
      <c r="AB22">
        <f>'OECD LEONTFD'!AC29</f>
        <v>0.01</v>
      </c>
      <c r="AC22">
        <f>'OECD LEONTFD'!AD29</f>
        <v>6.0000000000000001E-3</v>
      </c>
      <c r="AD22">
        <f>'OECD LEONTFD'!AE29</f>
        <v>5.0000000000000001E-3</v>
      </c>
      <c r="AE22">
        <f>'OECD LEONTFD'!AF29</f>
        <v>1.6E-2</v>
      </c>
      <c r="AF22">
        <f>'OECD LEONTFD'!AG29</f>
        <v>8.0000000000000002E-3</v>
      </c>
      <c r="AG22">
        <f>'OECD LEONTFD'!AH29</f>
        <v>1.9E-2</v>
      </c>
      <c r="AH22">
        <f>'OECD LEONTFD'!AI29</f>
        <v>8.9999999999999993E-3</v>
      </c>
      <c r="AI22">
        <f>'OECD LEONTFD'!AJ29</f>
        <v>1.4999999999999999E-2</v>
      </c>
      <c r="AJ22">
        <f>'OECD LEONTFD'!AK29</f>
        <v>1.4999999999999999E-2</v>
      </c>
      <c r="AK22">
        <f>'OECD LEONTFD'!AL29</f>
        <v>0</v>
      </c>
    </row>
    <row r="23" spans="1:37" x14ac:dyDescent="0.2">
      <c r="A23" t="s">
        <v>132</v>
      </c>
      <c r="B23">
        <f>'OECD LEONTFD'!C30</f>
        <v>1E-3</v>
      </c>
      <c r="C23">
        <f>'OECD LEONTFD'!D30</f>
        <v>0</v>
      </c>
      <c r="D23">
        <f>'OECD LEONTFD'!E30</f>
        <v>1E-3</v>
      </c>
      <c r="E23">
        <f>'OECD LEONTFD'!F30</f>
        <v>0</v>
      </c>
      <c r="F23">
        <f>'OECD LEONTFD'!G30</f>
        <v>0</v>
      </c>
      <c r="G23">
        <f>'OECD LEONTFD'!H30</f>
        <v>0</v>
      </c>
      <c r="H23">
        <f>'OECD LEONTFD'!I30</f>
        <v>0</v>
      </c>
      <c r="I23">
        <f>'OECD LEONTFD'!J30</f>
        <v>0</v>
      </c>
      <c r="J23">
        <f>'OECD LEONTFD'!K30</f>
        <v>1E-3</v>
      </c>
      <c r="K23">
        <f>'OECD LEONTFD'!L30</f>
        <v>0</v>
      </c>
      <c r="L23">
        <f>'OECD LEONTFD'!M30</f>
        <v>0</v>
      </c>
      <c r="M23">
        <f>'OECD LEONTFD'!N30</f>
        <v>0</v>
      </c>
      <c r="N23">
        <f>'OECD LEONTFD'!O30</f>
        <v>1E-3</v>
      </c>
      <c r="O23">
        <f>'OECD LEONTFD'!P30</f>
        <v>0</v>
      </c>
      <c r="P23">
        <f>'OECD LEONTFD'!Q30</f>
        <v>0</v>
      </c>
      <c r="Q23">
        <f>'OECD LEONTFD'!R30</f>
        <v>0</v>
      </c>
      <c r="R23">
        <f>'OECD LEONTFD'!S30</f>
        <v>0</v>
      </c>
      <c r="S23">
        <f>'OECD LEONTFD'!T30</f>
        <v>0</v>
      </c>
      <c r="T23">
        <f>'OECD LEONTFD'!U30</f>
        <v>0</v>
      </c>
      <c r="U23">
        <f>'OECD LEONTFD'!V30</f>
        <v>0</v>
      </c>
      <c r="V23">
        <f>'OECD LEONTFD'!W30</f>
        <v>1E-3</v>
      </c>
      <c r="W23">
        <f>IF('OECD LEONTFD'!X30&gt;1, 'OECD LEONTFD'!X30 - 1, 0)</f>
        <v>0</v>
      </c>
      <c r="X23">
        <f>'OECD LEONTFD'!Y30</f>
        <v>0</v>
      </c>
      <c r="Y23">
        <f>'OECD LEONTFD'!Z30</f>
        <v>1E-3</v>
      </c>
      <c r="Z23">
        <f>'OECD LEONTFD'!AA30</f>
        <v>1E-3</v>
      </c>
      <c r="AA23">
        <f>'OECD LEONTFD'!AB30</f>
        <v>0</v>
      </c>
      <c r="AB23">
        <f>'OECD LEONTFD'!AC30</f>
        <v>1E-3</v>
      </c>
      <c r="AC23">
        <f>'OECD LEONTFD'!AD30</f>
        <v>0</v>
      </c>
      <c r="AD23">
        <f>'OECD LEONTFD'!AE30</f>
        <v>0</v>
      </c>
      <c r="AE23">
        <f>'OECD LEONTFD'!AF30</f>
        <v>4.0000000000000001E-3</v>
      </c>
      <c r="AF23">
        <f>'OECD LEONTFD'!AG30</f>
        <v>1E-3</v>
      </c>
      <c r="AG23">
        <f>'OECD LEONTFD'!AH30</f>
        <v>2E-3</v>
      </c>
      <c r="AH23">
        <f>'OECD LEONTFD'!AI30</f>
        <v>0</v>
      </c>
      <c r="AI23">
        <f>'OECD LEONTFD'!AJ30</f>
        <v>1E-3</v>
      </c>
      <c r="AJ23">
        <f>'OECD LEONTFD'!AK30</f>
        <v>1E-3</v>
      </c>
      <c r="AK23">
        <f>'OECD LEONTFD'!AL30</f>
        <v>0</v>
      </c>
    </row>
    <row r="24" spans="1:37" x14ac:dyDescent="0.2">
      <c r="A24" t="s">
        <v>133</v>
      </c>
      <c r="B24">
        <f>'OECD LEONTFD'!C31</f>
        <v>0.155</v>
      </c>
      <c r="C24">
        <f>'OECD LEONTFD'!D31</f>
        <v>1.4E-2</v>
      </c>
      <c r="D24">
        <f>'OECD LEONTFD'!E31</f>
        <v>3.2000000000000001E-2</v>
      </c>
      <c r="E24">
        <f>'OECD LEONTFD'!F31</f>
        <v>0.03</v>
      </c>
      <c r="F24">
        <f>'OECD LEONTFD'!G31</f>
        <v>0.221</v>
      </c>
      <c r="G24">
        <f>'OECD LEONTFD'!H31</f>
        <v>0.224</v>
      </c>
      <c r="H24">
        <f>'OECD LEONTFD'!I31</f>
        <v>0.18</v>
      </c>
      <c r="I24">
        <f>'OECD LEONTFD'!J31</f>
        <v>0.14599999999999999</v>
      </c>
      <c r="J24">
        <f>'OECD LEONTFD'!K31</f>
        <v>2.1999999999999999E-2</v>
      </c>
      <c r="K24">
        <f>'OECD LEONTFD'!L31</f>
        <v>0.113</v>
      </c>
      <c r="L24">
        <f>'OECD LEONTFD'!M31</f>
        <v>0.16800000000000001</v>
      </c>
      <c r="M24">
        <f>'OECD LEONTFD'!N31</f>
        <v>0.109</v>
      </c>
      <c r="N24">
        <f>'OECD LEONTFD'!O31</f>
        <v>0.108</v>
      </c>
      <c r="O24">
        <f>'OECD LEONTFD'!P31</f>
        <v>0.109</v>
      </c>
      <c r="P24">
        <f>'OECD LEONTFD'!Q31</f>
        <v>5.2999999999999999E-2</v>
      </c>
      <c r="Q24">
        <f>'OECD LEONTFD'!R31</f>
        <v>0.125</v>
      </c>
      <c r="R24">
        <f>'OECD LEONTFD'!S31</f>
        <v>0.13900000000000001</v>
      </c>
      <c r="S24">
        <f>'OECD LEONTFD'!T31</f>
        <v>0.16900000000000001</v>
      </c>
      <c r="T24">
        <f>'OECD LEONTFD'!U31</f>
        <v>0.121</v>
      </c>
      <c r="U24">
        <f>'OECD LEONTFD'!V31</f>
        <v>0.14399999999999999</v>
      </c>
      <c r="V24">
        <f>'OECD LEONTFD'!W31</f>
        <v>3.6999999999999998E-2</v>
      </c>
      <c r="W24">
        <f>'OECD LEONTFD'!X31</f>
        <v>9.8000000000000004E-2</v>
      </c>
      <c r="X24">
        <f>IF('OECD LEONTFD'!Y31&gt;1, 'OECD LEONTFD'!Y31 - 1, 0)</f>
        <v>5.4000000000000048E-2</v>
      </c>
      <c r="Y24">
        <f>'OECD LEONTFD'!Z31</f>
        <v>6.3E-2</v>
      </c>
      <c r="Z24">
        <f>'OECD LEONTFD'!AA31</f>
        <v>0.109</v>
      </c>
      <c r="AA24">
        <f>'OECD LEONTFD'!AB31</f>
        <v>4.8000000000000001E-2</v>
      </c>
      <c r="AB24">
        <f>'OECD LEONTFD'!AC31</f>
        <v>6.4000000000000001E-2</v>
      </c>
      <c r="AC24">
        <f>'OECD LEONTFD'!AD31</f>
        <v>3.6999999999999998E-2</v>
      </c>
      <c r="AD24">
        <f>'OECD LEONTFD'!AE31</f>
        <v>2.1000000000000001E-2</v>
      </c>
      <c r="AE24">
        <f>'OECD LEONTFD'!AF31</f>
        <v>1.7000000000000001E-2</v>
      </c>
      <c r="AF24">
        <f>'OECD LEONTFD'!AG31</f>
        <v>4.2000000000000003E-2</v>
      </c>
      <c r="AG24">
        <f>'OECD LEONTFD'!AH31</f>
        <v>4.9000000000000002E-2</v>
      </c>
      <c r="AH24">
        <f>'OECD LEONTFD'!AI31</f>
        <v>2.1999999999999999E-2</v>
      </c>
      <c r="AI24">
        <f>'OECD LEONTFD'!AJ31</f>
        <v>5.5E-2</v>
      </c>
      <c r="AJ24">
        <f>'OECD LEONTFD'!AK31</f>
        <v>5.6000000000000001E-2</v>
      </c>
      <c r="AK24">
        <f>'OECD LEONTFD'!AL31</f>
        <v>0</v>
      </c>
    </row>
    <row r="25" spans="1:37" x14ac:dyDescent="0.2">
      <c r="A25" t="s">
        <v>134</v>
      </c>
      <c r="B25">
        <f>'OECD LEONTFD'!C32</f>
        <v>4.5999999999999999E-2</v>
      </c>
      <c r="C25">
        <f>'OECD LEONTFD'!D32</f>
        <v>8.9999999999999993E-3</v>
      </c>
      <c r="D25">
        <f>'OECD LEONTFD'!E32</f>
        <v>1.6E-2</v>
      </c>
      <c r="E25">
        <f>'OECD LEONTFD'!F32</f>
        <v>1.4999999999999999E-2</v>
      </c>
      <c r="F25">
        <f>'OECD LEONTFD'!G32</f>
        <v>6.8000000000000005E-2</v>
      </c>
      <c r="G25">
        <f>'OECD LEONTFD'!H32</f>
        <v>4.2000000000000003E-2</v>
      </c>
      <c r="H25">
        <f>'OECD LEONTFD'!I32</f>
        <v>5.8000000000000003E-2</v>
      </c>
      <c r="I25">
        <f>'OECD LEONTFD'!J32</f>
        <v>4.8000000000000001E-2</v>
      </c>
      <c r="J25">
        <f>'OECD LEONTFD'!K32</f>
        <v>7.0000000000000007E-2</v>
      </c>
      <c r="K25">
        <f>'OECD LEONTFD'!L32</f>
        <v>0.04</v>
      </c>
      <c r="L25">
        <f>'OECD LEONTFD'!M32</f>
        <v>0.04</v>
      </c>
      <c r="M25">
        <f>'OECD LEONTFD'!N32</f>
        <v>7.2999999999999995E-2</v>
      </c>
      <c r="N25">
        <f>'OECD LEONTFD'!O32</f>
        <v>8.5999999999999993E-2</v>
      </c>
      <c r="O25">
        <f>'OECD LEONTFD'!P32</f>
        <v>4.1000000000000002E-2</v>
      </c>
      <c r="P25">
        <f>'OECD LEONTFD'!Q32</f>
        <v>1.0999999999999999E-2</v>
      </c>
      <c r="Q25">
        <f>'OECD LEONTFD'!R32</f>
        <v>3.3000000000000002E-2</v>
      </c>
      <c r="R25">
        <f>'OECD LEONTFD'!S32</f>
        <v>3.4000000000000002E-2</v>
      </c>
      <c r="S25">
        <f>'OECD LEONTFD'!T32</f>
        <v>0.04</v>
      </c>
      <c r="T25">
        <f>'OECD LEONTFD'!U32</f>
        <v>3.1E-2</v>
      </c>
      <c r="U25">
        <f>'OECD LEONTFD'!V32</f>
        <v>3.7999999999999999E-2</v>
      </c>
      <c r="V25">
        <f>'OECD LEONTFD'!W32</f>
        <v>2.9000000000000001E-2</v>
      </c>
      <c r="W25">
        <f>'OECD LEONTFD'!X32</f>
        <v>3.3000000000000002E-2</v>
      </c>
      <c r="X25">
        <f>'OECD LEONTFD'!Y32</f>
        <v>2.8000000000000001E-2</v>
      </c>
      <c r="Y25">
        <f>IF('OECD LEONTFD'!Z32&gt;1, 'OECD LEONTFD'!Z32 - 1, 0)</f>
        <v>0.10600000000000009</v>
      </c>
      <c r="Z25">
        <f>'OECD LEONTFD'!AA32</f>
        <v>2.5000000000000001E-2</v>
      </c>
      <c r="AA25">
        <f>'OECD LEONTFD'!AB32</f>
        <v>0.02</v>
      </c>
      <c r="AB25">
        <f>'OECD LEONTFD'!AC32</f>
        <v>2.4E-2</v>
      </c>
      <c r="AC25">
        <f>'OECD LEONTFD'!AD32</f>
        <v>1.2999999999999999E-2</v>
      </c>
      <c r="AD25">
        <f>'OECD LEONTFD'!AE32</f>
        <v>1.4E-2</v>
      </c>
      <c r="AE25">
        <f>'OECD LEONTFD'!AF32</f>
        <v>7.0000000000000001E-3</v>
      </c>
      <c r="AF25">
        <f>'OECD LEONTFD'!AG32</f>
        <v>1.7999999999999999E-2</v>
      </c>
      <c r="AG25">
        <f>'OECD LEONTFD'!AH32</f>
        <v>2.9000000000000001E-2</v>
      </c>
      <c r="AH25">
        <f>'OECD LEONTFD'!AI32</f>
        <v>8.9999999999999993E-3</v>
      </c>
      <c r="AI25">
        <f>'OECD LEONTFD'!AJ32</f>
        <v>1.7000000000000001E-2</v>
      </c>
      <c r="AJ25">
        <f>'OECD LEONTFD'!AK32</f>
        <v>0.02</v>
      </c>
      <c r="AK25">
        <f>'OECD LEONTFD'!AL32</f>
        <v>0</v>
      </c>
    </row>
    <row r="26" spans="1:37" x14ac:dyDescent="0.2">
      <c r="A26" t="s">
        <v>135</v>
      </c>
      <c r="B26">
        <f>'OECD LEONTFD'!C33</f>
        <v>3.0000000000000001E-3</v>
      </c>
      <c r="C26">
        <f>'OECD LEONTFD'!D33</f>
        <v>1E-3</v>
      </c>
      <c r="D26">
        <f>'OECD LEONTFD'!E33</f>
        <v>2E-3</v>
      </c>
      <c r="E26">
        <f>'OECD LEONTFD'!F33</f>
        <v>3.0000000000000001E-3</v>
      </c>
      <c r="F26">
        <f>'OECD LEONTFD'!G33</f>
        <v>5.0000000000000001E-3</v>
      </c>
      <c r="G26">
        <f>'OECD LEONTFD'!H33</f>
        <v>7.0000000000000001E-3</v>
      </c>
      <c r="H26">
        <f>'OECD LEONTFD'!I33</f>
        <v>1.0999999999999999E-2</v>
      </c>
      <c r="I26">
        <f>'OECD LEONTFD'!J33</f>
        <v>1.0999999999999999E-2</v>
      </c>
      <c r="J26">
        <f>'OECD LEONTFD'!K33</f>
        <v>1E-3</v>
      </c>
      <c r="K26">
        <f>'OECD LEONTFD'!L33</f>
        <v>4.0000000000000001E-3</v>
      </c>
      <c r="L26">
        <f>'OECD LEONTFD'!M33</f>
        <v>8.9999999999999993E-3</v>
      </c>
      <c r="M26">
        <f>'OECD LEONTFD'!N33</f>
        <v>8.0000000000000002E-3</v>
      </c>
      <c r="N26">
        <f>'OECD LEONTFD'!O33</f>
        <v>5.0000000000000001E-3</v>
      </c>
      <c r="O26">
        <f>'OECD LEONTFD'!P33</f>
        <v>7.0000000000000001E-3</v>
      </c>
      <c r="P26">
        <f>'OECD LEONTFD'!Q33</f>
        <v>2E-3</v>
      </c>
      <c r="Q26">
        <f>'OECD LEONTFD'!R33</f>
        <v>3.0000000000000001E-3</v>
      </c>
      <c r="R26">
        <f>'OECD LEONTFD'!S33</f>
        <v>5.0000000000000001E-3</v>
      </c>
      <c r="S26">
        <f>'OECD LEONTFD'!T33</f>
        <v>6.0000000000000001E-3</v>
      </c>
      <c r="T26">
        <f>'OECD LEONTFD'!U33</f>
        <v>6.0000000000000001E-3</v>
      </c>
      <c r="U26">
        <f>'OECD LEONTFD'!V33</f>
        <v>5.0000000000000001E-3</v>
      </c>
      <c r="V26">
        <f>'OECD LEONTFD'!W33</f>
        <v>3.0000000000000001E-3</v>
      </c>
      <c r="W26">
        <f>'OECD LEONTFD'!X33</f>
        <v>4.0000000000000001E-3</v>
      </c>
      <c r="X26">
        <f>'OECD LEONTFD'!Y33</f>
        <v>5.0000000000000001E-3</v>
      </c>
      <c r="Y26">
        <f>'OECD LEONTFD'!Z33</f>
        <v>7.0000000000000001E-3</v>
      </c>
      <c r="Z26">
        <f>IF('OECD LEONTFD'!AA33&gt;1, 'OECD LEONTFD'!AA33 - 1, 0)</f>
        <v>8.999999999999897E-3</v>
      </c>
      <c r="AA26">
        <f>'OECD LEONTFD'!AB33</f>
        <v>5.0000000000000001E-3</v>
      </c>
      <c r="AB26">
        <f>'OECD LEONTFD'!AC33</f>
        <v>4.0000000000000001E-3</v>
      </c>
      <c r="AC26">
        <f>'OECD LEONTFD'!AD33</f>
        <v>7.0000000000000001E-3</v>
      </c>
      <c r="AD26">
        <f>'OECD LEONTFD'!AE33</f>
        <v>8.9999999999999993E-3</v>
      </c>
      <c r="AE26">
        <f>'OECD LEONTFD'!AF33</f>
        <v>8.0000000000000002E-3</v>
      </c>
      <c r="AF26">
        <f>'OECD LEONTFD'!AG33</f>
        <v>1.2E-2</v>
      </c>
      <c r="AG26">
        <f>'OECD LEONTFD'!AH33</f>
        <v>8.9999999999999993E-3</v>
      </c>
      <c r="AH26">
        <f>'OECD LEONTFD'!AI33</f>
        <v>6.0000000000000001E-3</v>
      </c>
      <c r="AI26">
        <f>'OECD LEONTFD'!AJ33</f>
        <v>1.0999999999999999E-2</v>
      </c>
      <c r="AJ26">
        <f>'OECD LEONTFD'!AK33</f>
        <v>0.01</v>
      </c>
      <c r="AK26">
        <f>'OECD LEONTFD'!AL33</f>
        <v>0</v>
      </c>
    </row>
    <row r="27" spans="1:37" x14ac:dyDescent="0.2">
      <c r="A27" t="s">
        <v>136</v>
      </c>
      <c r="B27">
        <f>'OECD LEONTFD'!C34</f>
        <v>5.0000000000000001E-3</v>
      </c>
      <c r="C27">
        <f>'OECD LEONTFD'!D34</f>
        <v>1E-3</v>
      </c>
      <c r="D27">
        <f>'OECD LEONTFD'!E34</f>
        <v>2E-3</v>
      </c>
      <c r="E27">
        <f>'OECD LEONTFD'!F34</f>
        <v>2E-3</v>
      </c>
      <c r="F27">
        <f>'OECD LEONTFD'!G34</f>
        <v>8.9999999999999993E-3</v>
      </c>
      <c r="G27">
        <f>'OECD LEONTFD'!H34</f>
        <v>7.0000000000000001E-3</v>
      </c>
      <c r="H27">
        <f>'OECD LEONTFD'!I34</f>
        <v>6.0000000000000001E-3</v>
      </c>
      <c r="I27">
        <f>'OECD LEONTFD'!J34</f>
        <v>6.0000000000000001E-3</v>
      </c>
      <c r="J27">
        <f>'OECD LEONTFD'!K34</f>
        <v>2E-3</v>
      </c>
      <c r="K27">
        <f>'OECD LEONTFD'!L34</f>
        <v>8.0000000000000002E-3</v>
      </c>
      <c r="L27">
        <f>'OECD LEONTFD'!M34</f>
        <v>6.0000000000000001E-3</v>
      </c>
      <c r="M27">
        <f>'OECD LEONTFD'!N34</f>
        <v>5.0000000000000001E-3</v>
      </c>
      <c r="N27">
        <f>'OECD LEONTFD'!O34</f>
        <v>5.0000000000000001E-3</v>
      </c>
      <c r="O27">
        <f>'OECD LEONTFD'!P34</f>
        <v>5.0000000000000001E-3</v>
      </c>
      <c r="P27">
        <f>'OECD LEONTFD'!Q34</f>
        <v>3.0000000000000001E-3</v>
      </c>
      <c r="Q27">
        <f>'OECD LEONTFD'!R34</f>
        <v>4.0000000000000001E-3</v>
      </c>
      <c r="R27">
        <f>'OECD LEONTFD'!S34</f>
        <v>5.0000000000000001E-3</v>
      </c>
      <c r="S27">
        <f>'OECD LEONTFD'!T34</f>
        <v>6.0000000000000001E-3</v>
      </c>
      <c r="T27">
        <f>'OECD LEONTFD'!U34</f>
        <v>0.01</v>
      </c>
      <c r="U27">
        <f>'OECD LEONTFD'!V34</f>
        <v>6.0000000000000001E-3</v>
      </c>
      <c r="V27">
        <f>'OECD LEONTFD'!W34</f>
        <v>4.0000000000000001E-3</v>
      </c>
      <c r="W27">
        <f>'OECD LEONTFD'!X34</f>
        <v>4.0000000000000001E-3</v>
      </c>
      <c r="X27">
        <f>'OECD LEONTFD'!Y34</f>
        <v>1.2E-2</v>
      </c>
      <c r="Y27">
        <f>'OECD LEONTFD'!Z34</f>
        <v>8.9999999999999993E-3</v>
      </c>
      <c r="Z27">
        <f>'OECD LEONTFD'!AA34</f>
        <v>8.9999999999999993E-3</v>
      </c>
      <c r="AA27">
        <f>IF('OECD LEONTFD'!AB34&gt;1, 'OECD LEONTFD'!AB34 - 1, 0)</f>
        <v>0.16199999999999992</v>
      </c>
      <c r="AB27">
        <f>'OECD LEONTFD'!AC34</f>
        <v>5.6000000000000001E-2</v>
      </c>
      <c r="AC27">
        <f>'OECD LEONTFD'!AD34</f>
        <v>2.5000000000000001E-2</v>
      </c>
      <c r="AD27">
        <f>'OECD LEONTFD'!AE34</f>
        <v>8.0000000000000002E-3</v>
      </c>
      <c r="AE27">
        <f>'OECD LEONTFD'!AF34</f>
        <v>5.0000000000000001E-3</v>
      </c>
      <c r="AF27">
        <f>'OECD LEONTFD'!AG34</f>
        <v>2.4E-2</v>
      </c>
      <c r="AG27">
        <f>'OECD LEONTFD'!AH34</f>
        <v>1.2999999999999999E-2</v>
      </c>
      <c r="AH27">
        <f>'OECD LEONTFD'!AI34</f>
        <v>6.0000000000000001E-3</v>
      </c>
      <c r="AI27">
        <f>'OECD LEONTFD'!AJ34</f>
        <v>8.0000000000000002E-3</v>
      </c>
      <c r="AJ27">
        <f>'OECD LEONTFD'!AK34</f>
        <v>4.2000000000000003E-2</v>
      </c>
      <c r="AK27">
        <f>'OECD LEONTFD'!AL34</f>
        <v>0</v>
      </c>
    </row>
    <row r="28" spans="1:37" x14ac:dyDescent="0.2">
      <c r="A28" t="s">
        <v>137</v>
      </c>
      <c r="B28">
        <f>'OECD LEONTFD'!C35</f>
        <v>0.01</v>
      </c>
      <c r="C28">
        <f>'OECD LEONTFD'!D35</f>
        <v>2E-3</v>
      </c>
      <c r="D28">
        <f>'OECD LEONTFD'!E35</f>
        <v>4.0000000000000001E-3</v>
      </c>
      <c r="E28">
        <f>'OECD LEONTFD'!F35</f>
        <v>4.0000000000000001E-3</v>
      </c>
      <c r="F28">
        <f>'OECD LEONTFD'!G35</f>
        <v>1.0999999999999999E-2</v>
      </c>
      <c r="G28">
        <f>'OECD LEONTFD'!H35</f>
        <v>1.4E-2</v>
      </c>
      <c r="H28">
        <f>'OECD LEONTFD'!I35</f>
        <v>1.2999999999999999E-2</v>
      </c>
      <c r="I28">
        <f>'OECD LEONTFD'!J35</f>
        <v>1.2E-2</v>
      </c>
      <c r="J28">
        <f>'OECD LEONTFD'!K35</f>
        <v>4.0000000000000001E-3</v>
      </c>
      <c r="K28">
        <f>'OECD LEONTFD'!L35</f>
        <v>8.0000000000000002E-3</v>
      </c>
      <c r="L28">
        <f>'OECD LEONTFD'!M35</f>
        <v>1.2E-2</v>
      </c>
      <c r="M28">
        <f>'OECD LEONTFD'!N35</f>
        <v>1.2E-2</v>
      </c>
      <c r="N28">
        <f>'OECD LEONTFD'!O35</f>
        <v>8.9999999999999993E-3</v>
      </c>
      <c r="O28">
        <f>'OECD LEONTFD'!P35</f>
        <v>1.0999999999999999E-2</v>
      </c>
      <c r="P28">
        <f>'OECD LEONTFD'!Q35</f>
        <v>6.0000000000000001E-3</v>
      </c>
      <c r="Q28">
        <f>'OECD LEONTFD'!R35</f>
        <v>8.9999999999999993E-3</v>
      </c>
      <c r="R28">
        <f>'OECD LEONTFD'!S35</f>
        <v>0.01</v>
      </c>
      <c r="S28">
        <f>'OECD LEONTFD'!T35</f>
        <v>1.0999999999999999E-2</v>
      </c>
      <c r="T28">
        <f>'OECD LEONTFD'!U35</f>
        <v>1.0999999999999999E-2</v>
      </c>
      <c r="U28">
        <f>'OECD LEONTFD'!V35</f>
        <v>0.01</v>
      </c>
      <c r="V28">
        <f>'OECD LEONTFD'!W35</f>
        <v>8.0000000000000002E-3</v>
      </c>
      <c r="W28">
        <f>'OECD LEONTFD'!X35</f>
        <v>8.0000000000000002E-3</v>
      </c>
      <c r="X28">
        <f>'OECD LEONTFD'!Y35</f>
        <v>1.7000000000000001E-2</v>
      </c>
      <c r="Y28">
        <f>'OECD LEONTFD'!Z35</f>
        <v>1.9E-2</v>
      </c>
      <c r="Z28">
        <f>'OECD LEONTFD'!AA35</f>
        <v>1.2999999999999999E-2</v>
      </c>
      <c r="AA28">
        <f>'OECD LEONTFD'!AB35</f>
        <v>2.1999999999999999E-2</v>
      </c>
      <c r="AB28">
        <f>IF('OECD LEONTFD'!AC35&gt;1, 'OECD LEONTFD'!AC35 - 1, 0)</f>
        <v>0.246</v>
      </c>
      <c r="AC28">
        <f>'OECD LEONTFD'!AD35</f>
        <v>0.03</v>
      </c>
      <c r="AD28">
        <f>'OECD LEONTFD'!AE35</f>
        <v>2.1999999999999999E-2</v>
      </c>
      <c r="AE28">
        <f>'OECD LEONTFD'!AF35</f>
        <v>8.9999999999999993E-3</v>
      </c>
      <c r="AF28">
        <f>'OECD LEONTFD'!AG35</f>
        <v>0.02</v>
      </c>
      <c r="AG28">
        <f>'OECD LEONTFD'!AH35</f>
        <v>2.7E-2</v>
      </c>
      <c r="AH28">
        <f>'OECD LEONTFD'!AI35</f>
        <v>7.0000000000000001E-3</v>
      </c>
      <c r="AI28">
        <f>'OECD LEONTFD'!AJ35</f>
        <v>1.4999999999999999E-2</v>
      </c>
      <c r="AJ28">
        <f>'OECD LEONTFD'!AK35</f>
        <v>2.1000000000000001E-2</v>
      </c>
      <c r="AK28">
        <f>'OECD LEONTFD'!AL35</f>
        <v>0</v>
      </c>
    </row>
    <row r="29" spans="1:37" x14ac:dyDescent="0.2">
      <c r="A29" t="s">
        <v>138</v>
      </c>
      <c r="B29">
        <f>'OECD LEONTFD'!C36</f>
        <v>5.0000000000000001E-3</v>
      </c>
      <c r="C29">
        <f>'OECD LEONTFD'!D36</f>
        <v>1E-3</v>
      </c>
      <c r="D29">
        <f>'OECD LEONTFD'!E36</f>
        <v>2E-3</v>
      </c>
      <c r="E29">
        <f>'OECD LEONTFD'!F36</f>
        <v>2E-3</v>
      </c>
      <c r="F29">
        <f>'OECD LEONTFD'!G36</f>
        <v>7.0000000000000001E-3</v>
      </c>
      <c r="G29">
        <f>'OECD LEONTFD'!H36</f>
        <v>8.0000000000000002E-3</v>
      </c>
      <c r="H29">
        <f>'OECD LEONTFD'!I36</f>
        <v>7.0000000000000001E-3</v>
      </c>
      <c r="I29">
        <f>'OECD LEONTFD'!J36</f>
        <v>8.0000000000000002E-3</v>
      </c>
      <c r="J29">
        <f>'OECD LEONTFD'!K36</f>
        <v>2E-3</v>
      </c>
      <c r="K29">
        <f>'OECD LEONTFD'!L36</f>
        <v>6.0000000000000001E-3</v>
      </c>
      <c r="L29">
        <f>'OECD LEONTFD'!M36</f>
        <v>7.0000000000000001E-3</v>
      </c>
      <c r="M29">
        <f>'OECD LEONTFD'!N36</f>
        <v>6.0000000000000001E-3</v>
      </c>
      <c r="N29">
        <f>'OECD LEONTFD'!O36</f>
        <v>6.0000000000000001E-3</v>
      </c>
      <c r="O29">
        <f>'OECD LEONTFD'!P36</f>
        <v>6.0000000000000001E-3</v>
      </c>
      <c r="P29">
        <f>'OECD LEONTFD'!Q36</f>
        <v>4.0000000000000001E-3</v>
      </c>
      <c r="Q29">
        <f>'OECD LEONTFD'!R36</f>
        <v>6.0000000000000001E-3</v>
      </c>
      <c r="R29">
        <f>'OECD LEONTFD'!S36</f>
        <v>6.0000000000000001E-3</v>
      </c>
      <c r="S29">
        <f>'OECD LEONTFD'!T36</f>
        <v>7.0000000000000001E-3</v>
      </c>
      <c r="T29">
        <f>'OECD LEONTFD'!U36</f>
        <v>7.0000000000000001E-3</v>
      </c>
      <c r="U29">
        <f>'OECD LEONTFD'!V36</f>
        <v>6.0000000000000001E-3</v>
      </c>
      <c r="V29">
        <f>'OECD LEONTFD'!W36</f>
        <v>4.0000000000000001E-3</v>
      </c>
      <c r="W29">
        <f>'OECD LEONTFD'!X36</f>
        <v>5.0000000000000001E-3</v>
      </c>
      <c r="X29">
        <f>'OECD LEONTFD'!Y36</f>
        <v>7.0000000000000001E-3</v>
      </c>
      <c r="Y29">
        <f>'OECD LEONTFD'!Z36</f>
        <v>8.0000000000000002E-3</v>
      </c>
      <c r="Z29">
        <f>'OECD LEONTFD'!AA36</f>
        <v>5.0000000000000001E-3</v>
      </c>
      <c r="AA29">
        <f>'OECD LEONTFD'!AB36</f>
        <v>1.4E-2</v>
      </c>
      <c r="AB29">
        <f>'OECD LEONTFD'!AC36</f>
        <v>1.6E-2</v>
      </c>
      <c r="AC29">
        <f>IF('OECD LEONTFD'!AD36&gt;1, 'OECD LEONTFD'!AD36 - 1, 0)</f>
        <v>3.6999999999999922E-2</v>
      </c>
      <c r="AD29">
        <f>'OECD LEONTFD'!AE36</f>
        <v>1.0999999999999999E-2</v>
      </c>
      <c r="AE29">
        <f>'OECD LEONTFD'!AF36</f>
        <v>4.0000000000000001E-3</v>
      </c>
      <c r="AF29">
        <f>'OECD LEONTFD'!AG36</f>
        <v>0.01</v>
      </c>
      <c r="AG29">
        <f>'OECD LEONTFD'!AH36</f>
        <v>1.0999999999999999E-2</v>
      </c>
      <c r="AH29">
        <f>'OECD LEONTFD'!AI36</f>
        <v>3.0000000000000001E-3</v>
      </c>
      <c r="AI29">
        <f>'OECD LEONTFD'!AJ36</f>
        <v>6.0000000000000001E-3</v>
      </c>
      <c r="AJ29">
        <f>'OECD LEONTFD'!AK36</f>
        <v>8.9999999999999993E-3</v>
      </c>
      <c r="AK29">
        <f>'OECD LEONTFD'!AL36</f>
        <v>0</v>
      </c>
    </row>
    <row r="30" spans="1:37" x14ac:dyDescent="0.2">
      <c r="A30" t="s">
        <v>139</v>
      </c>
      <c r="B30">
        <f>'OECD LEONTFD'!C37</f>
        <v>0.09</v>
      </c>
      <c r="C30">
        <f>'OECD LEONTFD'!D37</f>
        <v>0.01</v>
      </c>
      <c r="D30">
        <f>'OECD LEONTFD'!E37</f>
        <v>0.02</v>
      </c>
      <c r="E30">
        <f>'OECD LEONTFD'!F37</f>
        <v>2.4E-2</v>
      </c>
      <c r="F30">
        <f>'OECD LEONTFD'!G37</f>
        <v>6.2E-2</v>
      </c>
      <c r="G30">
        <f>'OECD LEONTFD'!H37</f>
        <v>6.3E-2</v>
      </c>
      <c r="H30">
        <f>'OECD LEONTFD'!I37</f>
        <v>5.3999999999999999E-2</v>
      </c>
      <c r="I30">
        <f>'OECD LEONTFD'!J37</f>
        <v>4.4999999999999998E-2</v>
      </c>
      <c r="J30">
        <f>'OECD LEONTFD'!K37</f>
        <v>1.2E-2</v>
      </c>
      <c r="K30">
        <f>'OECD LEONTFD'!L37</f>
        <v>4.2000000000000003E-2</v>
      </c>
      <c r="L30">
        <f>'OECD LEONTFD'!M37</f>
        <v>4.7E-2</v>
      </c>
      <c r="M30">
        <f>'OECD LEONTFD'!N37</f>
        <v>4.8000000000000001E-2</v>
      </c>
      <c r="N30">
        <f>'OECD LEONTFD'!O37</f>
        <v>7.0000000000000007E-2</v>
      </c>
      <c r="O30">
        <f>'OECD LEONTFD'!P37</f>
        <v>4.4999999999999998E-2</v>
      </c>
      <c r="P30">
        <f>'OECD LEONTFD'!Q37</f>
        <v>1.4E-2</v>
      </c>
      <c r="Q30">
        <f>'OECD LEONTFD'!R37</f>
        <v>3.3000000000000002E-2</v>
      </c>
      <c r="R30">
        <f>'OECD LEONTFD'!S37</f>
        <v>3.5999999999999997E-2</v>
      </c>
      <c r="S30">
        <f>'OECD LEONTFD'!T37</f>
        <v>4.1000000000000002E-2</v>
      </c>
      <c r="T30">
        <f>'OECD LEONTFD'!U37</f>
        <v>0.06</v>
      </c>
      <c r="U30">
        <f>'OECD LEONTFD'!V37</f>
        <v>4.4999999999999998E-2</v>
      </c>
      <c r="V30">
        <f>'OECD LEONTFD'!W37</f>
        <v>3.2000000000000001E-2</v>
      </c>
      <c r="W30">
        <f>'OECD LEONTFD'!X37</f>
        <v>3.1E-2</v>
      </c>
      <c r="X30">
        <f>'OECD LEONTFD'!Y37</f>
        <v>6.2E-2</v>
      </c>
      <c r="Y30">
        <f>'OECD LEONTFD'!Z37</f>
        <v>6.8000000000000005E-2</v>
      </c>
      <c r="Z30">
        <f>'OECD LEONTFD'!AA37</f>
        <v>5.8000000000000003E-2</v>
      </c>
      <c r="AA30">
        <f>'OECD LEONTFD'!AB37</f>
        <v>2.8000000000000001E-2</v>
      </c>
      <c r="AB30">
        <f>'OECD LEONTFD'!AC37</f>
        <v>4.9000000000000002E-2</v>
      </c>
      <c r="AC30">
        <f>'OECD LEONTFD'!AD37</f>
        <v>4.2000000000000003E-2</v>
      </c>
      <c r="AD30">
        <f>IF('OECD LEONTFD'!AE37&gt;1, 'OECD LEONTFD'!AE37 - 1, 0)</f>
        <v>0.38500000000000001</v>
      </c>
      <c r="AE30">
        <f>'OECD LEONTFD'!AF37</f>
        <v>7.1999999999999995E-2</v>
      </c>
      <c r="AF30">
        <f>'OECD LEONTFD'!AG37</f>
        <v>0.06</v>
      </c>
      <c r="AG30">
        <f>'OECD LEONTFD'!AH37</f>
        <v>3.7999999999999999E-2</v>
      </c>
      <c r="AH30">
        <f>'OECD LEONTFD'!AI37</f>
        <v>2.9000000000000001E-2</v>
      </c>
      <c r="AI30">
        <f>'OECD LEONTFD'!AJ37</f>
        <v>0.11600000000000001</v>
      </c>
      <c r="AJ30">
        <f>'OECD LEONTFD'!AK37</f>
        <v>5.0999999999999997E-2</v>
      </c>
      <c r="AK30">
        <f>'OECD LEONTFD'!AL37</f>
        <v>0</v>
      </c>
    </row>
    <row r="31" spans="1:37" x14ac:dyDescent="0.2">
      <c r="A31" t="s">
        <v>140</v>
      </c>
      <c r="B31">
        <f>'OECD LEONTFD'!C38</f>
        <v>3.5999999999999997E-2</v>
      </c>
      <c r="C31">
        <f>'OECD LEONTFD'!D38</f>
        <v>4.0000000000000001E-3</v>
      </c>
      <c r="D31">
        <f>'OECD LEONTFD'!E38</f>
        <v>7.0000000000000001E-3</v>
      </c>
      <c r="E31">
        <f>'OECD LEONTFD'!F38</f>
        <v>7.0000000000000001E-3</v>
      </c>
      <c r="F31">
        <f>'OECD LEONTFD'!G38</f>
        <v>3.9E-2</v>
      </c>
      <c r="G31">
        <f>'OECD LEONTFD'!H38</f>
        <v>4.1000000000000002E-2</v>
      </c>
      <c r="H31">
        <f>'OECD LEONTFD'!I38</f>
        <v>3.2000000000000001E-2</v>
      </c>
      <c r="I31">
        <f>'OECD LEONTFD'!J38</f>
        <v>2.7E-2</v>
      </c>
      <c r="J31">
        <f>'OECD LEONTFD'!K38</f>
        <v>6.0000000000000001E-3</v>
      </c>
      <c r="K31">
        <f>'OECD LEONTFD'!L38</f>
        <v>2.3E-2</v>
      </c>
      <c r="L31">
        <f>'OECD LEONTFD'!M38</f>
        <v>2.7E-2</v>
      </c>
      <c r="M31">
        <f>'OECD LEONTFD'!N38</f>
        <v>2.1999999999999999E-2</v>
      </c>
      <c r="N31">
        <f>'OECD LEONTFD'!O38</f>
        <v>2.3E-2</v>
      </c>
      <c r="O31">
        <f>'OECD LEONTFD'!P38</f>
        <v>2.1999999999999999E-2</v>
      </c>
      <c r="P31">
        <f>'OECD LEONTFD'!Q38</f>
        <v>1.4E-2</v>
      </c>
      <c r="Q31">
        <f>'OECD LEONTFD'!R38</f>
        <v>1.9E-2</v>
      </c>
      <c r="R31">
        <f>'OECD LEONTFD'!S38</f>
        <v>2.1000000000000001E-2</v>
      </c>
      <c r="S31">
        <f>'OECD LEONTFD'!T38</f>
        <v>2.5000000000000001E-2</v>
      </c>
      <c r="T31">
        <f>'OECD LEONTFD'!U38</f>
        <v>3.1E-2</v>
      </c>
      <c r="U31">
        <f>'OECD LEONTFD'!V38</f>
        <v>3.2000000000000001E-2</v>
      </c>
      <c r="V31">
        <f>'OECD LEONTFD'!W38</f>
        <v>1.7000000000000001E-2</v>
      </c>
      <c r="W31">
        <f>'OECD LEONTFD'!X38</f>
        <v>2.1999999999999999E-2</v>
      </c>
      <c r="X31">
        <f>'OECD LEONTFD'!Y38</f>
        <v>9.5000000000000001E-2</v>
      </c>
      <c r="Y31">
        <f>'OECD LEONTFD'!Z38</f>
        <v>4.4999999999999998E-2</v>
      </c>
      <c r="Z31">
        <f>'OECD LEONTFD'!AA38</f>
        <v>8.8999999999999996E-2</v>
      </c>
      <c r="AA31">
        <f>'OECD LEONTFD'!AB38</f>
        <v>2.3E-2</v>
      </c>
      <c r="AB31">
        <f>'OECD LEONTFD'!AC38</f>
        <v>5.6000000000000001E-2</v>
      </c>
      <c r="AC31">
        <f>'OECD LEONTFD'!AD38</f>
        <v>0.04</v>
      </c>
      <c r="AD31">
        <f>'OECD LEONTFD'!AE38</f>
        <v>2.4E-2</v>
      </c>
      <c r="AE31">
        <f>IF('OECD LEONTFD'!AF38&gt;1, 'OECD LEONTFD'!AF38 - 1, 0)</f>
        <v>0.1359999999999999</v>
      </c>
      <c r="AF31">
        <f>'OECD LEONTFD'!AG38</f>
        <v>4.8000000000000001E-2</v>
      </c>
      <c r="AG31">
        <f>'OECD LEONTFD'!AH38</f>
        <v>4.7E-2</v>
      </c>
      <c r="AH31">
        <f>'OECD LEONTFD'!AI38</f>
        <v>0.122</v>
      </c>
      <c r="AI31">
        <f>'OECD LEONTFD'!AJ38</f>
        <v>9.0999999999999998E-2</v>
      </c>
      <c r="AJ31">
        <f>'OECD LEONTFD'!AK38</f>
        <v>6.2E-2</v>
      </c>
      <c r="AK31">
        <f>'OECD LEONTFD'!AL38</f>
        <v>0</v>
      </c>
    </row>
    <row r="32" spans="1:37" x14ac:dyDescent="0.2">
      <c r="A32" t="s">
        <v>141</v>
      </c>
      <c r="B32">
        <f>'OECD LEONTFD'!C39</f>
        <v>0.10100000000000001</v>
      </c>
      <c r="C32">
        <f>'OECD LEONTFD'!D39</f>
        <v>3.2000000000000001E-2</v>
      </c>
      <c r="D32">
        <f>'OECD LEONTFD'!E39</f>
        <v>3.9E-2</v>
      </c>
      <c r="E32">
        <f>'OECD LEONTFD'!F39</f>
        <v>5.8999999999999997E-2</v>
      </c>
      <c r="F32">
        <f>'OECD LEONTFD'!G39</f>
        <v>0.14199999999999999</v>
      </c>
      <c r="G32">
        <f>'OECD LEONTFD'!H39</f>
        <v>0.13700000000000001</v>
      </c>
      <c r="H32">
        <f>'OECD LEONTFD'!I39</f>
        <v>0.14199999999999999</v>
      </c>
      <c r="I32">
        <f>'OECD LEONTFD'!J39</f>
        <v>0.14399999999999999</v>
      </c>
      <c r="J32">
        <f>'OECD LEONTFD'!K39</f>
        <v>4.2000000000000003E-2</v>
      </c>
      <c r="K32">
        <f>'OECD LEONTFD'!L39</f>
        <v>0.11600000000000001</v>
      </c>
      <c r="L32">
        <f>'OECD LEONTFD'!M39</f>
        <v>0.13600000000000001</v>
      </c>
      <c r="M32">
        <f>'OECD LEONTFD'!N39</f>
        <v>0.13200000000000001</v>
      </c>
      <c r="N32">
        <f>'OECD LEONTFD'!O39</f>
        <v>0.104</v>
      </c>
      <c r="O32">
        <f>'OECD LEONTFD'!P39</f>
        <v>0.121</v>
      </c>
      <c r="P32">
        <f>'OECD LEONTFD'!Q39</f>
        <v>7.0999999999999994E-2</v>
      </c>
      <c r="Q32">
        <f>'OECD LEONTFD'!R39</f>
        <v>0.107</v>
      </c>
      <c r="R32">
        <f>'OECD LEONTFD'!S39</f>
        <v>0.109</v>
      </c>
      <c r="S32">
        <f>'OECD LEONTFD'!T39</f>
        <v>0.14099999999999999</v>
      </c>
      <c r="T32">
        <f>'OECD LEONTFD'!U39</f>
        <v>0.13700000000000001</v>
      </c>
      <c r="U32">
        <f>'OECD LEONTFD'!V39</f>
        <v>0.112</v>
      </c>
      <c r="V32">
        <f>'OECD LEONTFD'!W39</f>
        <v>0.08</v>
      </c>
      <c r="W32">
        <f>'OECD LEONTFD'!X39</f>
        <v>0.11</v>
      </c>
      <c r="X32">
        <f>'OECD LEONTFD'!Y39</f>
        <v>0.16300000000000001</v>
      </c>
      <c r="Y32">
        <f>'OECD LEONTFD'!Z39</f>
        <v>0.14599999999999999</v>
      </c>
      <c r="Z32">
        <f>'OECD LEONTFD'!AA39</f>
        <v>0.14599999999999999</v>
      </c>
      <c r="AA32">
        <f>'OECD LEONTFD'!AB39</f>
        <v>0.111</v>
      </c>
      <c r="AB32">
        <f>'OECD LEONTFD'!AC39</f>
        <v>0.16500000000000001</v>
      </c>
      <c r="AC32">
        <f>'OECD LEONTFD'!AD39</f>
        <v>0.154</v>
      </c>
      <c r="AD32">
        <f>'OECD LEONTFD'!AE39</f>
        <v>0.11899999999999999</v>
      </c>
      <c r="AE32">
        <f>'OECD LEONTFD'!AF39</f>
        <v>9.1999999999999998E-2</v>
      </c>
      <c r="AF32">
        <f>IF('OECD LEONTFD'!AG39&gt;1, 'OECD LEONTFD'!AG39 - 1, 0)</f>
        <v>0.22599999999999998</v>
      </c>
      <c r="AG32">
        <f>'OECD LEONTFD'!AH39</f>
        <v>0.14499999999999999</v>
      </c>
      <c r="AH32">
        <f>'OECD LEONTFD'!AI39</f>
        <v>6.2E-2</v>
      </c>
      <c r="AI32">
        <f>'OECD LEONTFD'!AJ39</f>
        <v>0.11700000000000001</v>
      </c>
      <c r="AJ32">
        <f>'OECD LEONTFD'!AK39</f>
        <v>0.151</v>
      </c>
      <c r="AK32">
        <f>'OECD LEONTFD'!AL39</f>
        <v>0</v>
      </c>
    </row>
    <row r="33" spans="1:37" x14ac:dyDescent="0.2">
      <c r="A33" t="s">
        <v>142</v>
      </c>
      <c r="B33">
        <f>'OECD LEONTFD'!C40</f>
        <v>6.0000000000000001E-3</v>
      </c>
      <c r="C33">
        <f>'OECD LEONTFD'!D40</f>
        <v>2E-3</v>
      </c>
      <c r="D33">
        <f>'OECD LEONTFD'!E40</f>
        <v>6.0000000000000001E-3</v>
      </c>
      <c r="E33">
        <f>'OECD LEONTFD'!F40</f>
        <v>2E-3</v>
      </c>
      <c r="F33">
        <f>'OECD LEONTFD'!G40</f>
        <v>1.0999999999999999E-2</v>
      </c>
      <c r="G33">
        <f>'OECD LEONTFD'!H40</f>
        <v>2.1000000000000001E-2</v>
      </c>
      <c r="H33">
        <f>'OECD LEONTFD'!I40</f>
        <v>1.2E-2</v>
      </c>
      <c r="I33">
        <f>'OECD LEONTFD'!J40</f>
        <v>1.2999999999999999E-2</v>
      </c>
      <c r="J33">
        <f>'OECD LEONTFD'!K40</f>
        <v>5.0000000000000001E-3</v>
      </c>
      <c r="K33">
        <f>'OECD LEONTFD'!L40</f>
        <v>1.2999999999999999E-2</v>
      </c>
      <c r="L33">
        <f>'OECD LEONTFD'!M40</f>
        <v>1.0999999999999999E-2</v>
      </c>
      <c r="M33">
        <f>'OECD LEONTFD'!N40</f>
        <v>1.2999999999999999E-2</v>
      </c>
      <c r="N33">
        <f>'OECD LEONTFD'!O40</f>
        <v>8.0000000000000002E-3</v>
      </c>
      <c r="O33">
        <f>'OECD LEONTFD'!P40</f>
        <v>0.01</v>
      </c>
      <c r="P33">
        <f>'OECD LEONTFD'!Q40</f>
        <v>3.0000000000000001E-3</v>
      </c>
      <c r="Q33">
        <f>'OECD LEONTFD'!R40</f>
        <v>6.0000000000000001E-3</v>
      </c>
      <c r="R33">
        <f>'OECD LEONTFD'!S40</f>
        <v>7.0000000000000001E-3</v>
      </c>
      <c r="S33">
        <f>'OECD LEONTFD'!T40</f>
        <v>8.9999999999999993E-3</v>
      </c>
      <c r="T33">
        <f>'OECD LEONTFD'!U40</f>
        <v>1.4E-2</v>
      </c>
      <c r="U33">
        <f>'OECD LEONTFD'!V40</f>
        <v>1.2E-2</v>
      </c>
      <c r="V33">
        <f>'OECD LEONTFD'!W40</f>
        <v>1.7999999999999999E-2</v>
      </c>
      <c r="W33">
        <f>'OECD LEONTFD'!X40</f>
        <v>5.0000000000000001E-3</v>
      </c>
      <c r="X33">
        <f>'OECD LEONTFD'!Y40</f>
        <v>8.9999999999999993E-3</v>
      </c>
      <c r="Y33">
        <f>'OECD LEONTFD'!Z40</f>
        <v>2.5999999999999999E-2</v>
      </c>
      <c r="Z33">
        <f>'OECD LEONTFD'!AA40</f>
        <v>1.4999999999999999E-2</v>
      </c>
      <c r="AA33">
        <f>'OECD LEONTFD'!AB40</f>
        <v>8.9999999999999993E-3</v>
      </c>
      <c r="AB33">
        <f>'OECD LEONTFD'!AC40</f>
        <v>2.1999999999999999E-2</v>
      </c>
      <c r="AC33">
        <f>'OECD LEONTFD'!AD40</f>
        <v>1.4E-2</v>
      </c>
      <c r="AD33">
        <f>'OECD LEONTFD'!AE40</f>
        <v>7.0000000000000001E-3</v>
      </c>
      <c r="AE33">
        <f>'OECD LEONTFD'!AF40</f>
        <v>5.0000000000000001E-3</v>
      </c>
      <c r="AF33">
        <f>'OECD LEONTFD'!AG40</f>
        <v>2.4E-2</v>
      </c>
      <c r="AG33">
        <f>IF('OECD LEONTFD'!AH40&gt;1, 'OECD LEONTFD'!AH40 - 1, 0)</f>
        <v>2.200000000000002E-2</v>
      </c>
      <c r="AH33">
        <f>'OECD LEONTFD'!AI40</f>
        <v>4.0000000000000001E-3</v>
      </c>
      <c r="AI33">
        <f>'OECD LEONTFD'!AJ40</f>
        <v>1.4E-2</v>
      </c>
      <c r="AJ33">
        <f>'OECD LEONTFD'!AK40</f>
        <v>2.5999999999999999E-2</v>
      </c>
      <c r="AK33">
        <f>'OECD LEONTFD'!AL40</f>
        <v>0</v>
      </c>
    </row>
    <row r="34" spans="1:37" x14ac:dyDescent="0.2">
      <c r="A34" t="s">
        <v>143</v>
      </c>
      <c r="B34">
        <f>'OECD LEONTFD'!C41</f>
        <v>1.4999999999999999E-2</v>
      </c>
      <c r="C34">
        <f>'OECD LEONTFD'!D41</f>
        <v>4.0000000000000001E-3</v>
      </c>
      <c r="D34">
        <f>'OECD LEONTFD'!E41</f>
        <v>6.0000000000000001E-3</v>
      </c>
      <c r="E34">
        <f>'OECD LEONTFD'!F41</f>
        <v>3.0000000000000001E-3</v>
      </c>
      <c r="F34">
        <f>'OECD LEONTFD'!G41</f>
        <v>1.4999999999999999E-2</v>
      </c>
      <c r="G34">
        <f>'OECD LEONTFD'!H41</f>
        <v>1.2999999999999999E-2</v>
      </c>
      <c r="H34">
        <f>'OECD LEONTFD'!I41</f>
        <v>1.2E-2</v>
      </c>
      <c r="I34">
        <f>'OECD LEONTFD'!J41</f>
        <v>1.2999999999999999E-2</v>
      </c>
      <c r="J34">
        <f>'OECD LEONTFD'!K41</f>
        <v>3.0000000000000001E-3</v>
      </c>
      <c r="K34">
        <f>'OECD LEONTFD'!L41</f>
        <v>1.2E-2</v>
      </c>
      <c r="L34">
        <f>'OECD LEONTFD'!M41</f>
        <v>1.0999999999999999E-2</v>
      </c>
      <c r="M34">
        <f>'OECD LEONTFD'!N41</f>
        <v>8.0000000000000002E-3</v>
      </c>
      <c r="N34">
        <f>'OECD LEONTFD'!O41</f>
        <v>0.01</v>
      </c>
      <c r="O34">
        <f>'OECD LEONTFD'!P41</f>
        <v>8.0000000000000002E-3</v>
      </c>
      <c r="P34">
        <f>'OECD LEONTFD'!Q41</f>
        <v>3.0000000000000001E-3</v>
      </c>
      <c r="Q34">
        <f>'OECD LEONTFD'!R41</f>
        <v>7.0000000000000001E-3</v>
      </c>
      <c r="R34">
        <f>'OECD LEONTFD'!S41</f>
        <v>8.0000000000000002E-3</v>
      </c>
      <c r="S34">
        <f>'OECD LEONTFD'!T41</f>
        <v>8.9999999999999993E-3</v>
      </c>
      <c r="T34">
        <f>'OECD LEONTFD'!U41</f>
        <v>1.0999999999999999E-2</v>
      </c>
      <c r="U34">
        <f>'OECD LEONTFD'!V41</f>
        <v>8.0000000000000002E-3</v>
      </c>
      <c r="V34">
        <f>'OECD LEONTFD'!W41</f>
        <v>7.0000000000000001E-3</v>
      </c>
      <c r="W34">
        <f>'OECD LEONTFD'!X41</f>
        <v>6.0000000000000001E-3</v>
      </c>
      <c r="X34">
        <f>'OECD LEONTFD'!Y41</f>
        <v>2.9000000000000001E-2</v>
      </c>
      <c r="Y34">
        <f>'OECD LEONTFD'!Z41</f>
        <v>1.4E-2</v>
      </c>
      <c r="Z34">
        <f>'OECD LEONTFD'!AA41</f>
        <v>8.9999999999999993E-3</v>
      </c>
      <c r="AA34">
        <f>'OECD LEONTFD'!AB41</f>
        <v>6.0000000000000001E-3</v>
      </c>
      <c r="AB34">
        <f>'OECD LEONTFD'!AC41</f>
        <v>0.02</v>
      </c>
      <c r="AC34">
        <f>'OECD LEONTFD'!AD41</f>
        <v>2.8000000000000001E-2</v>
      </c>
      <c r="AD34">
        <f>'OECD LEONTFD'!AE41</f>
        <v>0.01</v>
      </c>
      <c r="AE34">
        <f>'OECD LEONTFD'!AF41</f>
        <v>4.0000000000000001E-3</v>
      </c>
      <c r="AF34">
        <f>'OECD LEONTFD'!AG41</f>
        <v>2.1999999999999999E-2</v>
      </c>
      <c r="AG34">
        <f>'OECD LEONTFD'!AH41</f>
        <v>8.9999999999999993E-3</v>
      </c>
      <c r="AH34">
        <f>IF('OECD LEONTFD'!AI41&gt;1, 'OECD LEONTFD'!AI41 - 1, 0)</f>
        <v>4.0999999999999925E-2</v>
      </c>
      <c r="AI34">
        <f>'OECD LEONTFD'!AJ41</f>
        <v>8.0000000000000002E-3</v>
      </c>
      <c r="AJ34">
        <f>'OECD LEONTFD'!AK41</f>
        <v>2.8000000000000001E-2</v>
      </c>
      <c r="AK34">
        <f>'OECD LEONTFD'!AL41</f>
        <v>0</v>
      </c>
    </row>
    <row r="35" spans="1:37" x14ac:dyDescent="0.2">
      <c r="A35" t="s">
        <v>144</v>
      </c>
      <c r="B35">
        <f>'OECD LEONTFD'!C42</f>
        <v>0</v>
      </c>
      <c r="C35">
        <f>'OECD LEONTFD'!D42</f>
        <v>0</v>
      </c>
      <c r="D35">
        <f>'OECD LEONTFD'!E42</f>
        <v>0</v>
      </c>
      <c r="E35">
        <f>'OECD LEONTFD'!F42</f>
        <v>0</v>
      </c>
      <c r="F35">
        <f>'OECD LEONTFD'!G42</f>
        <v>0</v>
      </c>
      <c r="G35">
        <f>'OECD LEONTFD'!H42</f>
        <v>0</v>
      </c>
      <c r="H35">
        <f>'OECD LEONTFD'!I42</f>
        <v>0</v>
      </c>
      <c r="I35">
        <f>'OECD LEONTFD'!J42</f>
        <v>0</v>
      </c>
      <c r="J35">
        <f>'OECD LEONTFD'!K42</f>
        <v>0</v>
      </c>
      <c r="K35">
        <f>'OECD LEONTFD'!L42</f>
        <v>0</v>
      </c>
      <c r="L35">
        <f>'OECD LEONTFD'!M42</f>
        <v>0</v>
      </c>
      <c r="M35">
        <f>'OECD LEONTFD'!N42</f>
        <v>0</v>
      </c>
      <c r="N35">
        <f>'OECD LEONTFD'!O42</f>
        <v>1E-3</v>
      </c>
      <c r="O35">
        <f>'OECD LEONTFD'!P42</f>
        <v>0</v>
      </c>
      <c r="P35">
        <f>'OECD LEONTFD'!Q42</f>
        <v>0</v>
      </c>
      <c r="Q35">
        <f>'OECD LEONTFD'!R42</f>
        <v>0</v>
      </c>
      <c r="R35">
        <f>'OECD LEONTFD'!S42</f>
        <v>0</v>
      </c>
      <c r="S35">
        <f>'OECD LEONTFD'!T42</f>
        <v>0</v>
      </c>
      <c r="T35">
        <f>'OECD LEONTFD'!U42</f>
        <v>0</v>
      </c>
      <c r="U35">
        <f>'OECD LEONTFD'!V42</f>
        <v>0</v>
      </c>
      <c r="V35">
        <f>'OECD LEONTFD'!W42</f>
        <v>0</v>
      </c>
      <c r="W35">
        <f>'OECD LEONTFD'!X42</f>
        <v>0</v>
      </c>
      <c r="X35">
        <f>'OECD LEONTFD'!Y42</f>
        <v>0</v>
      </c>
      <c r="Y35">
        <f>'OECD LEONTFD'!Z42</f>
        <v>0</v>
      </c>
      <c r="Z35">
        <f>'OECD LEONTFD'!AA42</f>
        <v>0</v>
      </c>
      <c r="AA35">
        <f>'OECD LEONTFD'!AB42</f>
        <v>0</v>
      </c>
      <c r="AB35">
        <f>'OECD LEONTFD'!AC42</f>
        <v>0</v>
      </c>
      <c r="AC35">
        <f>'OECD LEONTFD'!AD42</f>
        <v>0</v>
      </c>
      <c r="AD35">
        <f>'OECD LEONTFD'!AE42</f>
        <v>0</v>
      </c>
      <c r="AE35">
        <f>'OECD LEONTFD'!AF42</f>
        <v>0</v>
      </c>
      <c r="AF35">
        <f>'OECD LEONTFD'!AG42</f>
        <v>0</v>
      </c>
      <c r="AG35">
        <f>'OECD LEONTFD'!AH42</f>
        <v>0</v>
      </c>
      <c r="AH35">
        <f>'OECD LEONTFD'!AI42</f>
        <v>0</v>
      </c>
      <c r="AI35">
        <f>IF('OECD LEONTFD'!AJ42&gt;1, 'OECD LEONTFD'!AJ42 - 1, 0)</f>
        <v>2.4999999999999911E-2</v>
      </c>
      <c r="AJ35">
        <f>'OECD LEONTFD'!AK42</f>
        <v>2E-3</v>
      </c>
      <c r="AK35">
        <f>'OECD LEONTFD'!AL42</f>
        <v>0</v>
      </c>
    </row>
    <row r="36" spans="1:37" x14ac:dyDescent="0.2">
      <c r="A36" t="s">
        <v>145</v>
      </c>
      <c r="B36">
        <f>'OECD LEONTFD'!C43</f>
        <v>2E-3</v>
      </c>
      <c r="C36">
        <f>'OECD LEONTFD'!D43</f>
        <v>1E-3</v>
      </c>
      <c r="D36">
        <f>'OECD LEONTFD'!E43</f>
        <v>2E-3</v>
      </c>
      <c r="E36">
        <f>'OECD LEONTFD'!F43</f>
        <v>1E-3</v>
      </c>
      <c r="F36">
        <f>'OECD LEONTFD'!G43</f>
        <v>2E-3</v>
      </c>
      <c r="G36">
        <f>'OECD LEONTFD'!H43</f>
        <v>3.0000000000000001E-3</v>
      </c>
      <c r="H36">
        <f>'OECD LEONTFD'!I43</f>
        <v>3.0000000000000001E-3</v>
      </c>
      <c r="I36">
        <f>'OECD LEONTFD'!J43</f>
        <v>3.0000000000000001E-3</v>
      </c>
      <c r="J36">
        <f>'OECD LEONTFD'!K43</f>
        <v>1E-3</v>
      </c>
      <c r="K36">
        <f>'OECD LEONTFD'!L43</f>
        <v>2E-3</v>
      </c>
      <c r="L36">
        <f>'OECD LEONTFD'!M43</f>
        <v>2E-3</v>
      </c>
      <c r="M36">
        <f>'OECD LEONTFD'!N43</f>
        <v>2E-3</v>
      </c>
      <c r="N36">
        <f>'OECD LEONTFD'!O43</f>
        <v>4.0000000000000001E-3</v>
      </c>
      <c r="O36">
        <f>'OECD LEONTFD'!P43</f>
        <v>2E-3</v>
      </c>
      <c r="P36">
        <f>'OECD LEONTFD'!Q43</f>
        <v>1E-3</v>
      </c>
      <c r="Q36">
        <f>'OECD LEONTFD'!R43</f>
        <v>2E-3</v>
      </c>
      <c r="R36">
        <f>'OECD LEONTFD'!S43</f>
        <v>2E-3</v>
      </c>
      <c r="S36">
        <f>'OECD LEONTFD'!T43</f>
        <v>3.0000000000000001E-3</v>
      </c>
      <c r="T36">
        <f>'OECD LEONTFD'!U43</f>
        <v>2E-3</v>
      </c>
      <c r="U36">
        <f>'OECD LEONTFD'!V43</f>
        <v>2E-3</v>
      </c>
      <c r="V36">
        <f>'OECD LEONTFD'!W43</f>
        <v>2E-3</v>
      </c>
      <c r="W36">
        <f>'OECD LEONTFD'!X43</f>
        <v>2E-3</v>
      </c>
      <c r="X36">
        <f>'OECD LEONTFD'!Y43</f>
        <v>3.0000000000000001E-3</v>
      </c>
      <c r="Y36">
        <f>'OECD LEONTFD'!Z43</f>
        <v>3.0000000000000001E-3</v>
      </c>
      <c r="Z36">
        <f>'OECD LEONTFD'!AA43</f>
        <v>5.0000000000000001E-3</v>
      </c>
      <c r="AA36">
        <f>'OECD LEONTFD'!AB43</f>
        <v>4.0000000000000001E-3</v>
      </c>
      <c r="AB36">
        <f>'OECD LEONTFD'!AC43</f>
        <v>4.0000000000000001E-3</v>
      </c>
      <c r="AC36">
        <f>'OECD LEONTFD'!AD43</f>
        <v>4.0000000000000001E-3</v>
      </c>
      <c r="AD36">
        <f>'OECD LEONTFD'!AE43</f>
        <v>2E-3</v>
      </c>
      <c r="AE36">
        <f>'OECD LEONTFD'!AF43</f>
        <v>1E-3</v>
      </c>
      <c r="AF36">
        <f>'OECD LEONTFD'!AG43</f>
        <v>3.0000000000000001E-3</v>
      </c>
      <c r="AG36">
        <f>'OECD LEONTFD'!AH43</f>
        <v>4.0000000000000001E-3</v>
      </c>
      <c r="AH36">
        <f>'OECD LEONTFD'!AI43</f>
        <v>2E-3</v>
      </c>
      <c r="AI36">
        <f>'OECD LEONTFD'!AJ43</f>
        <v>6.0000000000000001E-3</v>
      </c>
      <c r="AJ36">
        <f>IF('OECD LEONTFD'!AK43&gt;1, 'OECD LEONTFD'!AK43 - 1, 0)</f>
        <v>1.6999999999999904E-2</v>
      </c>
      <c r="AK36">
        <f>'OECD LEONTFD'!AL43</f>
        <v>0</v>
      </c>
    </row>
    <row r="37" spans="1:37" x14ac:dyDescent="0.2">
      <c r="A37" t="s">
        <v>146</v>
      </c>
      <c r="B37">
        <f>'OECD LEONTFD'!C44</f>
        <v>0</v>
      </c>
      <c r="C37">
        <f>'OECD LEONTFD'!D44</f>
        <v>0</v>
      </c>
      <c r="D37">
        <f>'OECD LEONTFD'!E44</f>
        <v>0</v>
      </c>
      <c r="E37">
        <f>'OECD LEONTFD'!F44</f>
        <v>0</v>
      </c>
      <c r="F37">
        <f>'OECD LEONTFD'!G44</f>
        <v>0</v>
      </c>
      <c r="G37">
        <f>'OECD LEONTFD'!H44</f>
        <v>0</v>
      </c>
      <c r="H37">
        <f>'OECD LEONTFD'!I44</f>
        <v>0</v>
      </c>
      <c r="I37">
        <f>'OECD LEONTFD'!J44</f>
        <v>0</v>
      </c>
      <c r="J37">
        <f>'OECD LEONTFD'!K44</f>
        <v>0</v>
      </c>
      <c r="K37">
        <f>'OECD LEONTFD'!L44</f>
        <v>0</v>
      </c>
      <c r="L37">
        <f>'OECD LEONTFD'!M44</f>
        <v>0</v>
      </c>
      <c r="M37">
        <f>'OECD LEONTFD'!N44</f>
        <v>0</v>
      </c>
      <c r="N37">
        <f>'OECD LEONTFD'!O44</f>
        <v>0</v>
      </c>
      <c r="O37">
        <f>'OECD LEONTFD'!P44</f>
        <v>0</v>
      </c>
      <c r="P37">
        <f>'OECD LEONTFD'!Q44</f>
        <v>0</v>
      </c>
      <c r="Q37">
        <f>'OECD LEONTFD'!R44</f>
        <v>0</v>
      </c>
      <c r="R37">
        <f>'OECD LEONTFD'!S44</f>
        <v>0</v>
      </c>
      <c r="S37">
        <f>'OECD LEONTFD'!T44</f>
        <v>0</v>
      </c>
      <c r="T37">
        <f>'OECD LEONTFD'!U44</f>
        <v>0</v>
      </c>
      <c r="U37">
        <f>'OECD LEONTFD'!V44</f>
        <v>0</v>
      </c>
      <c r="V37">
        <f>'OECD LEONTFD'!W44</f>
        <v>0</v>
      </c>
      <c r="W37">
        <f>'OECD LEONTFD'!X44</f>
        <v>0</v>
      </c>
      <c r="X37">
        <f>'OECD LEONTFD'!Y44</f>
        <v>0</v>
      </c>
      <c r="Y37">
        <f>'OECD LEONTFD'!Z44</f>
        <v>0</v>
      </c>
      <c r="Z37">
        <f>'OECD LEONTFD'!AA44</f>
        <v>0</v>
      </c>
      <c r="AA37">
        <f>'OECD LEONTFD'!AB44</f>
        <v>0</v>
      </c>
      <c r="AB37">
        <f>'OECD LEONTFD'!AC44</f>
        <v>0</v>
      </c>
      <c r="AC37">
        <f>'OECD LEONTFD'!AD44</f>
        <v>0</v>
      </c>
      <c r="AD37">
        <f>'OECD LEONTFD'!AE44</f>
        <v>0</v>
      </c>
      <c r="AE37">
        <f>'OECD LEONTFD'!AF44</f>
        <v>0</v>
      </c>
      <c r="AF37">
        <f>'OECD LEONTFD'!AG44</f>
        <v>0</v>
      </c>
      <c r="AG37">
        <f>'OECD LEONTFD'!AH44</f>
        <v>0</v>
      </c>
      <c r="AH37">
        <f>'OECD LEONTFD'!AI44</f>
        <v>0</v>
      </c>
      <c r="AI37">
        <f>'OECD LEONTFD'!AJ44</f>
        <v>0</v>
      </c>
      <c r="AJ37">
        <f>'OECD LEONTFD'!AK44</f>
        <v>0</v>
      </c>
      <c r="AK37">
        <f>IF('OECD LEONTFD'!AL44&gt;1, 'OECD LEONTFD'!AL44 - 1, 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7"/>
  <sheetViews>
    <sheetView workbookViewId="0">
      <selection activeCell="AK38" sqref="AK38"/>
    </sheetView>
  </sheetViews>
  <sheetFormatPr baseColWidth="10" defaultColWidth="8.83203125" defaultRowHeight="15" x14ac:dyDescent="0.2"/>
  <cols>
    <col min="1" max="37" width="10.1640625" style="5" customWidth="1"/>
    <col min="38" max="16384" width="8.83203125" style="5"/>
  </cols>
  <sheetData>
    <row r="1" spans="1:37" s="4" customFormat="1" x14ac:dyDescent="0.2">
      <c r="B1" s="4" t="s">
        <v>111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120</v>
      </c>
      <c r="L1" s="4" t="s">
        <v>121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130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135</v>
      </c>
      <c r="AA1" s="4" t="s">
        <v>136</v>
      </c>
      <c r="AB1" s="4" t="s">
        <v>137</v>
      </c>
      <c r="AC1" s="4" t="s">
        <v>138</v>
      </c>
      <c r="AD1" s="4" t="s">
        <v>139</v>
      </c>
      <c r="AE1" s="4" t="s">
        <v>140</v>
      </c>
      <c r="AF1" s="4" t="s">
        <v>141</v>
      </c>
      <c r="AG1" s="4" t="s">
        <v>142</v>
      </c>
      <c r="AH1" s="4" t="s">
        <v>143</v>
      </c>
      <c r="AI1" s="4" t="s">
        <v>144</v>
      </c>
      <c r="AJ1" s="4" t="s">
        <v>145</v>
      </c>
      <c r="AK1" s="4" t="s">
        <v>146</v>
      </c>
    </row>
    <row r="2" spans="1:37" x14ac:dyDescent="0.2">
      <c r="A2" s="5" t="s">
        <v>111</v>
      </c>
      <c r="B2" s="5">
        <f>'Scaling Input'!B2*(1-'Scaling Parameter'!$D2) + 1</f>
        <v>1.0167704571954945</v>
      </c>
      <c r="C2" s="5">
        <f>'Scaling Input'!C2*(1-'Scaling Parameter'!$D2)</f>
        <v>9.3169206641636638E-5</v>
      </c>
      <c r="D2" s="5">
        <f>'Scaling Input'!D2*(1-'Scaling Parameter'!$D2)</f>
        <v>9.3169206641636638E-5</v>
      </c>
      <c r="E2" s="5">
        <f>'Scaling Input'!E2*(1-'Scaling Parameter'!$D2)</f>
        <v>9.3169206641636638E-5</v>
      </c>
      <c r="F2" s="5">
        <f>'Scaling Input'!F2*(1-'Scaling Parameter'!$D2)</f>
        <v>2.683273151279135E-2</v>
      </c>
      <c r="G2" s="5">
        <f>'Scaling Input'!G2*(1-'Scaling Parameter'!$D2)</f>
        <v>3.1677530258156458E-3</v>
      </c>
      <c r="H2" s="5">
        <f>'Scaling Input'!H2*(1-'Scaling Parameter'!$D2)</f>
        <v>1.192565845012949E-2</v>
      </c>
      <c r="I2" s="5">
        <f>'Scaling Input'!I2*(1-'Scaling Parameter'!$D2)</f>
        <v>2.515568579324189E-3</v>
      </c>
      <c r="J2" s="5">
        <f>'Scaling Input'!J2*(1-'Scaling Parameter'!$D2)</f>
        <v>9.3169206641636638E-5</v>
      </c>
      <c r="K2" s="5">
        <f>'Scaling Input'!K2*(1-'Scaling Parameter'!$D2)</f>
        <v>1.2111996863412762E-3</v>
      </c>
      <c r="L2" s="5">
        <f>'Scaling Input'!L2*(1-'Scaling Parameter'!$D2)</f>
        <v>7.453536531330931E-4</v>
      </c>
      <c r="M2" s="5">
        <f>'Scaling Input'!M2*(1-'Scaling Parameter'!$D2)</f>
        <v>2.7950761992490993E-4</v>
      </c>
      <c r="N2" s="5">
        <f>'Scaling Input'!N2*(1-'Scaling Parameter'!$D2)</f>
        <v>2.7950761992490993E-4</v>
      </c>
      <c r="O2" s="5">
        <f>'Scaling Input'!O2*(1-'Scaling Parameter'!$D2)</f>
        <v>1.8633841328327328E-4</v>
      </c>
      <c r="P2" s="5">
        <f>'Scaling Input'!P2*(1-'Scaling Parameter'!$D2)</f>
        <v>9.3169206641636638E-5</v>
      </c>
      <c r="Q2" s="5">
        <f>'Scaling Input'!Q2*(1-'Scaling Parameter'!$D2)</f>
        <v>1.8633841328327328E-4</v>
      </c>
      <c r="R2" s="5">
        <f>'Scaling Input'!R2*(1-'Scaling Parameter'!$D2)</f>
        <v>1.8633841328327328E-4</v>
      </c>
      <c r="S2" s="5">
        <f>'Scaling Input'!S2*(1-'Scaling Parameter'!$D2)</f>
        <v>2.7950761992490993E-4</v>
      </c>
      <c r="T2" s="5">
        <f>'Scaling Input'!T2*(1-'Scaling Parameter'!$D2)</f>
        <v>1.8633841328327328E-4</v>
      </c>
      <c r="U2" s="5">
        <f>'Scaling Input'!U2*(1-'Scaling Parameter'!$D2)</f>
        <v>1.3043688929829129E-3</v>
      </c>
      <c r="V2" s="5">
        <f>'Scaling Input'!V2*(1-'Scaling Parameter'!$D2)</f>
        <v>1.8633841328327328E-4</v>
      </c>
      <c r="W2" s="5">
        <f>'Scaling Input'!W2*(1-'Scaling Parameter'!$D2)</f>
        <v>4.6584603320818318E-4</v>
      </c>
      <c r="X2" s="5">
        <f>'Scaling Input'!X2*(1-'Scaling Parameter'!$D2)</f>
        <v>3.7267682656654655E-4</v>
      </c>
      <c r="Y2" s="5">
        <f>'Scaling Input'!Y2*(1-'Scaling Parameter'!$D2)</f>
        <v>1.8633841328327328E-4</v>
      </c>
      <c r="Z2" s="5">
        <f>'Scaling Input'!Z2*(1-'Scaling Parameter'!$D2)</f>
        <v>3.1677530258156458E-3</v>
      </c>
      <c r="AA2" s="5">
        <f>'Scaling Input'!AA2*(1-'Scaling Parameter'!$D2)</f>
        <v>9.3169206641636638E-5</v>
      </c>
      <c r="AB2" s="5">
        <f>'Scaling Input'!AB2*(1-'Scaling Parameter'!$D2)</f>
        <v>9.3169206641636638E-5</v>
      </c>
      <c r="AC2" s="5">
        <f>'Scaling Input'!AC2*(1-'Scaling Parameter'!$D2)</f>
        <v>9.3169206641636638E-5</v>
      </c>
      <c r="AD2" s="5">
        <f>'Scaling Input'!AD2*(1-'Scaling Parameter'!$D2)</f>
        <v>9.3169206641636638E-5</v>
      </c>
      <c r="AE2" s="5">
        <f>'Scaling Input'!AE2*(1-'Scaling Parameter'!$D2)</f>
        <v>9.3169206641636638E-5</v>
      </c>
      <c r="AF2" s="5">
        <f>'Scaling Input'!AF2*(1-'Scaling Parameter'!$D2)</f>
        <v>2.7950761992490993E-4</v>
      </c>
      <c r="AG2" s="5">
        <f>'Scaling Input'!AG2*(1-'Scaling Parameter'!$D2)</f>
        <v>3.7267682656654655E-4</v>
      </c>
      <c r="AH2" s="5">
        <f>'Scaling Input'!AH2*(1-'Scaling Parameter'!$D2)</f>
        <v>1.8633841328327328E-4</v>
      </c>
      <c r="AI2" s="5">
        <f>'Scaling Input'!AI2*(1-'Scaling Parameter'!$D2)</f>
        <v>4.6584603320818318E-4</v>
      </c>
      <c r="AJ2" s="5">
        <f>'Scaling Input'!AJ2*(1-'Scaling Parameter'!$D2)</f>
        <v>5.5901523984981986E-4</v>
      </c>
      <c r="AK2" s="5">
        <f>'Scaling Input'!AK2*(1-'Scaling Parameter'!$D2)</f>
        <v>0</v>
      </c>
    </row>
    <row r="3" spans="1:37" x14ac:dyDescent="0.2">
      <c r="A3" s="5" t="s">
        <v>112</v>
      </c>
      <c r="B3" s="5">
        <f>'Scaling Input'!B3*(1-'Scaling Parameter'!$D$3)</f>
        <v>8.0901457077298567E-4</v>
      </c>
      <c r="C3" s="5">
        <f>'Scaling Input'!C3*(1-'Scaling Parameter'!$D$3) + 1</f>
        <v>1.0031551568260146</v>
      </c>
      <c r="D3" s="5">
        <f>'Scaling Input'!D3*(1-'Scaling Parameter'!$D$3)</f>
        <v>4.125974310942227E-3</v>
      </c>
      <c r="E3" s="5">
        <f>'Scaling Input'!E3*(1-'Scaling Parameter'!$D$3)</f>
        <v>4.8540874246379142E-3</v>
      </c>
      <c r="F3" s="5">
        <f>'Scaling Input'!F3*(1-'Scaling Parameter'!$D$3)</f>
        <v>8.0901457077298567E-4</v>
      </c>
      <c r="G3" s="5">
        <f>'Scaling Input'!G3*(1-'Scaling Parameter'!$D$3)</f>
        <v>3.6405655684784352E-4</v>
      </c>
      <c r="H3" s="5">
        <f>'Scaling Input'!H3*(1-'Scaling Parameter'!$D$3)</f>
        <v>4.4495801392514209E-4</v>
      </c>
      <c r="I3" s="5">
        <f>'Scaling Input'!I3*(1-'Scaling Parameter'!$D$3)</f>
        <v>5.6631019954109002E-4</v>
      </c>
      <c r="J3" s="5">
        <f>'Scaling Input'!J3*(1-'Scaling Parameter'!$D$3)</f>
        <v>1.2620627304058576E-2</v>
      </c>
      <c r="K3" s="5">
        <f>'Scaling Input'!K3*(1-'Scaling Parameter'!$D$3)</f>
        <v>1.6584798700846207E-3</v>
      </c>
      <c r="L3" s="5">
        <f>'Scaling Input'!L3*(1-'Scaling Parameter'!$D$3)</f>
        <v>4.854087424637914E-4</v>
      </c>
      <c r="M3" s="5">
        <f>'Scaling Input'!M3*(1-'Scaling Parameter'!$D$3)</f>
        <v>8.8991602785028418E-4</v>
      </c>
      <c r="N3" s="5">
        <f>'Scaling Input'!N3*(1-'Scaling Parameter'!$D$3)</f>
        <v>2.9529031833213973E-3</v>
      </c>
      <c r="O3" s="5">
        <f>'Scaling Input'!O3*(1-'Scaling Parameter'!$D$3)</f>
        <v>5.6631019954109002E-4</v>
      </c>
      <c r="P3" s="5">
        <f>'Scaling Input'!P3*(1-'Scaling Parameter'!$D$3)</f>
        <v>8.0901457077298567E-5</v>
      </c>
      <c r="Q3" s="5">
        <f>'Scaling Input'!Q3*(1-'Scaling Parameter'!$D$3)</f>
        <v>4.0450728538649283E-4</v>
      </c>
      <c r="R3" s="5">
        <f>'Scaling Input'!R3*(1-'Scaling Parameter'!$D$3)</f>
        <v>3.6405655684784352E-4</v>
      </c>
      <c r="S3" s="5">
        <f>'Scaling Input'!S3*(1-'Scaling Parameter'!$D$3)</f>
        <v>3.2360582830919427E-4</v>
      </c>
      <c r="T3" s="5">
        <f>'Scaling Input'!T3*(1-'Scaling Parameter'!$D$3)</f>
        <v>4.0450728538649283E-4</v>
      </c>
      <c r="U3" s="5">
        <f>'Scaling Input'!U3*(1-'Scaling Parameter'!$D$3)</f>
        <v>4.0450728538649283E-4</v>
      </c>
      <c r="V3" s="5">
        <f>'Scaling Input'!V3*(1-'Scaling Parameter'!$D$3)</f>
        <v>2.8315509977054499E-3</v>
      </c>
      <c r="W3" s="5">
        <f>'Scaling Input'!W3*(1-'Scaling Parameter'!$D$3)</f>
        <v>4.854087424637914E-4</v>
      </c>
      <c r="X3" s="5">
        <f>'Scaling Input'!X3*(1-'Scaling Parameter'!$D$3)</f>
        <v>1.2135218561594785E-4</v>
      </c>
      <c r="Y3" s="5">
        <f>'Scaling Input'!Y3*(1-'Scaling Parameter'!$D$3)</f>
        <v>1.2539725846981277E-3</v>
      </c>
      <c r="Z3" s="5">
        <f>'Scaling Input'!Z3*(1-'Scaling Parameter'!$D$3)</f>
        <v>2.427043712318957E-4</v>
      </c>
      <c r="AA3" s="5">
        <f>'Scaling Input'!AA3*(1-'Scaling Parameter'!$D$3)</f>
        <v>8.0901457077298567E-5</v>
      </c>
      <c r="AB3" s="5">
        <f>'Scaling Input'!AB3*(1-'Scaling Parameter'!$D$3)</f>
        <v>1.6180291415459713E-4</v>
      </c>
      <c r="AC3" s="5">
        <f>'Scaling Input'!AC3*(1-'Scaling Parameter'!$D$3)</f>
        <v>1.2135218561594785E-4</v>
      </c>
      <c r="AD3" s="5">
        <f>'Scaling Input'!AD3*(1-'Scaling Parameter'!$D$3)</f>
        <v>8.0901457077298567E-5</v>
      </c>
      <c r="AE3" s="5">
        <f>'Scaling Input'!AE3*(1-'Scaling Parameter'!$D$3)</f>
        <v>8.0901457077298567E-5</v>
      </c>
      <c r="AF3" s="5">
        <f>'Scaling Input'!AF3*(1-'Scaling Parameter'!$D$3)</f>
        <v>2.0225364269324642E-4</v>
      </c>
      <c r="AG3" s="5">
        <f>'Scaling Input'!AG3*(1-'Scaling Parameter'!$D$3)</f>
        <v>6.0676092807973928E-4</v>
      </c>
      <c r="AH3" s="5">
        <f>'Scaling Input'!AH3*(1-'Scaling Parameter'!$D$3)</f>
        <v>8.0901457077298567E-5</v>
      </c>
      <c r="AI3" s="5">
        <f>'Scaling Input'!AI3*(1-'Scaling Parameter'!$D$3)</f>
        <v>2.427043712318957E-4</v>
      </c>
      <c r="AJ3" s="5">
        <f>'Scaling Input'!AJ3*(1-'Scaling Parameter'!$D$3)</f>
        <v>3.2360582830919427E-4</v>
      </c>
      <c r="AK3" s="5">
        <f>'Scaling Input'!AK3*(1-'Scaling Parameter'!$D$3)</f>
        <v>0</v>
      </c>
    </row>
    <row r="4" spans="1:37" x14ac:dyDescent="0.2">
      <c r="A4" s="5" t="s">
        <v>113</v>
      </c>
      <c r="B4" s="5">
        <f>'Scaling Input'!B4*(1-'Scaling Parameter'!$D$4)</f>
        <v>7.0726920622972639E-4</v>
      </c>
      <c r="C4" s="5">
        <f>'Scaling Input'!C4*(1-'Scaling Parameter'!$D$4)</f>
        <v>2.1218076186891792E-3</v>
      </c>
      <c r="D4" s="5">
        <f>'Scaling Input'!D4*(1-'Scaling Parameter'!$D$4) +1</f>
        <v>1.0053045190467229</v>
      </c>
      <c r="E4" s="5">
        <f>'Scaling Input'!E4*(1-'Scaling Parameter'!$D$4)</f>
        <v>3.8899806342634945E-3</v>
      </c>
      <c r="F4" s="5">
        <f>'Scaling Input'!F4*(1-'Scaling Parameter'!$D$4)</f>
        <v>7.0726920622972639E-4</v>
      </c>
      <c r="G4" s="5">
        <f>'Scaling Input'!G4*(1-'Scaling Parameter'!$D$4)</f>
        <v>7.0726920622972639E-4</v>
      </c>
      <c r="H4" s="5">
        <f>'Scaling Input'!H4*(1-'Scaling Parameter'!$D$4)</f>
        <v>1.0609038093445896E-3</v>
      </c>
      <c r="I4" s="5">
        <f>'Scaling Input'!I4*(1-'Scaling Parameter'!$D$4)</f>
        <v>1.4145384124594528E-3</v>
      </c>
      <c r="J4" s="5">
        <f>'Scaling Input'!J4*(1-'Scaling Parameter'!$D$4)</f>
        <v>1.7681730155743158E-3</v>
      </c>
      <c r="K4" s="5">
        <f>'Scaling Input'!K4*(1-'Scaling Parameter'!$D$4)</f>
        <v>3.8899806342634945E-3</v>
      </c>
      <c r="L4" s="5">
        <f>'Scaling Input'!L4*(1-'Scaling Parameter'!$D$4)</f>
        <v>1.4145384124594528E-3</v>
      </c>
      <c r="M4" s="5">
        <f>'Scaling Input'!M4*(1-'Scaling Parameter'!$D$4)</f>
        <v>1.9803537774432337E-2</v>
      </c>
      <c r="N4" s="5">
        <f>'Scaling Input'!N4*(1-'Scaling Parameter'!$D$4)</f>
        <v>2.899803745541878E-2</v>
      </c>
      <c r="O4" s="5">
        <f>'Scaling Input'!O4*(1-'Scaling Parameter'!$D$4)</f>
        <v>4.9508844436080843E-3</v>
      </c>
      <c r="P4" s="5">
        <f>'Scaling Input'!P4*(1-'Scaling Parameter'!$D$4)</f>
        <v>3.536346031148632E-4</v>
      </c>
      <c r="Q4" s="5">
        <f>'Scaling Input'!Q4*(1-'Scaling Parameter'!$D$4)</f>
        <v>2.8290768249189056E-3</v>
      </c>
      <c r="R4" s="5">
        <f>'Scaling Input'!R4*(1-'Scaling Parameter'!$D$4)</f>
        <v>2.1218076186891792E-3</v>
      </c>
      <c r="S4" s="5">
        <f>'Scaling Input'!S4*(1-'Scaling Parameter'!$D$4)</f>
        <v>2.1218076186891792E-3</v>
      </c>
      <c r="T4" s="5">
        <f>'Scaling Input'!T4*(1-'Scaling Parameter'!$D$4)</f>
        <v>1.7681730155743158E-3</v>
      </c>
      <c r="U4" s="5">
        <f>'Scaling Input'!U4*(1-'Scaling Parameter'!$D$4)</f>
        <v>2.4754422218040422E-3</v>
      </c>
      <c r="V4" s="5">
        <f>'Scaling Input'!V4*(1-'Scaling Parameter'!$D$4)</f>
        <v>7.0726920622972639E-4</v>
      </c>
      <c r="W4" s="5">
        <f>'Scaling Input'!W4*(1-'Scaling Parameter'!$D$4)</f>
        <v>4.2436152373783583E-3</v>
      </c>
      <c r="X4" s="5">
        <f>'Scaling Input'!X4*(1-'Scaling Parameter'!$D$4)</f>
        <v>3.536346031148632E-4</v>
      </c>
      <c r="Y4" s="5">
        <f>'Scaling Input'!Y4*(1-'Scaling Parameter'!$D$4)</f>
        <v>3.536346031148632E-4</v>
      </c>
      <c r="Z4" s="5">
        <f>'Scaling Input'!Z4*(1-'Scaling Parameter'!$D$4)</f>
        <v>3.536346031148632E-4</v>
      </c>
      <c r="AA4" s="5">
        <f>'Scaling Input'!AA4*(1-'Scaling Parameter'!$D$4)</f>
        <v>0</v>
      </c>
      <c r="AB4" s="5">
        <f>'Scaling Input'!AB4*(1-'Scaling Parameter'!$D$4)</f>
        <v>0</v>
      </c>
      <c r="AC4" s="5">
        <f>'Scaling Input'!AC4*(1-'Scaling Parameter'!$D$4)</f>
        <v>0</v>
      </c>
      <c r="AD4" s="5">
        <f>'Scaling Input'!AD4*(1-'Scaling Parameter'!$D$4)</f>
        <v>0</v>
      </c>
      <c r="AE4" s="5">
        <f>'Scaling Input'!AE4*(1-'Scaling Parameter'!$D$4)</f>
        <v>3.536346031148632E-4</v>
      </c>
      <c r="AF4" s="5">
        <f>'Scaling Input'!AF4*(1-'Scaling Parameter'!$D$4)</f>
        <v>3.536346031148632E-4</v>
      </c>
      <c r="AG4" s="5">
        <f>'Scaling Input'!AG4*(1-'Scaling Parameter'!$D$4)</f>
        <v>3.536346031148632E-4</v>
      </c>
      <c r="AH4" s="5">
        <f>'Scaling Input'!AH4*(1-'Scaling Parameter'!$D$4)</f>
        <v>0</v>
      </c>
      <c r="AI4" s="5">
        <f>'Scaling Input'!AI4*(1-'Scaling Parameter'!$D$4)</f>
        <v>3.536346031148632E-4</v>
      </c>
      <c r="AJ4" s="5">
        <f>'Scaling Input'!AJ4*(1-'Scaling Parameter'!$D$4)</f>
        <v>3.536346031148632E-4</v>
      </c>
      <c r="AK4" s="5">
        <f>'Scaling Input'!AK4*(1-'Scaling Parameter'!$D$4)</f>
        <v>0</v>
      </c>
    </row>
    <row r="5" spans="1:37" x14ac:dyDescent="0.2">
      <c r="A5" s="5" t="s">
        <v>114</v>
      </c>
      <c r="B5" s="5">
        <f>'Scaling Input'!B5*(1-'Scaling Parameter'!$D$5)</f>
        <v>5.0768713911182135E-3</v>
      </c>
      <c r="C5" s="5">
        <f>'Scaling Input'!C5*(1-'Scaling Parameter'!$D$5)</f>
        <v>4.4241307836887289E-2</v>
      </c>
      <c r="D5" s="5">
        <f>'Scaling Input'!D5*(1-'Scaling Parameter'!$D$5)</f>
        <v>6.6361961755330934E-2</v>
      </c>
      <c r="E5" s="5">
        <f>'Scaling Input'!E5*(1-'Scaling Parameter'!$D$5)+1</f>
        <v>1.0797794075747147</v>
      </c>
      <c r="F5" s="5">
        <f>'Scaling Input'!F5*(1-'Scaling Parameter'!$D$5)</f>
        <v>7.2526734158831624E-3</v>
      </c>
      <c r="G5" s="5">
        <f>'Scaling Input'!G5*(1-'Scaling Parameter'!$D$5)</f>
        <v>1.0879010123824742E-3</v>
      </c>
      <c r="H5" s="5">
        <f>'Scaling Input'!H5*(1-'Scaling Parameter'!$D$5)</f>
        <v>1.4505346831766323E-3</v>
      </c>
      <c r="I5" s="5">
        <f>'Scaling Input'!I5*(1-'Scaling Parameter'!$D$5)</f>
        <v>1.0879010123824742E-3</v>
      </c>
      <c r="J5" s="5">
        <f>'Scaling Input'!J5*(1-'Scaling Parameter'!$D$5)</f>
        <v>1.3417445819383849E-2</v>
      </c>
      <c r="K5" s="5">
        <f>'Scaling Input'!K5*(1-'Scaling Parameter'!$D$5)</f>
        <v>5.4395050619123709E-3</v>
      </c>
      <c r="L5" s="5">
        <f>'Scaling Input'!L5*(1-'Scaling Parameter'!$D$5)</f>
        <v>1.4505346831766323E-3</v>
      </c>
      <c r="M5" s="5">
        <f>'Scaling Input'!M5*(1-'Scaling Parameter'!$D$5)</f>
        <v>4.7142377203240552E-3</v>
      </c>
      <c r="N5" s="5">
        <f>'Scaling Input'!N5*(1-'Scaling Parameter'!$D$5)</f>
        <v>1.0879010123824742E-2</v>
      </c>
      <c r="O5" s="5">
        <f>'Scaling Input'!O5*(1-'Scaling Parameter'!$D$5)</f>
        <v>2.1758020247649485E-3</v>
      </c>
      <c r="P5" s="5">
        <f>'Scaling Input'!P5*(1-'Scaling Parameter'!$D$5)</f>
        <v>3.6263367079415808E-4</v>
      </c>
      <c r="Q5" s="5">
        <f>'Scaling Input'!Q5*(1-'Scaling Parameter'!$D$5)</f>
        <v>1.4505346831766323E-3</v>
      </c>
      <c r="R5" s="5">
        <f>'Scaling Input'!R5*(1-'Scaling Parameter'!$D$5)</f>
        <v>1.0879010123824742E-3</v>
      </c>
      <c r="S5" s="5">
        <f>'Scaling Input'!S5*(1-'Scaling Parameter'!$D$5)</f>
        <v>1.0879010123824742E-3</v>
      </c>
      <c r="T5" s="5">
        <f>'Scaling Input'!T5*(1-'Scaling Parameter'!$D$5)</f>
        <v>1.0879010123824742E-3</v>
      </c>
      <c r="U5" s="5">
        <f>'Scaling Input'!U5*(1-'Scaling Parameter'!$D$5)</f>
        <v>1.0879010123824742E-3</v>
      </c>
      <c r="V5" s="5">
        <f>'Scaling Input'!V5*(1-'Scaling Parameter'!$D$5)</f>
        <v>3.6263367079415812E-3</v>
      </c>
      <c r="W5" s="5">
        <f>'Scaling Input'!W5*(1-'Scaling Parameter'!$D$5)</f>
        <v>1.4505346831766323E-3</v>
      </c>
      <c r="X5" s="5">
        <f>'Scaling Input'!X5*(1-'Scaling Parameter'!$D$5)</f>
        <v>3.6263367079415808E-4</v>
      </c>
      <c r="Y5" s="5">
        <f>'Scaling Input'!Y5*(1-'Scaling Parameter'!$D$5)</f>
        <v>1.4505346831766323E-3</v>
      </c>
      <c r="Z5" s="5">
        <f>'Scaling Input'!Z5*(1-'Scaling Parameter'!$D$5)</f>
        <v>1.0879010123824742E-3</v>
      </c>
      <c r="AA5" s="5">
        <f>'Scaling Input'!AA5*(1-'Scaling Parameter'!$D$5)</f>
        <v>3.6263367079415808E-4</v>
      </c>
      <c r="AB5" s="5">
        <f>'Scaling Input'!AB5*(1-'Scaling Parameter'!$D$5)</f>
        <v>3.6263367079415808E-4</v>
      </c>
      <c r="AC5" s="5">
        <f>'Scaling Input'!AC5*(1-'Scaling Parameter'!$D$5)</f>
        <v>3.6263367079415808E-4</v>
      </c>
      <c r="AD5" s="5">
        <f>'Scaling Input'!AD5*(1-'Scaling Parameter'!$D$5)</f>
        <v>0</v>
      </c>
      <c r="AE5" s="5">
        <f>'Scaling Input'!AE5*(1-'Scaling Parameter'!$D$5)</f>
        <v>3.6263367079415808E-4</v>
      </c>
      <c r="AF5" s="5">
        <f>'Scaling Input'!AF5*(1-'Scaling Parameter'!$D$5)</f>
        <v>1.0879010123824742E-3</v>
      </c>
      <c r="AG5" s="5">
        <f>'Scaling Input'!AG5*(1-'Scaling Parameter'!$D$5)</f>
        <v>7.2526734158831615E-4</v>
      </c>
      <c r="AH5" s="5">
        <f>'Scaling Input'!AH5*(1-'Scaling Parameter'!$D$5)</f>
        <v>0</v>
      </c>
      <c r="AI5" s="5">
        <f>'Scaling Input'!AI5*(1-'Scaling Parameter'!$D$5)</f>
        <v>7.2526734158831615E-4</v>
      </c>
      <c r="AJ5" s="5">
        <f>'Scaling Input'!AJ5*(1-'Scaling Parameter'!$D$5)</f>
        <v>7.2526734158831615E-4</v>
      </c>
      <c r="AK5" s="5">
        <f>'Scaling Input'!AK5*(1-'Scaling Parameter'!$D$5)</f>
        <v>0</v>
      </c>
    </row>
    <row r="6" spans="1:37" x14ac:dyDescent="0.2">
      <c r="A6" s="5" t="s">
        <v>115</v>
      </c>
      <c r="B6" s="5">
        <f>'Scaling Input'!B6*(1-'Scaling Parameter'!$D$6)</f>
        <v>7.0110246478850946E-2</v>
      </c>
      <c r="C6" s="5">
        <f>'Scaling Input'!C6*(1-'Scaling Parameter'!$D$6)</f>
        <v>7.7900273865389943E-4</v>
      </c>
      <c r="D6" s="5">
        <f>'Scaling Input'!D6*(1-'Scaling Parameter'!$D$6)</f>
        <v>7.7900273865389943E-4</v>
      </c>
      <c r="E6" s="5">
        <f>'Scaling Input'!E6*(1-'Scaling Parameter'!$D$6)</f>
        <v>7.7900273865389943E-4</v>
      </c>
      <c r="F6" s="5">
        <f>'Scaling Input'!F6*(1-'Scaling Parameter'!$D$6)+1</f>
        <v>1.1129553971048154</v>
      </c>
      <c r="G6" s="5">
        <f>'Scaling Input'!G6*(1-'Scaling Parameter'!$D$6)</f>
        <v>1.0906038341154592E-2</v>
      </c>
      <c r="H6" s="5">
        <f>'Scaling Input'!H6*(1-'Scaling Parameter'!$D$6)</f>
        <v>1.2464043818462391E-2</v>
      </c>
      <c r="I6" s="5">
        <f>'Scaling Input'!I6*(1-'Scaling Parameter'!$D$6)</f>
        <v>1.0906038341154592E-2</v>
      </c>
      <c r="J6" s="5">
        <f>'Scaling Input'!J6*(1-'Scaling Parameter'!$D$6)</f>
        <v>1.5580054773077989E-3</v>
      </c>
      <c r="K6" s="5">
        <f>'Scaling Input'!K6*(1-'Scaling Parameter'!$D$6)</f>
        <v>1.3243046557116292E-2</v>
      </c>
      <c r="L6" s="5">
        <f>'Scaling Input'!L6*(1-'Scaling Parameter'!$D$6)</f>
        <v>1.0127035602500693E-2</v>
      </c>
      <c r="M6" s="5">
        <f>'Scaling Input'!M6*(1-'Scaling Parameter'!$D$6)</f>
        <v>3.8950136932694975E-3</v>
      </c>
      <c r="N6" s="5">
        <f>'Scaling Input'!N6*(1-'Scaling Parameter'!$D$6)</f>
        <v>3.1160109546155977E-3</v>
      </c>
      <c r="O6" s="5">
        <f>'Scaling Input'!O6*(1-'Scaling Parameter'!$D$6)</f>
        <v>3.1160109546155977E-3</v>
      </c>
      <c r="P6" s="5">
        <f>'Scaling Input'!P6*(1-'Scaling Parameter'!$D$6)</f>
        <v>7.7900273865389943E-4</v>
      </c>
      <c r="Q6" s="5">
        <f>'Scaling Input'!Q6*(1-'Scaling Parameter'!$D$6)</f>
        <v>3.1160109546155977E-3</v>
      </c>
      <c r="R6" s="5">
        <f>'Scaling Input'!R6*(1-'Scaling Parameter'!$D$6)</f>
        <v>3.1160109546155977E-3</v>
      </c>
      <c r="S6" s="5">
        <f>'Scaling Input'!S6*(1-'Scaling Parameter'!$D$6)</f>
        <v>3.8950136932694975E-3</v>
      </c>
      <c r="T6" s="5">
        <f>'Scaling Input'!T6*(1-'Scaling Parameter'!$D$6)</f>
        <v>3.1160109546155977E-3</v>
      </c>
      <c r="U6" s="5">
        <f>'Scaling Input'!U6*(1-'Scaling Parameter'!$D$6)</f>
        <v>4.6740164319233968E-3</v>
      </c>
      <c r="V6" s="5">
        <f>'Scaling Input'!V6*(1-'Scaling Parameter'!$D$6)</f>
        <v>1.5580054773077989E-3</v>
      </c>
      <c r="W6" s="5">
        <f>'Scaling Input'!W6*(1-'Scaling Parameter'!$D$6)</f>
        <v>2.3370082159616984E-3</v>
      </c>
      <c r="X6" s="5">
        <f>'Scaling Input'!X6*(1-'Scaling Parameter'!$D$6)</f>
        <v>5.4530191705772961E-3</v>
      </c>
      <c r="Y6" s="5">
        <f>'Scaling Input'!Y6*(1-'Scaling Parameter'!$D$6)</f>
        <v>2.3370082159616984E-3</v>
      </c>
      <c r="Z6" s="5">
        <f>'Scaling Input'!Z6*(1-'Scaling Parameter'!$D$6)</f>
        <v>9.4259331377121836E-2</v>
      </c>
      <c r="AA6" s="5">
        <f>'Scaling Input'!AA6*(1-'Scaling Parameter'!$D$6)</f>
        <v>1.5580054773077989E-3</v>
      </c>
      <c r="AB6" s="5">
        <f>'Scaling Input'!AB6*(1-'Scaling Parameter'!$D$6)</f>
        <v>1.5580054773077989E-3</v>
      </c>
      <c r="AC6" s="5">
        <f>'Scaling Input'!AC6*(1-'Scaling Parameter'!$D$6)</f>
        <v>1.5580054773077989E-3</v>
      </c>
      <c r="AD6" s="5">
        <f>'Scaling Input'!AD6*(1-'Scaling Parameter'!$D$6)</f>
        <v>1.5580054773077989E-3</v>
      </c>
      <c r="AE6" s="5">
        <f>'Scaling Input'!AE6*(1-'Scaling Parameter'!$D$6)</f>
        <v>1.5580054773077989E-3</v>
      </c>
      <c r="AF6" s="5">
        <f>'Scaling Input'!AF6*(1-'Scaling Parameter'!$D$6)</f>
        <v>3.1160109546155977E-3</v>
      </c>
      <c r="AG6" s="5">
        <f>'Scaling Input'!AG6*(1-'Scaling Parameter'!$D$6)</f>
        <v>7.0110246478850948E-3</v>
      </c>
      <c r="AH6" s="5">
        <f>'Scaling Input'!AH6*(1-'Scaling Parameter'!$D$6)</f>
        <v>3.1160109546155977E-3</v>
      </c>
      <c r="AI6" s="5">
        <f>'Scaling Input'!AI6*(1-'Scaling Parameter'!$D$6)</f>
        <v>1.0127035602500693E-2</v>
      </c>
      <c r="AJ6" s="5">
        <f>'Scaling Input'!AJ6*(1-'Scaling Parameter'!$D$6)</f>
        <v>8.5690301251928943E-3</v>
      </c>
      <c r="AK6" s="5">
        <f>'Scaling Input'!AK6*(1-'Scaling Parameter'!$D$6)</f>
        <v>0</v>
      </c>
    </row>
    <row r="7" spans="1:37" x14ac:dyDescent="0.2">
      <c r="A7" s="5" t="s">
        <v>116</v>
      </c>
      <c r="B7" s="5">
        <f>'Scaling Input'!B7*(1-'Scaling Parameter'!$D$7)</f>
        <v>1.088518602375852E-4</v>
      </c>
      <c r="C7" s="5">
        <f>'Scaling Input'!C7*(1-'Scaling Parameter'!$D$7)</f>
        <v>0</v>
      </c>
      <c r="D7" s="5">
        <f>'Scaling Input'!D7*(1-'Scaling Parameter'!$D$7)</f>
        <v>0</v>
      </c>
      <c r="E7" s="5">
        <f>'Scaling Input'!E7*(1-'Scaling Parameter'!$D$7)</f>
        <v>0</v>
      </c>
      <c r="F7" s="5">
        <f>'Scaling Input'!F7*(1-'Scaling Parameter'!$D$7)</f>
        <v>1.088518602375852E-4</v>
      </c>
      <c r="G7" s="5">
        <f>'Scaling Input'!G7*(1-'Scaling Parameter'!$D$7) + 1</f>
        <v>1.0080550376575814</v>
      </c>
      <c r="H7" s="5">
        <f>'Scaling Input'!H7*(1-'Scaling Parameter'!$D$7)</f>
        <v>4.3540744095034082E-4</v>
      </c>
      <c r="I7" s="5">
        <f>'Scaling Input'!I7*(1-'Scaling Parameter'!$D$7)</f>
        <v>6.5311116142551114E-4</v>
      </c>
      <c r="J7" s="5">
        <f>'Scaling Input'!J7*(1-'Scaling Parameter'!$D$7)</f>
        <v>0</v>
      </c>
      <c r="K7" s="5">
        <f>'Scaling Input'!K7*(1-'Scaling Parameter'!$D$7)</f>
        <v>2.1770372047517041E-4</v>
      </c>
      <c r="L7" s="5">
        <f>'Scaling Input'!L7*(1-'Scaling Parameter'!$D$7)</f>
        <v>6.5311116142551114E-4</v>
      </c>
      <c r="M7" s="5">
        <f>'Scaling Input'!M7*(1-'Scaling Parameter'!$D$7)</f>
        <v>2.1770372047517041E-4</v>
      </c>
      <c r="N7" s="5">
        <f>'Scaling Input'!N7*(1-'Scaling Parameter'!$D$7)</f>
        <v>1.088518602375852E-4</v>
      </c>
      <c r="O7" s="5">
        <f>'Scaling Input'!O7*(1-'Scaling Parameter'!$D$7)</f>
        <v>1.088518602375852E-4</v>
      </c>
      <c r="P7" s="5">
        <f>'Scaling Input'!P7*(1-'Scaling Parameter'!$D$7)</f>
        <v>0</v>
      </c>
      <c r="Q7" s="5">
        <f>'Scaling Input'!Q7*(1-'Scaling Parameter'!$D$7)</f>
        <v>1.088518602375852E-4</v>
      </c>
      <c r="R7" s="5">
        <f>'Scaling Input'!R7*(1-'Scaling Parameter'!$D$7)</f>
        <v>2.1770372047517041E-4</v>
      </c>
      <c r="S7" s="5">
        <f>'Scaling Input'!S7*(1-'Scaling Parameter'!$D$7)</f>
        <v>4.3540744095034082E-4</v>
      </c>
      <c r="T7" s="5">
        <f>'Scaling Input'!T7*(1-'Scaling Parameter'!$D$7)</f>
        <v>2.1770372047517041E-4</v>
      </c>
      <c r="U7" s="5">
        <f>'Scaling Input'!U7*(1-'Scaling Parameter'!$D$7)</f>
        <v>1.197370462613437E-3</v>
      </c>
      <c r="V7" s="5">
        <f>'Scaling Input'!V7*(1-'Scaling Parameter'!$D$7)</f>
        <v>0</v>
      </c>
      <c r="W7" s="5">
        <f>'Scaling Input'!W7*(1-'Scaling Parameter'!$D$7)</f>
        <v>1.088518602375852E-4</v>
      </c>
      <c r="X7" s="5">
        <f>'Scaling Input'!X7*(1-'Scaling Parameter'!$D$7)</f>
        <v>1.088518602375852E-4</v>
      </c>
      <c r="Y7" s="5">
        <f>'Scaling Input'!Y7*(1-'Scaling Parameter'!$D$7)</f>
        <v>1.088518602375852E-4</v>
      </c>
      <c r="Z7" s="5">
        <f>'Scaling Input'!Z7*(1-'Scaling Parameter'!$D$7)</f>
        <v>1.088518602375852E-4</v>
      </c>
      <c r="AA7" s="5">
        <f>'Scaling Input'!AA7*(1-'Scaling Parameter'!$D$7)</f>
        <v>0</v>
      </c>
      <c r="AB7" s="5">
        <f>'Scaling Input'!AB7*(1-'Scaling Parameter'!$D$7)</f>
        <v>0</v>
      </c>
      <c r="AC7" s="5">
        <f>'Scaling Input'!AC7*(1-'Scaling Parameter'!$D$7)</f>
        <v>0</v>
      </c>
      <c r="AD7" s="5">
        <f>'Scaling Input'!AD7*(1-'Scaling Parameter'!$D$7)</f>
        <v>0</v>
      </c>
      <c r="AE7" s="5">
        <f>'Scaling Input'!AE7*(1-'Scaling Parameter'!$D$7)</f>
        <v>0</v>
      </c>
      <c r="AF7" s="5">
        <f>'Scaling Input'!AF7*(1-'Scaling Parameter'!$D$7)</f>
        <v>1.088518602375852E-4</v>
      </c>
      <c r="AG7" s="5">
        <f>'Scaling Input'!AG7*(1-'Scaling Parameter'!$D$7)</f>
        <v>1.088518602375852E-4</v>
      </c>
      <c r="AH7" s="5">
        <f>'Scaling Input'!AH7*(1-'Scaling Parameter'!$D$7)</f>
        <v>0</v>
      </c>
      <c r="AI7" s="5">
        <f>'Scaling Input'!AI7*(1-'Scaling Parameter'!$D$7)</f>
        <v>1.088518602375852E-4</v>
      </c>
      <c r="AJ7" s="5">
        <f>'Scaling Input'!AJ7*(1-'Scaling Parameter'!$D$7)</f>
        <v>2.1770372047517041E-4</v>
      </c>
      <c r="AK7" s="5">
        <f>'Scaling Input'!AK7*(1-'Scaling Parameter'!$D$7)</f>
        <v>0</v>
      </c>
    </row>
    <row r="8" spans="1:37" x14ac:dyDescent="0.2">
      <c r="A8" s="5" t="s">
        <v>117</v>
      </c>
      <c r="B8" s="5">
        <f>'Scaling Input'!B8*(1-'Scaling Parameter'!$D$8)</f>
        <v>1.3703248689842589E-3</v>
      </c>
      <c r="C8" s="5">
        <f>'Scaling Input'!C8*(1-'Scaling Parameter'!$D$8)</f>
        <v>4.5677495632808629E-4</v>
      </c>
      <c r="D8" s="5">
        <f>'Scaling Input'!D8*(1-'Scaling Parameter'!$D$8)</f>
        <v>9.1354991265617258E-4</v>
      </c>
      <c r="E8" s="5">
        <f>'Scaling Input'!E8*(1-'Scaling Parameter'!$D$8)</f>
        <v>4.5677495632808629E-4</v>
      </c>
      <c r="F8" s="5">
        <f>'Scaling Input'!F8*(1-'Scaling Parameter'!$D$8)</f>
        <v>1.3703248689842589E-3</v>
      </c>
      <c r="G8" s="5">
        <f>'Scaling Input'!G8*(1-'Scaling Parameter'!$D$8)</f>
        <v>1.3703248689842589E-3</v>
      </c>
      <c r="H8" s="5">
        <f>'Scaling Input'!H8*(1-'Scaling Parameter'!$D$8) + 1</f>
        <v>1.095009190916242</v>
      </c>
      <c r="I8" s="5">
        <f>'Scaling Input'!I8*(1-'Scaling Parameter'!$D$8)</f>
        <v>1.0505823995545985E-2</v>
      </c>
      <c r="J8" s="5">
        <f>'Scaling Input'!J8*(1-'Scaling Parameter'!$D$8)</f>
        <v>0</v>
      </c>
      <c r="K8" s="5">
        <f>'Scaling Input'!K8*(1-'Scaling Parameter'!$D$8)</f>
        <v>1.3703248689842589E-3</v>
      </c>
      <c r="L8" s="5">
        <f>'Scaling Input'!L8*(1-'Scaling Parameter'!$D$8)</f>
        <v>3.6541996506246903E-3</v>
      </c>
      <c r="M8" s="5">
        <f>'Scaling Input'!M8*(1-'Scaling Parameter'!$D$8)</f>
        <v>1.8270998253123452E-3</v>
      </c>
      <c r="N8" s="5">
        <f>'Scaling Input'!N8*(1-'Scaling Parameter'!$D$8)</f>
        <v>9.1354991265617258E-4</v>
      </c>
      <c r="O8" s="5">
        <f>'Scaling Input'!O8*(1-'Scaling Parameter'!$D$8)</f>
        <v>1.3703248689842589E-3</v>
      </c>
      <c r="P8" s="5">
        <f>'Scaling Input'!P8*(1-'Scaling Parameter'!$D$8)</f>
        <v>4.5677495632808629E-4</v>
      </c>
      <c r="Q8" s="5">
        <f>'Scaling Input'!Q8*(1-'Scaling Parameter'!$D$8)</f>
        <v>1.3703248689842589E-3</v>
      </c>
      <c r="R8" s="5">
        <f>'Scaling Input'!R8*(1-'Scaling Parameter'!$D$8)</f>
        <v>1.8270998253123452E-3</v>
      </c>
      <c r="S8" s="5">
        <f>'Scaling Input'!S8*(1-'Scaling Parameter'!$D$8)</f>
        <v>3.1974246942966041E-3</v>
      </c>
      <c r="T8" s="5">
        <f>'Scaling Input'!T8*(1-'Scaling Parameter'!$D$8)</f>
        <v>1.8270998253123452E-3</v>
      </c>
      <c r="U8" s="5">
        <f>'Scaling Input'!U8*(1-'Scaling Parameter'!$D$8)</f>
        <v>3.2431021899294123E-2</v>
      </c>
      <c r="V8" s="5">
        <f>'Scaling Input'!V8*(1-'Scaling Parameter'!$D$8)</f>
        <v>9.1354991265617258E-4</v>
      </c>
      <c r="W8" s="5">
        <f>'Scaling Input'!W8*(1-'Scaling Parameter'!$D$8)</f>
        <v>9.1354991265617264E-3</v>
      </c>
      <c r="X8" s="5">
        <f>'Scaling Input'!X8*(1-'Scaling Parameter'!$D$8)</f>
        <v>9.1354991265617258E-4</v>
      </c>
      <c r="Y8" s="5">
        <f>'Scaling Input'!Y8*(1-'Scaling Parameter'!$D$8)</f>
        <v>9.1354991265617258E-4</v>
      </c>
      <c r="Z8" s="5">
        <f>'Scaling Input'!Z8*(1-'Scaling Parameter'!$D$8)</f>
        <v>2.2838747816404316E-3</v>
      </c>
      <c r="AA8" s="5">
        <f>'Scaling Input'!AA8*(1-'Scaling Parameter'!$D$8)</f>
        <v>4.5677495632808629E-4</v>
      </c>
      <c r="AB8" s="5">
        <f>'Scaling Input'!AB8*(1-'Scaling Parameter'!$D$8)</f>
        <v>4.5677495632808629E-4</v>
      </c>
      <c r="AC8" s="5">
        <f>'Scaling Input'!AC8*(1-'Scaling Parameter'!$D$8)</f>
        <v>4.5677495632808629E-4</v>
      </c>
      <c r="AD8" s="5">
        <f>'Scaling Input'!AD8*(1-'Scaling Parameter'!$D$8)</f>
        <v>0</v>
      </c>
      <c r="AE8" s="5">
        <f>'Scaling Input'!AE8*(1-'Scaling Parameter'!$D$8)</f>
        <v>9.1354991265617258E-4</v>
      </c>
      <c r="AF8" s="5">
        <f>'Scaling Input'!AF8*(1-'Scaling Parameter'!$D$8)</f>
        <v>9.1354991265617258E-4</v>
      </c>
      <c r="AG8" s="5">
        <f>'Scaling Input'!AG8*(1-'Scaling Parameter'!$D$8)</f>
        <v>9.1354991265617258E-4</v>
      </c>
      <c r="AH8" s="5">
        <f>'Scaling Input'!AH8*(1-'Scaling Parameter'!$D$8)</f>
        <v>4.5677495632808629E-4</v>
      </c>
      <c r="AI8" s="5">
        <f>'Scaling Input'!AI8*(1-'Scaling Parameter'!$D$8)</f>
        <v>9.1354991265617258E-4</v>
      </c>
      <c r="AJ8" s="5">
        <f>'Scaling Input'!AJ8*(1-'Scaling Parameter'!$D$8)</f>
        <v>1.8270998253123452E-3</v>
      </c>
      <c r="AK8" s="5">
        <f>'Scaling Input'!AK8*(1-'Scaling Parameter'!$D$8)</f>
        <v>0</v>
      </c>
    </row>
    <row r="9" spans="1:37" x14ac:dyDescent="0.2">
      <c r="A9" s="5" t="s">
        <v>118</v>
      </c>
      <c r="B9" s="5">
        <f>'Scaling Input'!B9*(1-'Scaling Parameter'!$D$9)</f>
        <v>1.5573066627131726E-3</v>
      </c>
      <c r="C9" s="5">
        <f>'Scaling Input'!C9*(1-'Scaling Parameter'!$D$9)</f>
        <v>2.224723803875961E-4</v>
      </c>
      <c r="D9" s="5">
        <f>'Scaling Input'!D9*(1-'Scaling Parameter'!$D$9)</f>
        <v>4.4494476077519221E-4</v>
      </c>
      <c r="E9" s="5">
        <f>'Scaling Input'!E9*(1-'Scaling Parameter'!$D$9)</f>
        <v>4.4494476077519221E-4</v>
      </c>
      <c r="F9" s="5">
        <f>'Scaling Input'!F9*(1-'Scaling Parameter'!$D$9)</f>
        <v>4.6719199881395182E-3</v>
      </c>
      <c r="G9" s="5">
        <f>'Scaling Input'!G9*(1-'Scaling Parameter'!$D$9)</f>
        <v>6.6741714116278824E-3</v>
      </c>
      <c r="H9" s="5">
        <f>'Scaling Input'!H9*(1-'Scaling Parameter'!$D$9)</f>
        <v>2.8921409450387492E-3</v>
      </c>
      <c r="I9" s="5">
        <f>'Scaling Input'!I9*(1-'Scaling Parameter'!$D$9) + 1</f>
        <v>1.0398225560893797</v>
      </c>
      <c r="J9" s="5">
        <f>'Scaling Input'!J9*(1-'Scaling Parameter'!$D$9)</f>
        <v>2.224723803875961E-4</v>
      </c>
      <c r="K9" s="5">
        <f>'Scaling Input'!K9*(1-'Scaling Parameter'!$D$9)</f>
        <v>2.8921409450387492E-3</v>
      </c>
      <c r="L9" s="5">
        <f>'Scaling Input'!L9*(1-'Scaling Parameter'!$D$9)</f>
        <v>7.1191161724030753E-3</v>
      </c>
      <c r="M9" s="5">
        <f>'Scaling Input'!M9*(1-'Scaling Parameter'!$D$9)</f>
        <v>3.5595580862015377E-3</v>
      </c>
      <c r="N9" s="5">
        <f>'Scaling Input'!N9*(1-'Scaling Parameter'!$D$9)</f>
        <v>2.0022514234883646E-3</v>
      </c>
      <c r="O9" s="5">
        <f>'Scaling Input'!O9*(1-'Scaling Parameter'!$D$9)</f>
        <v>2.8921409450387492E-3</v>
      </c>
      <c r="P9" s="5">
        <f>'Scaling Input'!P9*(1-'Scaling Parameter'!$D$9)</f>
        <v>6.6741714116278828E-4</v>
      </c>
      <c r="Q9" s="5">
        <f>'Scaling Input'!Q9*(1-'Scaling Parameter'!$D$9)</f>
        <v>2.4471961842635567E-3</v>
      </c>
      <c r="R9" s="5">
        <f>'Scaling Input'!R9*(1-'Scaling Parameter'!$D$9)</f>
        <v>2.2247238038759611E-3</v>
      </c>
      <c r="S9" s="5">
        <f>'Scaling Input'!S9*(1-'Scaling Parameter'!$D$9)</f>
        <v>3.1146133254263452E-3</v>
      </c>
      <c r="T9" s="5">
        <f>'Scaling Input'!T9*(1-'Scaling Parameter'!$D$9)</f>
        <v>2.0022514234883646E-3</v>
      </c>
      <c r="U9" s="5">
        <f>'Scaling Input'!U9*(1-'Scaling Parameter'!$D$9)</f>
        <v>4.0045028469767293E-3</v>
      </c>
      <c r="V9" s="5">
        <f>'Scaling Input'!V9*(1-'Scaling Parameter'!$D$9)</f>
        <v>1.3348342823255766E-3</v>
      </c>
      <c r="W9" s="5">
        <f>'Scaling Input'!W9*(1-'Scaling Parameter'!$D$9)</f>
        <v>1.5573066627131726E-3</v>
      </c>
      <c r="X9" s="5">
        <f>'Scaling Input'!X9*(1-'Scaling Parameter'!$D$9)</f>
        <v>1.7797790431007688E-3</v>
      </c>
      <c r="Y9" s="5">
        <f>'Scaling Input'!Y9*(1-'Scaling Parameter'!$D$9)</f>
        <v>1.3348342823255766E-3</v>
      </c>
      <c r="Z9" s="5">
        <f>'Scaling Input'!Z9*(1-'Scaling Parameter'!$D$9)</f>
        <v>2.8921409450387492E-3</v>
      </c>
      <c r="AA9" s="5">
        <f>'Scaling Input'!AA9*(1-'Scaling Parameter'!$D$9)</f>
        <v>4.0045028469767293E-3</v>
      </c>
      <c r="AB9" s="5">
        <f>'Scaling Input'!AB9*(1-'Scaling Parameter'!$D$9)</f>
        <v>1.7797790431007688E-3</v>
      </c>
      <c r="AC9" s="5">
        <f>'Scaling Input'!AC9*(1-'Scaling Parameter'!$D$9)</f>
        <v>1.7797790431007688E-3</v>
      </c>
      <c r="AD9" s="5">
        <f>'Scaling Input'!AD9*(1-'Scaling Parameter'!$D$9)</f>
        <v>1.1123619019379805E-3</v>
      </c>
      <c r="AE9" s="5">
        <f>'Scaling Input'!AE9*(1-'Scaling Parameter'!$D$9)</f>
        <v>4.4494476077519221E-4</v>
      </c>
      <c r="AF9" s="5">
        <f>'Scaling Input'!AF9*(1-'Scaling Parameter'!$D$9)</f>
        <v>2.0022514234883646E-3</v>
      </c>
      <c r="AG9" s="5">
        <f>'Scaling Input'!AG9*(1-'Scaling Parameter'!$D$9)</f>
        <v>2.0022514234883646E-3</v>
      </c>
      <c r="AH9" s="5">
        <f>'Scaling Input'!AH9*(1-'Scaling Parameter'!$D$9)</f>
        <v>8.8988952155038441E-4</v>
      </c>
      <c r="AI9" s="5">
        <f>'Scaling Input'!AI9*(1-'Scaling Parameter'!$D$9)</f>
        <v>1.7797790431007688E-3</v>
      </c>
      <c r="AJ9" s="5">
        <f>'Scaling Input'!AJ9*(1-'Scaling Parameter'!$D$9)</f>
        <v>2.6696685646511531E-3</v>
      </c>
      <c r="AK9" s="5">
        <f>'Scaling Input'!AK9*(1-'Scaling Parameter'!$D$9)</f>
        <v>0</v>
      </c>
    </row>
    <row r="10" spans="1:37" x14ac:dyDescent="0.2">
      <c r="A10" s="5" t="s">
        <v>119</v>
      </c>
      <c r="B10" s="5">
        <f>'Scaling Input'!B10*(1-'Scaling Parameter'!$D$10)</f>
        <v>8.9558505211513541E-4</v>
      </c>
      <c r="C10" s="5">
        <f>'Scaling Input'!C10*(1-'Scaling Parameter'!$D$10)</f>
        <v>8.9558505211513546E-5</v>
      </c>
      <c r="D10" s="5">
        <f>'Scaling Input'!D10*(1-'Scaling Parameter'!$D$10)</f>
        <v>3.8808685591655865E-4</v>
      </c>
      <c r="E10" s="5">
        <f>'Scaling Input'!E10*(1-'Scaling Parameter'!$D$10)</f>
        <v>2.0896984549353159E-4</v>
      </c>
      <c r="F10" s="5">
        <f>'Scaling Input'!F10*(1-'Scaling Parameter'!$D$10)</f>
        <v>5.3735103126908122E-4</v>
      </c>
      <c r="G10" s="5">
        <f>'Scaling Input'!G10*(1-'Scaling Parameter'!$D$10)</f>
        <v>3.5823402084605418E-4</v>
      </c>
      <c r="H10" s="5">
        <f>'Scaling Input'!H10*(1-'Scaling Parameter'!$D$10)</f>
        <v>5.0749819619857681E-4</v>
      </c>
      <c r="I10" s="5">
        <f>'Scaling Input'!I10*(1-'Scaling Parameter'!$D$10)</f>
        <v>5.9705670141009027E-4</v>
      </c>
      <c r="J10" s="5">
        <f>'Scaling Input'!J10*(1-'Scaling Parameter'!$D$10)+1</f>
        <v>1.0004477925260575</v>
      </c>
      <c r="K10" s="5">
        <f>'Scaling Input'!K10*(1-'Scaling Parameter'!$D$10)</f>
        <v>1.1344077326791715E-3</v>
      </c>
      <c r="L10" s="5">
        <f>'Scaling Input'!L10*(1-'Scaling Parameter'!$D$10)</f>
        <v>4.7764536112807223E-4</v>
      </c>
      <c r="M10" s="5">
        <f>'Scaling Input'!M10*(1-'Scaling Parameter'!$D$10)</f>
        <v>4.477925260575677E-4</v>
      </c>
      <c r="N10" s="5">
        <f>'Scaling Input'!N10*(1-'Scaling Parameter'!$D$10)</f>
        <v>1.1045548976086669E-3</v>
      </c>
      <c r="O10" s="5">
        <f>'Scaling Input'!O10*(1-'Scaling Parameter'!$D$10)</f>
        <v>3.5823402084605418E-4</v>
      </c>
      <c r="P10" s="5">
        <f>'Scaling Input'!P10*(1-'Scaling Parameter'!$D$10)</f>
        <v>5.9705670141009028E-5</v>
      </c>
      <c r="Q10" s="5">
        <f>'Scaling Input'!Q10*(1-'Scaling Parameter'!$D$10)</f>
        <v>3.5823402084605418E-4</v>
      </c>
      <c r="R10" s="5">
        <f>'Scaling Input'!R10*(1-'Scaling Parameter'!$D$10)</f>
        <v>2.9852835070504514E-4</v>
      </c>
      <c r="S10" s="5">
        <f>'Scaling Input'!S10*(1-'Scaling Parameter'!$D$10)</f>
        <v>2.6867551563454061E-4</v>
      </c>
      <c r="T10" s="5">
        <f>'Scaling Input'!T10*(1-'Scaling Parameter'!$D$10)</f>
        <v>3.8808685591655865E-4</v>
      </c>
      <c r="U10" s="5">
        <f>'Scaling Input'!U10*(1-'Scaling Parameter'!$D$10)</f>
        <v>3.5823402084605418E-4</v>
      </c>
      <c r="V10" s="5">
        <f>'Scaling Input'!V10*(1-'Scaling Parameter'!$D$10)</f>
        <v>5.9705670141009027E-4</v>
      </c>
      <c r="W10" s="5">
        <f>'Scaling Input'!W10*(1-'Scaling Parameter'!$D$10)</f>
        <v>6.8661520662160384E-4</v>
      </c>
      <c r="X10" s="5">
        <f>'Scaling Input'!X10*(1-'Scaling Parameter'!$D$10)</f>
        <v>1.4926417535252257E-4</v>
      </c>
      <c r="Y10" s="5">
        <f>'Scaling Input'!Y10*(1-'Scaling Parameter'!$D$10)</f>
        <v>2.4180796407108655E-3</v>
      </c>
      <c r="Z10" s="5">
        <f>'Scaling Input'!Z10*(1-'Scaling Parameter'!$D$10)</f>
        <v>2.0896984549353159E-4</v>
      </c>
      <c r="AA10" s="5">
        <f>'Scaling Input'!AA10*(1-'Scaling Parameter'!$D$10)</f>
        <v>1.1941134028201806E-4</v>
      </c>
      <c r="AB10" s="5">
        <f>'Scaling Input'!AB10*(1-'Scaling Parameter'!$D$10)</f>
        <v>1.7911701042302709E-4</v>
      </c>
      <c r="AC10" s="5">
        <f>'Scaling Input'!AC10*(1-'Scaling Parameter'!$D$10)</f>
        <v>1.4926417535252257E-4</v>
      </c>
      <c r="AD10" s="5">
        <f>'Scaling Input'!AD10*(1-'Scaling Parameter'!$D$10)</f>
        <v>8.9558505211513546E-5</v>
      </c>
      <c r="AE10" s="5">
        <f>'Scaling Input'!AE10*(1-'Scaling Parameter'!$D$10)</f>
        <v>8.9558505211513546E-5</v>
      </c>
      <c r="AF10" s="5">
        <f>'Scaling Input'!AF10*(1-'Scaling Parameter'!$D$10)</f>
        <v>2.0896984549353159E-4</v>
      </c>
      <c r="AG10" s="5">
        <f>'Scaling Input'!AG10*(1-'Scaling Parameter'!$D$10)</f>
        <v>7.4632087676261289E-4</v>
      </c>
      <c r="AH10" s="5">
        <f>'Scaling Input'!AH10*(1-'Scaling Parameter'!$D$10)</f>
        <v>8.9558505211513546E-5</v>
      </c>
      <c r="AI10" s="5">
        <f>'Scaling Input'!AI10*(1-'Scaling Parameter'!$D$10)</f>
        <v>2.0896984549353159E-4</v>
      </c>
      <c r="AJ10" s="5">
        <f>'Scaling Input'!AJ10*(1-'Scaling Parameter'!$D$10)</f>
        <v>2.9852835070504514E-4</v>
      </c>
      <c r="AK10" s="5">
        <f>'Scaling Input'!AK10*(1-'Scaling Parameter'!$D$10)</f>
        <v>0</v>
      </c>
    </row>
    <row r="11" spans="1:37" x14ac:dyDescent="0.2">
      <c r="A11" s="5" t="s">
        <v>120</v>
      </c>
      <c r="B11" s="5">
        <f>'Scaling Input'!B11*(1-'Scaling Parameter'!$D$11)</f>
        <v>5.6997153315968422E-3</v>
      </c>
      <c r="C11" s="5">
        <f>'Scaling Input'!C11*(1-'Scaling Parameter'!$D$11)</f>
        <v>5.1815593923607657E-4</v>
      </c>
      <c r="D11" s="5">
        <f>'Scaling Input'!D11*(1-'Scaling Parameter'!$D$11)</f>
        <v>1.0363118784721531E-3</v>
      </c>
      <c r="E11" s="5">
        <f>'Scaling Input'!E11*(1-'Scaling Parameter'!$D$11)</f>
        <v>7.7723390885411491E-4</v>
      </c>
      <c r="F11" s="5">
        <f>'Scaling Input'!F11*(1-'Scaling Parameter'!$D$11)</f>
        <v>3.1089356354164596E-3</v>
      </c>
      <c r="G11" s="5">
        <f>'Scaling Input'!G11*(1-'Scaling Parameter'!$D$11)</f>
        <v>9.3268069062493776E-3</v>
      </c>
      <c r="H11" s="5">
        <f>'Scaling Input'!H11*(1-'Scaling Parameter'!$D$11)</f>
        <v>5.3110983771697852E-3</v>
      </c>
      <c r="I11" s="5">
        <f>'Scaling Input'!I11*(1-'Scaling Parameter'!$D$11)</f>
        <v>6.3474102556419386E-3</v>
      </c>
      <c r="J11" s="5">
        <f>'Scaling Input'!J11*(1-'Scaling Parameter'!$D$11)</f>
        <v>2.0726237569443063E-3</v>
      </c>
      <c r="K11" s="5">
        <f>'Scaling Input'!K11*(1-'Scaling Parameter'!$D$11)+1</f>
        <v>1.0168400680251726</v>
      </c>
      <c r="L11" s="5">
        <f>'Scaling Input'!L11*(1-'Scaling Parameter'!$D$11)</f>
        <v>2.0985315539061102E-2</v>
      </c>
      <c r="M11" s="5">
        <f>'Scaling Input'!M11*(1-'Scaling Parameter'!$D$11)</f>
        <v>4.2747864986976318E-3</v>
      </c>
      <c r="N11" s="5">
        <f>'Scaling Input'!N11*(1-'Scaling Parameter'!$D$11)</f>
        <v>4.7929424379337081E-3</v>
      </c>
      <c r="O11" s="5">
        <f>'Scaling Input'!O11*(1-'Scaling Parameter'!$D$11)</f>
        <v>3.8861695442705744E-3</v>
      </c>
      <c r="P11" s="5">
        <f>'Scaling Input'!P11*(1-'Scaling Parameter'!$D$11)</f>
        <v>1.4249288328992105E-3</v>
      </c>
      <c r="Q11" s="5">
        <f>'Scaling Input'!Q11*(1-'Scaling Parameter'!$D$11)</f>
        <v>3.6270915746525363E-3</v>
      </c>
      <c r="R11" s="5">
        <f>'Scaling Input'!R11*(1-'Scaling Parameter'!$D$11)</f>
        <v>2.9793966506074404E-3</v>
      </c>
      <c r="S11" s="5">
        <f>'Scaling Input'!S11*(1-'Scaling Parameter'!$D$11)</f>
        <v>4.1452475138886126E-3</v>
      </c>
      <c r="T11" s="5">
        <f>'Scaling Input'!T11*(1-'Scaling Parameter'!$D$11)</f>
        <v>2.9793966506074404E-3</v>
      </c>
      <c r="U11" s="5">
        <f>'Scaling Input'!U11*(1-'Scaling Parameter'!$D$11)</f>
        <v>4.0157085290795941E-3</v>
      </c>
      <c r="V11" s="5">
        <f>'Scaling Input'!V11*(1-'Scaling Parameter'!$D$11)</f>
        <v>9.0677289366313408E-4</v>
      </c>
      <c r="W11" s="5">
        <f>'Scaling Input'!W11*(1-'Scaling Parameter'!$D$11)</f>
        <v>2.2021627417533256E-3</v>
      </c>
      <c r="X11" s="5">
        <f>'Scaling Input'!X11*(1-'Scaling Parameter'!$D$11)</f>
        <v>7.7723390885411491E-4</v>
      </c>
      <c r="Y11" s="5">
        <f>'Scaling Input'!Y11*(1-'Scaling Parameter'!$D$11)</f>
        <v>1.1658508632811722E-3</v>
      </c>
      <c r="Z11" s="5">
        <f>'Scaling Input'!Z11*(1-'Scaling Parameter'!$D$11)</f>
        <v>1.1658508632811722E-3</v>
      </c>
      <c r="AA11" s="5">
        <f>'Scaling Input'!AA11*(1-'Scaling Parameter'!$D$11)</f>
        <v>6.4769492404509574E-4</v>
      </c>
      <c r="AB11" s="5">
        <f>'Scaling Input'!AB11*(1-'Scaling Parameter'!$D$11)</f>
        <v>7.7723390885411491E-4</v>
      </c>
      <c r="AC11" s="5">
        <f>'Scaling Input'!AC11*(1-'Scaling Parameter'!$D$11)</f>
        <v>5.1815593923607657E-4</v>
      </c>
      <c r="AD11" s="5">
        <f>'Scaling Input'!AD11*(1-'Scaling Parameter'!$D$11)</f>
        <v>2.5907796961803829E-4</v>
      </c>
      <c r="AE11" s="5">
        <f>'Scaling Input'!AE11*(1-'Scaling Parameter'!$D$11)</f>
        <v>3.8861695442705745E-4</v>
      </c>
      <c r="AF11" s="5">
        <f>'Scaling Input'!AF11*(1-'Scaling Parameter'!$D$11)</f>
        <v>9.0677289366313408E-4</v>
      </c>
      <c r="AG11" s="5">
        <f>'Scaling Input'!AG11*(1-'Scaling Parameter'!$D$11)</f>
        <v>1.0363118784721531E-3</v>
      </c>
      <c r="AH11" s="5">
        <f>'Scaling Input'!AH11*(1-'Scaling Parameter'!$D$11)</f>
        <v>5.1815593923607657E-4</v>
      </c>
      <c r="AI11" s="5">
        <f>'Scaling Input'!AI11*(1-'Scaling Parameter'!$D$11)</f>
        <v>4.7929424379337081E-3</v>
      </c>
      <c r="AJ11" s="5">
        <f>'Scaling Input'!AJ11*(1-'Scaling Parameter'!$D$11)</f>
        <v>1.5544678177082298E-3</v>
      </c>
      <c r="AK11" s="5">
        <f>'Scaling Input'!AK11*(1-'Scaling Parameter'!$D$11)</f>
        <v>0</v>
      </c>
    </row>
    <row r="12" spans="1:37" x14ac:dyDescent="0.2">
      <c r="A12" s="5" t="s">
        <v>121</v>
      </c>
      <c r="B12" s="5">
        <f>'Scaling Input'!B12*(1-'Scaling Parameter'!$D$12)</f>
        <v>3.4271351274172863E-3</v>
      </c>
      <c r="C12" s="5">
        <f>'Scaling Input'!C12*(1-'Scaling Parameter'!$D$12)</f>
        <v>8.5678378185432159E-4</v>
      </c>
      <c r="D12" s="5">
        <f>'Scaling Input'!D12*(1-'Scaling Parameter'!$D$12)</f>
        <v>1.7135675637086432E-3</v>
      </c>
      <c r="E12" s="5">
        <f>'Scaling Input'!E12*(1-'Scaling Parameter'!$D$12)</f>
        <v>1.2851756727814824E-3</v>
      </c>
      <c r="F12" s="5">
        <f>'Scaling Input'!F12*(1-'Scaling Parameter'!$D$12)</f>
        <v>7.2826621457617339E-3</v>
      </c>
      <c r="G12" s="5">
        <f>'Scaling Input'!G12*(1-'Scaling Parameter'!$D$12)</f>
        <v>5.9974864729802511E-3</v>
      </c>
      <c r="H12" s="5">
        <f>'Scaling Input'!H12*(1-'Scaling Parameter'!$D$12)</f>
        <v>5.5690945820530899E-3</v>
      </c>
      <c r="I12" s="5">
        <f>'Scaling Input'!I12*(1-'Scaling Parameter'!$D$12)</f>
        <v>7.2826621457617339E-3</v>
      </c>
      <c r="J12" s="5">
        <f>'Scaling Input'!J12*(1-'Scaling Parameter'!$D$12)</f>
        <v>8.5678378185432159E-4</v>
      </c>
      <c r="K12" s="5">
        <f>'Scaling Input'!K12*(1-'Scaling Parameter'!$D$12)</f>
        <v>5.1407026911259295E-3</v>
      </c>
      <c r="L12" s="5">
        <f>'Scaling Input'!L12*(1-'Scaling Parameter'!$D$12)+1</f>
        <v>1.0282738648011926</v>
      </c>
      <c r="M12" s="5">
        <f>'Scaling Input'!M12*(1-'Scaling Parameter'!$D$12)</f>
        <v>4.7123108001987683E-3</v>
      </c>
      <c r="N12" s="5">
        <f>'Scaling Input'!N12*(1-'Scaling Parameter'!$D$12)</f>
        <v>5.5690945820530899E-3</v>
      </c>
      <c r="O12" s="5">
        <f>'Scaling Input'!O12*(1-'Scaling Parameter'!$D$12)</f>
        <v>5.9974864729802511E-3</v>
      </c>
      <c r="P12" s="5">
        <f>'Scaling Input'!P12*(1-'Scaling Parameter'!$D$12)</f>
        <v>1.2851756727814824E-3</v>
      </c>
      <c r="Q12" s="5">
        <f>'Scaling Input'!Q12*(1-'Scaling Parameter'!$D$12)</f>
        <v>5.5690945820530899E-3</v>
      </c>
      <c r="R12" s="5">
        <f>'Scaling Input'!R12*(1-'Scaling Parameter'!$D$12)</f>
        <v>9.4246216003975366E-3</v>
      </c>
      <c r="S12" s="5">
        <f>'Scaling Input'!S12*(1-'Scaling Parameter'!$D$12)</f>
        <v>1.8849243200795073E-2</v>
      </c>
      <c r="T12" s="5">
        <f>'Scaling Input'!T12*(1-'Scaling Parameter'!$D$12)</f>
        <v>1.0281405382251859E-2</v>
      </c>
      <c r="U12" s="5">
        <f>'Scaling Input'!U12*(1-'Scaling Parameter'!$D$12)</f>
        <v>1.0281405382251859E-2</v>
      </c>
      <c r="V12" s="5">
        <f>'Scaling Input'!V12*(1-'Scaling Parameter'!$D$12)</f>
        <v>1.7135675637086432E-3</v>
      </c>
      <c r="W12" s="5">
        <f>'Scaling Input'!W12*(1-'Scaling Parameter'!$D$12)</f>
        <v>7.7110540366888934E-3</v>
      </c>
      <c r="X12" s="5">
        <f>'Scaling Input'!X12*(1-'Scaling Parameter'!$D$12)</f>
        <v>2.5703513455629648E-3</v>
      </c>
      <c r="Y12" s="5">
        <f>'Scaling Input'!Y12*(1-'Scaling Parameter'!$D$12)</f>
        <v>3.4271351274172863E-3</v>
      </c>
      <c r="Z12" s="5">
        <f>'Scaling Input'!Z12*(1-'Scaling Parameter'!$D$12)</f>
        <v>4.2839189092716079E-3</v>
      </c>
      <c r="AA12" s="5">
        <f>'Scaling Input'!AA12*(1-'Scaling Parameter'!$D$12)</f>
        <v>8.5678378185432159E-4</v>
      </c>
      <c r="AB12" s="5">
        <f>'Scaling Input'!AB12*(1-'Scaling Parameter'!$D$12)</f>
        <v>1.7135675637086432E-3</v>
      </c>
      <c r="AC12" s="5">
        <f>'Scaling Input'!AC12*(1-'Scaling Parameter'!$D$12)</f>
        <v>8.5678378185432159E-4</v>
      </c>
      <c r="AD12" s="5">
        <f>'Scaling Input'!AD12*(1-'Scaling Parameter'!$D$12)</f>
        <v>4.2839189092716079E-4</v>
      </c>
      <c r="AE12" s="5">
        <f>'Scaling Input'!AE12*(1-'Scaling Parameter'!$D$12)</f>
        <v>8.5678378185432159E-4</v>
      </c>
      <c r="AF12" s="5">
        <f>'Scaling Input'!AF12*(1-'Scaling Parameter'!$D$12)</f>
        <v>1.7135675637086432E-3</v>
      </c>
      <c r="AG12" s="5">
        <f>'Scaling Input'!AG12*(1-'Scaling Parameter'!$D$12)</f>
        <v>2.141959454635804E-3</v>
      </c>
      <c r="AH12" s="5">
        <f>'Scaling Input'!AH12*(1-'Scaling Parameter'!$D$12)</f>
        <v>1.2851756727814824E-3</v>
      </c>
      <c r="AI12" s="5">
        <f>'Scaling Input'!AI12*(1-'Scaling Parameter'!$D$12)</f>
        <v>2.5703513455629648E-3</v>
      </c>
      <c r="AJ12" s="5">
        <f>'Scaling Input'!AJ12*(1-'Scaling Parameter'!$D$12)</f>
        <v>2.141959454635804E-3</v>
      </c>
      <c r="AK12" s="5">
        <f>'Scaling Input'!AK12*(1-'Scaling Parameter'!$D$12)</f>
        <v>0</v>
      </c>
    </row>
    <row r="13" spans="1:37" x14ac:dyDescent="0.2">
      <c r="A13" s="5" t="s">
        <v>122</v>
      </c>
      <c r="B13" s="5">
        <f>'Scaling Input'!B13*(1-'Scaling Parameter'!$D$13)</f>
        <v>8.9614010596344822E-4</v>
      </c>
      <c r="C13" s="5">
        <f>'Scaling Input'!C13*(1-'Scaling Parameter'!$D$13)</f>
        <v>4.4807005298172411E-4</v>
      </c>
      <c r="D13" s="5">
        <f>'Scaling Input'!D13*(1-'Scaling Parameter'!$D$13)</f>
        <v>1.7922802119268964E-3</v>
      </c>
      <c r="E13" s="5">
        <f>'Scaling Input'!E13*(1-'Scaling Parameter'!$D$13)</f>
        <v>8.9614010596344822E-4</v>
      </c>
      <c r="F13" s="5">
        <f>'Scaling Input'!F13*(1-'Scaling Parameter'!$D$13)</f>
        <v>2.6884203178903446E-3</v>
      </c>
      <c r="G13" s="5">
        <f>'Scaling Input'!G13*(1-'Scaling Parameter'!$D$13)</f>
        <v>2.2403502649086205E-3</v>
      </c>
      <c r="H13" s="5">
        <f>'Scaling Input'!H13*(1-'Scaling Parameter'!$D$13)</f>
        <v>7.1691208477075857E-3</v>
      </c>
      <c r="I13" s="5">
        <f>'Scaling Input'!I13*(1-'Scaling Parameter'!$D$13)</f>
        <v>1.7922802119268964E-3</v>
      </c>
      <c r="J13" s="5">
        <f>'Scaling Input'!J13*(1-'Scaling Parameter'!$D$13)</f>
        <v>4.4807005298172411E-4</v>
      </c>
      <c r="K13" s="5">
        <f>'Scaling Input'!K13*(1-'Scaling Parameter'!$D$13)</f>
        <v>2.2403502649086205E-3</v>
      </c>
      <c r="L13" s="5">
        <f>'Scaling Input'!L13*(1-'Scaling Parameter'!$D$13)</f>
        <v>4.9287705827989643E-3</v>
      </c>
      <c r="M13" s="5">
        <f>'Scaling Input'!M13*(1-'Scaling Parameter'!$D$13)+1</f>
        <v>1.0488396357750078</v>
      </c>
      <c r="N13" s="5">
        <f>'Scaling Input'!N13*(1-'Scaling Parameter'!$D$13)</f>
        <v>4.0326304768355161E-3</v>
      </c>
      <c r="O13" s="5">
        <f>'Scaling Input'!O13*(1-'Scaling Parameter'!$D$13)</f>
        <v>2.6884203178903446E-3</v>
      </c>
      <c r="P13" s="5">
        <f>'Scaling Input'!P13*(1-'Scaling Parameter'!$D$13)</f>
        <v>4.4807005298172411E-4</v>
      </c>
      <c r="Q13" s="5">
        <f>'Scaling Input'!Q13*(1-'Scaling Parameter'!$D$13)</f>
        <v>4.0326304768355161E-3</v>
      </c>
      <c r="R13" s="5">
        <f>'Scaling Input'!R13*(1-'Scaling Parameter'!$D$13)</f>
        <v>3.1364903708720688E-3</v>
      </c>
      <c r="S13" s="5">
        <f>'Scaling Input'!S13*(1-'Scaling Parameter'!$D$13)</f>
        <v>6.2729807417441375E-3</v>
      </c>
      <c r="T13" s="5">
        <f>'Scaling Input'!T13*(1-'Scaling Parameter'!$D$13)</f>
        <v>2.6884203178903446E-3</v>
      </c>
      <c r="U13" s="5">
        <f>'Scaling Input'!U13*(1-'Scaling Parameter'!$D$13)</f>
        <v>3.5845604238537929E-3</v>
      </c>
      <c r="V13" s="5">
        <f>'Scaling Input'!V13*(1-'Scaling Parameter'!$D$13)</f>
        <v>8.9614010596344822E-4</v>
      </c>
      <c r="W13" s="5">
        <f>'Scaling Input'!W13*(1-'Scaling Parameter'!$D$13)</f>
        <v>1.523438180137862E-2</v>
      </c>
      <c r="X13" s="5">
        <f>'Scaling Input'!X13*(1-'Scaling Parameter'!$D$13)</f>
        <v>4.4807005298172411E-4</v>
      </c>
      <c r="Y13" s="5">
        <f>'Scaling Input'!Y13*(1-'Scaling Parameter'!$D$13)</f>
        <v>8.9614010596344822E-4</v>
      </c>
      <c r="Z13" s="5">
        <f>'Scaling Input'!Z13*(1-'Scaling Parameter'!$D$13)</f>
        <v>2.6884203178903446E-3</v>
      </c>
      <c r="AA13" s="5">
        <f>'Scaling Input'!AA13*(1-'Scaling Parameter'!$D$13)</f>
        <v>0</v>
      </c>
      <c r="AB13" s="5">
        <f>'Scaling Input'!AB13*(1-'Scaling Parameter'!$D$13)</f>
        <v>4.4807005298172411E-4</v>
      </c>
      <c r="AC13" s="5">
        <f>'Scaling Input'!AC13*(1-'Scaling Parameter'!$D$13)</f>
        <v>4.4807005298172411E-4</v>
      </c>
      <c r="AD13" s="5">
        <f>'Scaling Input'!AD13*(1-'Scaling Parameter'!$D$13)</f>
        <v>0</v>
      </c>
      <c r="AE13" s="5">
        <f>'Scaling Input'!AE13*(1-'Scaling Parameter'!$D$13)</f>
        <v>4.4807005298172411E-4</v>
      </c>
      <c r="AF13" s="5">
        <f>'Scaling Input'!AF13*(1-'Scaling Parameter'!$D$13)</f>
        <v>8.9614010596344822E-4</v>
      </c>
      <c r="AG13" s="5">
        <f>'Scaling Input'!AG13*(1-'Scaling Parameter'!$D$13)</f>
        <v>8.9614010596344822E-4</v>
      </c>
      <c r="AH13" s="5">
        <f>'Scaling Input'!AH13*(1-'Scaling Parameter'!$D$13)</f>
        <v>4.4807005298172411E-4</v>
      </c>
      <c r="AI13" s="5">
        <f>'Scaling Input'!AI13*(1-'Scaling Parameter'!$D$13)</f>
        <v>1.3442101589451723E-3</v>
      </c>
      <c r="AJ13" s="5">
        <f>'Scaling Input'!AJ13*(1-'Scaling Parameter'!$D$13)</f>
        <v>8.9614010596344822E-4</v>
      </c>
      <c r="AK13" s="5">
        <f>'Scaling Input'!AK13*(1-'Scaling Parameter'!$D$13)</f>
        <v>0</v>
      </c>
    </row>
    <row r="14" spans="1:37" x14ac:dyDescent="0.2">
      <c r="A14" s="5" t="s">
        <v>123</v>
      </c>
      <c r="B14" s="5">
        <f>'Scaling Input'!B14*(1-'Scaling Parameter'!$D$14)</f>
        <v>7.9492057846716117E-4</v>
      </c>
      <c r="C14" s="5">
        <f>'Scaling Input'!C14*(1-'Scaling Parameter'!$D$14)</f>
        <v>5.9619043385037091E-4</v>
      </c>
      <c r="D14" s="5">
        <f>'Scaling Input'!D14*(1-'Scaling Parameter'!$D$14)</f>
        <v>9.9365072308395144E-4</v>
      </c>
      <c r="E14" s="5">
        <f>'Scaling Input'!E14*(1-'Scaling Parameter'!$D$14)</f>
        <v>1.5898411569343223E-3</v>
      </c>
      <c r="F14" s="5">
        <f>'Scaling Input'!F14*(1-'Scaling Parameter'!$D$14)</f>
        <v>9.9365072308395144E-4</v>
      </c>
      <c r="G14" s="5">
        <f>'Scaling Input'!G14*(1-'Scaling Parameter'!$D$14)</f>
        <v>7.9492057846716117E-4</v>
      </c>
      <c r="H14" s="5">
        <f>'Scaling Input'!H14*(1-'Scaling Parameter'!$D$14)</f>
        <v>1.9873014461679029E-3</v>
      </c>
      <c r="I14" s="5">
        <f>'Scaling Input'!I14*(1-'Scaling Parameter'!$D$14)</f>
        <v>2.5834918800182734E-3</v>
      </c>
      <c r="J14" s="5">
        <f>'Scaling Input'!J14*(1-'Scaling Parameter'!$D$14)</f>
        <v>3.9746028923358059E-4</v>
      </c>
      <c r="K14" s="5">
        <f>'Scaling Input'!K14*(1-'Scaling Parameter'!$D$14)</f>
        <v>9.9365072308395144E-4</v>
      </c>
      <c r="L14" s="5">
        <f>'Scaling Input'!L14*(1-'Scaling Parameter'!$D$14)</f>
        <v>2.5834918800182734E-3</v>
      </c>
      <c r="M14" s="5">
        <f>'Scaling Input'!M14*(1-'Scaling Parameter'!$D$14)</f>
        <v>2.7822220246350639E-3</v>
      </c>
      <c r="N14" s="5">
        <f>'Scaling Input'!N14*(1-'Scaling Parameter'!$D$14)+1</f>
        <v>1.0319955532833032</v>
      </c>
      <c r="O14" s="5">
        <f>'Scaling Input'!O14*(1-'Scaling Parameter'!$D$14)</f>
        <v>2.9610791547901749E-2</v>
      </c>
      <c r="P14" s="5">
        <f>'Scaling Input'!P14*(1-'Scaling Parameter'!$D$14)</f>
        <v>2.5834918800182734E-3</v>
      </c>
      <c r="Q14" s="5">
        <f>'Scaling Input'!Q14*(1-'Scaling Parameter'!$D$14)</f>
        <v>1.7289522581660752E-2</v>
      </c>
      <c r="R14" s="5">
        <f>'Scaling Input'!R14*(1-'Scaling Parameter'!$D$14)</f>
        <v>1.43085704124089E-2</v>
      </c>
      <c r="S14" s="5">
        <f>'Scaling Input'!S14*(1-'Scaling Parameter'!$D$14)</f>
        <v>1.2122538821624207E-2</v>
      </c>
      <c r="T14" s="5">
        <f>'Scaling Input'!T14*(1-'Scaling Parameter'!$D$14)</f>
        <v>1.1128888098540256E-2</v>
      </c>
      <c r="U14" s="5">
        <f>'Scaling Input'!U14*(1-'Scaling Parameter'!$D$14)</f>
        <v>9.3403167969891426E-3</v>
      </c>
      <c r="V14" s="5">
        <f>'Scaling Input'!V14*(1-'Scaling Parameter'!$D$14)</f>
        <v>9.9365072308395144E-4</v>
      </c>
      <c r="W14" s="5">
        <f>'Scaling Input'!W14*(1-'Scaling Parameter'!$D$14)</f>
        <v>6.3593646277372894E-3</v>
      </c>
      <c r="X14" s="5">
        <f>'Scaling Input'!X14*(1-'Scaling Parameter'!$D$14)</f>
        <v>5.9619043385037091E-4</v>
      </c>
      <c r="Y14" s="5">
        <f>'Scaling Input'!Y14*(1-'Scaling Parameter'!$D$14)</f>
        <v>5.9619043385037091E-4</v>
      </c>
      <c r="Z14" s="5">
        <f>'Scaling Input'!Z14*(1-'Scaling Parameter'!$D$14)</f>
        <v>5.9619043385037091E-4</v>
      </c>
      <c r="AA14" s="5">
        <f>'Scaling Input'!AA14*(1-'Scaling Parameter'!$D$14)</f>
        <v>1.9873014461679029E-4</v>
      </c>
      <c r="AB14" s="5">
        <f>'Scaling Input'!AB14*(1-'Scaling Parameter'!$D$14)</f>
        <v>5.9619043385037091E-4</v>
      </c>
      <c r="AC14" s="5">
        <f>'Scaling Input'!AC14*(1-'Scaling Parameter'!$D$14)</f>
        <v>1.9873014461679029E-4</v>
      </c>
      <c r="AD14" s="5">
        <f>'Scaling Input'!AD14*(1-'Scaling Parameter'!$D$14)</f>
        <v>1.9873014461679029E-4</v>
      </c>
      <c r="AE14" s="5">
        <f>'Scaling Input'!AE14*(1-'Scaling Parameter'!$D$14)</f>
        <v>1.9873014461679029E-4</v>
      </c>
      <c r="AF14" s="5">
        <f>'Scaling Input'!AF14*(1-'Scaling Parameter'!$D$14)</f>
        <v>3.9746028923358059E-4</v>
      </c>
      <c r="AG14" s="5">
        <f>'Scaling Input'!AG14*(1-'Scaling Parameter'!$D$14)</f>
        <v>5.9619043385037091E-4</v>
      </c>
      <c r="AH14" s="5">
        <f>'Scaling Input'!AH14*(1-'Scaling Parameter'!$D$14)</f>
        <v>1.9873014461679029E-4</v>
      </c>
      <c r="AI14" s="5">
        <f>'Scaling Input'!AI14*(1-'Scaling Parameter'!$D$14)</f>
        <v>3.9746028923358059E-4</v>
      </c>
      <c r="AJ14" s="5">
        <f>'Scaling Input'!AJ14*(1-'Scaling Parameter'!$D$14)</f>
        <v>3.9746028923358059E-4</v>
      </c>
      <c r="AK14" s="5">
        <f>'Scaling Input'!AK14*(1-'Scaling Parameter'!$D$14)</f>
        <v>0</v>
      </c>
    </row>
    <row r="15" spans="1:37" x14ac:dyDescent="0.2">
      <c r="A15" s="5" t="s">
        <v>124</v>
      </c>
      <c r="B15" s="5">
        <f>'Scaling Input'!B15*(1-'Scaling Parameter'!$D$15)</f>
        <v>3.1881014014427706E-3</v>
      </c>
      <c r="C15" s="5">
        <f>'Scaling Input'!C15*(1-'Scaling Parameter'!$D$15)</f>
        <v>9.8095427736700634E-4</v>
      </c>
      <c r="D15" s="5">
        <f>'Scaling Input'!D15*(1-'Scaling Parameter'!$D$15)</f>
        <v>1.9619085547340127E-3</v>
      </c>
      <c r="E15" s="5">
        <f>'Scaling Input'!E15*(1-'Scaling Parameter'!$D$15)</f>
        <v>1.4714314160505096E-3</v>
      </c>
      <c r="F15" s="5">
        <f>'Scaling Input'!F15*(1-'Scaling Parameter'!$D$15)</f>
        <v>4.414294248151528E-3</v>
      </c>
      <c r="G15" s="5">
        <f>'Scaling Input'!G15*(1-'Scaling Parameter'!$D$15)</f>
        <v>3.9238171094680254E-3</v>
      </c>
      <c r="H15" s="5">
        <f>'Scaling Input'!H15*(1-'Scaling Parameter'!$D$15)</f>
        <v>1.0054781343011816E-2</v>
      </c>
      <c r="I15" s="5">
        <f>'Scaling Input'!I15*(1-'Scaling Parameter'!$D$15)</f>
        <v>8.3381113576195542E-3</v>
      </c>
      <c r="J15" s="5">
        <f>'Scaling Input'!J15*(1-'Scaling Parameter'!$D$15)</f>
        <v>4.9047713868350317E-4</v>
      </c>
      <c r="K15" s="5">
        <f>'Scaling Input'!K15*(1-'Scaling Parameter'!$D$15)</f>
        <v>2.6976242627592675E-3</v>
      </c>
      <c r="L15" s="5">
        <f>'Scaling Input'!L15*(1-'Scaling Parameter'!$D$15)</f>
        <v>9.809542773670063E-3</v>
      </c>
      <c r="M15" s="5">
        <f>'Scaling Input'!M15*(1-'Scaling Parameter'!$D$15)</f>
        <v>7.1119185109107964E-3</v>
      </c>
      <c r="N15" s="5">
        <f>'Scaling Input'!N15*(1-'Scaling Parameter'!$D$15)</f>
        <v>1.4469075591163344E-2</v>
      </c>
      <c r="O15" s="5">
        <f>'Scaling Input'!O15*(1-'Scaling Parameter'!$D$15)+1</f>
        <v>1.0291833897516685</v>
      </c>
      <c r="P15" s="5">
        <f>'Scaling Input'!P15*(1-'Scaling Parameter'!$D$15)</f>
        <v>3.1881014014427706E-3</v>
      </c>
      <c r="Q15" s="5">
        <f>'Scaling Input'!Q15*(1-'Scaling Parameter'!$D$15)</f>
        <v>1.4959552729846847E-2</v>
      </c>
      <c r="R15" s="5">
        <f>'Scaling Input'!R15*(1-'Scaling Parameter'!$D$15)</f>
        <v>1.9128608408656624E-2</v>
      </c>
      <c r="S15" s="5">
        <f>'Scaling Input'!S15*(1-'Scaling Parameter'!$D$15)</f>
        <v>2.0600039824707136E-2</v>
      </c>
      <c r="T15" s="5">
        <f>'Scaling Input'!T15*(1-'Scaling Parameter'!$D$15)</f>
        <v>1.250716703642933E-2</v>
      </c>
      <c r="U15" s="5">
        <f>'Scaling Input'!U15*(1-'Scaling Parameter'!$D$15)</f>
        <v>9.0738270656448086E-3</v>
      </c>
      <c r="V15" s="5">
        <f>'Scaling Input'!V15*(1-'Scaling Parameter'!$D$15)</f>
        <v>1.9619085547340127E-3</v>
      </c>
      <c r="W15" s="5">
        <f>'Scaling Input'!W15*(1-'Scaling Parameter'!$D$15)</f>
        <v>1.3978598452479842E-2</v>
      </c>
      <c r="X15" s="5">
        <f>'Scaling Input'!X15*(1-'Scaling Parameter'!$D$15)</f>
        <v>9.8095427736700634E-4</v>
      </c>
      <c r="Y15" s="5">
        <f>'Scaling Input'!Y15*(1-'Scaling Parameter'!$D$15)</f>
        <v>1.9619085547340127E-3</v>
      </c>
      <c r="Z15" s="5">
        <f>'Scaling Input'!Z15*(1-'Scaling Parameter'!$D$15)</f>
        <v>3.1881014014427706E-3</v>
      </c>
      <c r="AA15" s="5">
        <f>'Scaling Input'!AA15*(1-'Scaling Parameter'!$D$15)</f>
        <v>7.3571570802525481E-4</v>
      </c>
      <c r="AB15" s="5">
        <f>'Scaling Input'!AB15*(1-'Scaling Parameter'!$D$15)</f>
        <v>1.2261928467087579E-3</v>
      </c>
      <c r="AC15" s="5">
        <f>'Scaling Input'!AC15*(1-'Scaling Parameter'!$D$15)</f>
        <v>9.8095427736700634E-4</v>
      </c>
      <c r="AD15" s="5">
        <f>'Scaling Input'!AD15*(1-'Scaling Parameter'!$D$15)</f>
        <v>4.9047713868350317E-4</v>
      </c>
      <c r="AE15" s="5">
        <f>'Scaling Input'!AE15*(1-'Scaling Parameter'!$D$15)</f>
        <v>4.9047713868350317E-4</v>
      </c>
      <c r="AF15" s="5">
        <f>'Scaling Input'!AF15*(1-'Scaling Parameter'!$D$15)</f>
        <v>1.4714314160505096E-3</v>
      </c>
      <c r="AG15" s="5">
        <f>'Scaling Input'!AG15*(1-'Scaling Parameter'!$D$15)</f>
        <v>2.4523856934175157E-3</v>
      </c>
      <c r="AH15" s="5">
        <f>'Scaling Input'!AH15*(1-'Scaling Parameter'!$D$15)</f>
        <v>7.3571570802525481E-4</v>
      </c>
      <c r="AI15" s="5">
        <f>'Scaling Input'!AI15*(1-'Scaling Parameter'!$D$15)</f>
        <v>9.8095427736700634E-4</v>
      </c>
      <c r="AJ15" s="5">
        <f>'Scaling Input'!AJ15*(1-'Scaling Parameter'!$D$15)</f>
        <v>1.4714314160505096E-3</v>
      </c>
      <c r="AK15" s="5">
        <f>'Scaling Input'!AK15*(1-'Scaling Parameter'!$D$15)</f>
        <v>0</v>
      </c>
    </row>
    <row r="16" spans="1:37" x14ac:dyDescent="0.2">
      <c r="A16" s="5" t="s">
        <v>125</v>
      </c>
      <c r="B16" s="5">
        <f>'Scaling Input'!B16*(1-'Scaling Parameter'!$D$16)</f>
        <v>7.9168195314114037E-4</v>
      </c>
      <c r="C16" s="5">
        <f>'Scaling Input'!C16*(1-'Scaling Parameter'!$D$16)</f>
        <v>1.9792048828528509E-4</v>
      </c>
      <c r="D16" s="5">
        <f>'Scaling Input'!D16*(1-'Scaling Parameter'!$D$16)</f>
        <v>5.9376146485585525E-4</v>
      </c>
      <c r="E16" s="5">
        <f>'Scaling Input'!E16*(1-'Scaling Parameter'!$D$16)</f>
        <v>5.9376146485585525E-4</v>
      </c>
      <c r="F16" s="5">
        <f>'Scaling Input'!F16*(1-'Scaling Parameter'!$D$16)</f>
        <v>9.8960244142642538E-4</v>
      </c>
      <c r="G16" s="5">
        <f>'Scaling Input'!G16*(1-'Scaling Parameter'!$D$16)</f>
        <v>2.5729663477087059E-3</v>
      </c>
      <c r="H16" s="5">
        <f>'Scaling Input'!H16*(1-'Scaling Parameter'!$D$16)</f>
        <v>2.9688073242792761E-3</v>
      </c>
      <c r="I16" s="5">
        <f>'Scaling Input'!I16*(1-'Scaling Parameter'!$D$16)</f>
        <v>4.5521712305615566E-3</v>
      </c>
      <c r="J16" s="5">
        <f>'Scaling Input'!J16*(1-'Scaling Parameter'!$D$16)</f>
        <v>1.9792048828528509E-4</v>
      </c>
      <c r="K16" s="5">
        <f>'Scaling Input'!K16*(1-'Scaling Parameter'!$D$16)</f>
        <v>9.8960244142642538E-4</v>
      </c>
      <c r="L16" s="5">
        <f>'Scaling Input'!L16*(1-'Scaling Parameter'!$D$16)</f>
        <v>3.3646483008498464E-3</v>
      </c>
      <c r="M16" s="5">
        <f>'Scaling Input'!M16*(1-'Scaling Parameter'!$D$16)</f>
        <v>2.7708868359939912E-3</v>
      </c>
      <c r="N16" s="5">
        <f>'Scaling Input'!N16*(1-'Scaling Parameter'!$D$16)</f>
        <v>1.9792048828528508E-3</v>
      </c>
      <c r="O16" s="5">
        <f>'Scaling Input'!O16*(1-'Scaling Parameter'!$D$16)</f>
        <v>4.1563302539909868E-3</v>
      </c>
      <c r="P16" s="5">
        <f>'Scaling Input'!P16*(1-'Scaling Parameter'!$D$16)+1</f>
        <v>1.0112814678322612</v>
      </c>
      <c r="Q16" s="5">
        <f>'Scaling Input'!Q16*(1-'Scaling Parameter'!$D$16)</f>
        <v>6.1355351368438376E-3</v>
      </c>
      <c r="R16" s="5">
        <f>'Scaling Input'!R16*(1-'Scaling Parameter'!$D$16)</f>
        <v>5.3438531837026971E-3</v>
      </c>
      <c r="S16" s="5">
        <f>'Scaling Input'!S16*(1-'Scaling Parameter'!$D$16)</f>
        <v>7.7188990431261177E-3</v>
      </c>
      <c r="T16" s="5">
        <f>'Scaling Input'!T16*(1-'Scaling Parameter'!$D$16)</f>
        <v>3.9584097657057015E-3</v>
      </c>
      <c r="U16" s="5">
        <f>'Scaling Input'!U16*(1-'Scaling Parameter'!$D$16)</f>
        <v>2.9688073242792761E-3</v>
      </c>
      <c r="V16" s="5">
        <f>'Scaling Input'!V16*(1-'Scaling Parameter'!$D$16)</f>
        <v>9.8960244142642538E-4</v>
      </c>
      <c r="W16" s="5">
        <f>'Scaling Input'!W16*(1-'Scaling Parameter'!$D$16)</f>
        <v>2.1771253711381357E-3</v>
      </c>
      <c r="X16" s="5">
        <f>'Scaling Input'!X16*(1-'Scaling Parameter'!$D$16)</f>
        <v>9.8960244142642538E-4</v>
      </c>
      <c r="Y16" s="5">
        <f>'Scaling Input'!Y16*(1-'Scaling Parameter'!$D$16)</f>
        <v>9.8960244142642538E-4</v>
      </c>
      <c r="Z16" s="5">
        <f>'Scaling Input'!Z16*(1-'Scaling Parameter'!$D$16)</f>
        <v>7.9168195314114037E-4</v>
      </c>
      <c r="AA16" s="5">
        <f>'Scaling Input'!AA16*(1-'Scaling Parameter'!$D$16)</f>
        <v>1.7812843945675656E-3</v>
      </c>
      <c r="AB16" s="5">
        <f>'Scaling Input'!AB16*(1-'Scaling Parameter'!$D$16)</f>
        <v>8.9064219728378288E-3</v>
      </c>
      <c r="AC16" s="5">
        <f>'Scaling Input'!AC16*(1-'Scaling Parameter'!$D$16)</f>
        <v>3.7604892774204166E-3</v>
      </c>
      <c r="AD16" s="5">
        <f>'Scaling Input'!AD16*(1-'Scaling Parameter'!$D$16)</f>
        <v>7.9168195314114037E-4</v>
      </c>
      <c r="AE16" s="5">
        <f>'Scaling Input'!AE16*(1-'Scaling Parameter'!$D$16)</f>
        <v>3.9584097657057018E-4</v>
      </c>
      <c r="AF16" s="5">
        <f>'Scaling Input'!AF16*(1-'Scaling Parameter'!$D$16)</f>
        <v>1.5833639062822807E-3</v>
      </c>
      <c r="AG16" s="5">
        <f>'Scaling Input'!AG16*(1-'Scaling Parameter'!$D$16)</f>
        <v>2.9688073242792761E-3</v>
      </c>
      <c r="AH16" s="5">
        <f>'Scaling Input'!AH16*(1-'Scaling Parameter'!$D$16)</f>
        <v>5.9376146485585525E-4</v>
      </c>
      <c r="AI16" s="5">
        <f>'Scaling Input'!AI16*(1-'Scaling Parameter'!$D$16)</f>
        <v>9.8960244142642538E-4</v>
      </c>
      <c r="AJ16" s="5">
        <f>'Scaling Input'!AJ16*(1-'Scaling Parameter'!$D$16)</f>
        <v>1.9792048828528508E-3</v>
      </c>
      <c r="AK16" s="5">
        <f>'Scaling Input'!AK16*(1-'Scaling Parameter'!$D$16)</f>
        <v>0</v>
      </c>
    </row>
    <row r="17" spans="1:37" x14ac:dyDescent="0.2">
      <c r="A17" s="5" t="s">
        <v>126</v>
      </c>
      <c r="B17" s="5">
        <f>'Scaling Input'!B17*(1-'Scaling Parameter'!$D$17)</f>
        <v>6.1928056546975158E-4</v>
      </c>
      <c r="C17" s="5">
        <f>'Scaling Input'!C17*(1-'Scaling Parameter'!$D$17)</f>
        <v>3.0964028273487579E-4</v>
      </c>
      <c r="D17" s="5">
        <f>'Scaling Input'!D17*(1-'Scaling Parameter'!$D$17)</f>
        <v>6.1928056546975158E-4</v>
      </c>
      <c r="E17" s="5">
        <f>'Scaling Input'!E17*(1-'Scaling Parameter'!$D$17)</f>
        <v>3.0964028273487579E-4</v>
      </c>
      <c r="F17" s="5">
        <f>'Scaling Input'!F17*(1-'Scaling Parameter'!$D$17)</f>
        <v>6.1928056546975158E-4</v>
      </c>
      <c r="G17" s="5">
        <f>'Scaling Input'!G17*(1-'Scaling Parameter'!$D$17)</f>
        <v>6.1928056546975158E-4</v>
      </c>
      <c r="H17" s="5">
        <f>'Scaling Input'!H17*(1-'Scaling Parameter'!$D$17)</f>
        <v>2.1674819791441305E-3</v>
      </c>
      <c r="I17" s="5">
        <f>'Scaling Input'!I17*(1-'Scaling Parameter'!$D$17)</f>
        <v>1.2385611309395032E-3</v>
      </c>
      <c r="J17" s="5">
        <f>'Scaling Input'!J17*(1-'Scaling Parameter'!$D$17)</f>
        <v>0</v>
      </c>
      <c r="K17" s="5">
        <f>'Scaling Input'!K17*(1-'Scaling Parameter'!$D$17)</f>
        <v>6.1928056546975158E-4</v>
      </c>
      <c r="L17" s="5">
        <f>'Scaling Input'!L17*(1-'Scaling Parameter'!$D$17)</f>
        <v>1.5482014136743787E-3</v>
      </c>
      <c r="M17" s="5">
        <f>'Scaling Input'!M17*(1-'Scaling Parameter'!$D$17)</f>
        <v>9.2892084820462727E-4</v>
      </c>
      <c r="N17" s="5">
        <f>'Scaling Input'!N17*(1-'Scaling Parameter'!$D$17)</f>
        <v>2.4771222618790063E-3</v>
      </c>
      <c r="O17" s="5">
        <f>'Scaling Input'!O17*(1-'Scaling Parameter'!$D$17)</f>
        <v>3.0964028273487575E-3</v>
      </c>
      <c r="P17" s="5">
        <f>'Scaling Input'!P17*(1-'Scaling Parameter'!$D$17)</f>
        <v>1.2385611309395032E-3</v>
      </c>
      <c r="Q17" s="5">
        <f>'Scaling Input'!Q17*(1-'Scaling Parameter'!$D$17)+1</f>
        <v>1.0089795681993114</v>
      </c>
      <c r="R17" s="5">
        <f>'Scaling Input'!R17*(1-'Scaling Parameter'!$D$17)</f>
        <v>6.192805654697515E-3</v>
      </c>
      <c r="S17" s="5">
        <f>'Scaling Input'!S17*(1-'Scaling Parameter'!$D$17)</f>
        <v>3.0964028273487575E-3</v>
      </c>
      <c r="T17" s="5">
        <f>'Scaling Input'!T17*(1-'Scaling Parameter'!$D$17)</f>
        <v>4.6446042410231364E-3</v>
      </c>
      <c r="U17" s="5">
        <f>'Scaling Input'!U17*(1-'Scaling Parameter'!$D$17)</f>
        <v>1.5482014136743787E-3</v>
      </c>
      <c r="V17" s="5">
        <f>'Scaling Input'!V17*(1-'Scaling Parameter'!$D$17)</f>
        <v>1.2385611309395032E-3</v>
      </c>
      <c r="W17" s="5">
        <f>'Scaling Input'!W17*(1-'Scaling Parameter'!$D$17)</f>
        <v>5.263884806492888E-3</v>
      </c>
      <c r="X17" s="5">
        <f>'Scaling Input'!X17*(1-'Scaling Parameter'!$D$17)</f>
        <v>3.0964028273487579E-4</v>
      </c>
      <c r="Y17" s="5">
        <f>'Scaling Input'!Y17*(1-'Scaling Parameter'!$D$17)</f>
        <v>9.2892084820462727E-4</v>
      </c>
      <c r="Z17" s="5">
        <f>'Scaling Input'!Z17*(1-'Scaling Parameter'!$D$17)</f>
        <v>9.2892084820462727E-4</v>
      </c>
      <c r="AA17" s="5">
        <f>'Scaling Input'!AA17*(1-'Scaling Parameter'!$D$17)</f>
        <v>3.0964028273487579E-4</v>
      </c>
      <c r="AB17" s="5">
        <f>'Scaling Input'!AB17*(1-'Scaling Parameter'!$D$17)</f>
        <v>2.1674819791441305E-3</v>
      </c>
      <c r="AC17" s="5">
        <f>'Scaling Input'!AC17*(1-'Scaling Parameter'!$D$17)</f>
        <v>9.2892084820462727E-4</v>
      </c>
      <c r="AD17" s="5">
        <f>'Scaling Input'!AD17*(1-'Scaling Parameter'!$D$17)</f>
        <v>3.0964028273487579E-4</v>
      </c>
      <c r="AE17" s="5">
        <f>'Scaling Input'!AE17*(1-'Scaling Parameter'!$D$17)</f>
        <v>3.0964028273487579E-4</v>
      </c>
      <c r="AF17" s="5">
        <f>'Scaling Input'!AF17*(1-'Scaling Parameter'!$D$17)</f>
        <v>6.1928056546975158E-4</v>
      </c>
      <c r="AG17" s="5">
        <f>'Scaling Input'!AG17*(1-'Scaling Parameter'!$D$17)</f>
        <v>6.1928056546975158E-4</v>
      </c>
      <c r="AH17" s="5">
        <f>'Scaling Input'!AH17*(1-'Scaling Parameter'!$D$17)</f>
        <v>6.1928056546975158E-4</v>
      </c>
      <c r="AI17" s="5">
        <f>'Scaling Input'!AI17*(1-'Scaling Parameter'!$D$17)</f>
        <v>3.0964028273487579E-4</v>
      </c>
      <c r="AJ17" s="5">
        <f>'Scaling Input'!AJ17*(1-'Scaling Parameter'!$D$17)</f>
        <v>9.2892084820462727E-4</v>
      </c>
      <c r="AK17" s="5">
        <f>'Scaling Input'!AK17*(1-'Scaling Parameter'!$D$17)</f>
        <v>0</v>
      </c>
    </row>
    <row r="18" spans="1:37" x14ac:dyDescent="0.2">
      <c r="A18" s="5" t="s">
        <v>127</v>
      </c>
      <c r="B18" s="5">
        <f>'Scaling Input'!B18*(1-'Scaling Parameter'!$D$18)</f>
        <v>3.7459474845819769E-3</v>
      </c>
      <c r="C18" s="5">
        <f>'Scaling Input'!C18*(1-'Scaling Parameter'!$D$18)</f>
        <v>2.4081090972312706E-3</v>
      </c>
      <c r="D18" s="5">
        <f>'Scaling Input'!D18*(1-'Scaling Parameter'!$D$18)</f>
        <v>5.0837858719326827E-3</v>
      </c>
      <c r="E18" s="5">
        <f>'Scaling Input'!E18*(1-'Scaling Parameter'!$D$18)</f>
        <v>6.9567596142236709E-3</v>
      </c>
      <c r="F18" s="5">
        <f>'Scaling Input'!F18*(1-'Scaling Parameter'!$D$18)</f>
        <v>2.943244452171553E-3</v>
      </c>
      <c r="G18" s="5">
        <f>'Scaling Input'!G18*(1-'Scaling Parameter'!$D$18)</f>
        <v>2.1405414197611296E-3</v>
      </c>
      <c r="H18" s="5">
        <f>'Scaling Input'!H18*(1-'Scaling Parameter'!$D$18)</f>
        <v>4.2810828395222593E-3</v>
      </c>
      <c r="I18" s="5">
        <f>'Scaling Input'!I18*(1-'Scaling Parameter'!$D$18)</f>
        <v>6.4216242592833889E-3</v>
      </c>
      <c r="J18" s="5">
        <f>'Scaling Input'!J18*(1-'Scaling Parameter'!$D$18)</f>
        <v>1.0702707098805648E-3</v>
      </c>
      <c r="K18" s="5">
        <f>'Scaling Input'!K18*(1-'Scaling Parameter'!$D$18)</f>
        <v>2.1405414197611296E-3</v>
      </c>
      <c r="L18" s="5">
        <f>'Scaling Input'!L18*(1-'Scaling Parameter'!$D$18)</f>
        <v>5.0837858719326827E-3</v>
      </c>
      <c r="M18" s="5">
        <f>'Scaling Input'!M18*(1-'Scaling Parameter'!$D$18)</f>
        <v>2.6756767747014121E-3</v>
      </c>
      <c r="N18" s="5">
        <f>'Scaling Input'!N18*(1-'Scaling Parameter'!$D$18)</f>
        <v>7.7594626466340952E-3</v>
      </c>
      <c r="O18" s="5">
        <f>'Scaling Input'!O18*(1-'Scaling Parameter'!$D$18)</f>
        <v>8.294598001574378E-3</v>
      </c>
      <c r="P18" s="5">
        <f>'Scaling Input'!P18*(1-'Scaling Parameter'!$D$18)</f>
        <v>8.0270303241042362E-4</v>
      </c>
      <c r="Q18" s="5">
        <f>'Scaling Input'!Q18*(1-'Scaling Parameter'!$D$18)</f>
        <v>6.4216242592833889E-3</v>
      </c>
      <c r="R18" s="5">
        <f>'Scaling Input'!R18*(1-'Scaling Parameter'!$D$18)+1</f>
        <v>1.026489200069544</v>
      </c>
      <c r="S18" s="5">
        <f>'Scaling Input'!S18*(1-'Scaling Parameter'!$D$18)</f>
        <v>1.6856763680618895E-2</v>
      </c>
      <c r="T18" s="5">
        <f>'Scaling Input'!T18*(1-'Scaling Parameter'!$D$18)</f>
        <v>1.551892529326819E-2</v>
      </c>
      <c r="U18" s="5">
        <f>'Scaling Input'!U18*(1-'Scaling Parameter'!$D$18)</f>
        <v>4.2810828395222593E-3</v>
      </c>
      <c r="V18" s="5">
        <f>'Scaling Input'!V18*(1-'Scaling Parameter'!$D$18)</f>
        <v>2.1405414197611296E-3</v>
      </c>
      <c r="W18" s="5">
        <f>'Scaling Input'!W18*(1-'Scaling Parameter'!$D$18)</f>
        <v>9.6324363889250825E-3</v>
      </c>
      <c r="X18" s="5">
        <f>'Scaling Input'!X18*(1-'Scaling Parameter'!$D$18)</f>
        <v>1.0702707098805648E-3</v>
      </c>
      <c r="Y18" s="5">
        <f>'Scaling Input'!Y18*(1-'Scaling Parameter'!$D$18)</f>
        <v>1.8729737422909884E-3</v>
      </c>
      <c r="Z18" s="5">
        <f>'Scaling Input'!Z18*(1-'Scaling Parameter'!$D$18)</f>
        <v>1.6054060648208472E-3</v>
      </c>
      <c r="AA18" s="5">
        <f>'Scaling Input'!AA18*(1-'Scaling Parameter'!$D$18)</f>
        <v>5.3513535494028241E-4</v>
      </c>
      <c r="AB18" s="5">
        <f>'Scaling Input'!AB18*(1-'Scaling Parameter'!$D$18)</f>
        <v>1.337838387350706E-3</v>
      </c>
      <c r="AC18" s="5">
        <f>'Scaling Input'!AC18*(1-'Scaling Parameter'!$D$18)</f>
        <v>1.0702707098805648E-3</v>
      </c>
      <c r="AD18" s="5">
        <f>'Scaling Input'!AD18*(1-'Scaling Parameter'!$D$18)</f>
        <v>2.6756767747014121E-4</v>
      </c>
      <c r="AE18" s="5">
        <f>'Scaling Input'!AE18*(1-'Scaling Parameter'!$D$18)</f>
        <v>8.0270303241042362E-4</v>
      </c>
      <c r="AF18" s="5">
        <f>'Scaling Input'!AF18*(1-'Scaling Parameter'!$D$18)</f>
        <v>1.337838387350706E-3</v>
      </c>
      <c r="AG18" s="5">
        <f>'Scaling Input'!AG18*(1-'Scaling Parameter'!$D$18)</f>
        <v>1.337838387350706E-3</v>
      </c>
      <c r="AH18" s="5">
        <f>'Scaling Input'!AH18*(1-'Scaling Parameter'!$D$18)</f>
        <v>2.4081090972312706E-3</v>
      </c>
      <c r="AI18" s="5">
        <f>'Scaling Input'!AI18*(1-'Scaling Parameter'!$D$18)</f>
        <v>8.0270303241042362E-4</v>
      </c>
      <c r="AJ18" s="5">
        <f>'Scaling Input'!AJ18*(1-'Scaling Parameter'!$D$18)</f>
        <v>1.6054060648208472E-3</v>
      </c>
      <c r="AK18" s="5">
        <f>'Scaling Input'!AK18*(1-'Scaling Parameter'!$D$18)</f>
        <v>0</v>
      </c>
    </row>
    <row r="19" spans="1:37" x14ac:dyDescent="0.2">
      <c r="A19" s="5" t="s">
        <v>128</v>
      </c>
      <c r="B19" s="5">
        <f>'Scaling Input'!B19*(1-'Scaling Parameter'!$D$19)</f>
        <v>1.9736607559041617E-3</v>
      </c>
      <c r="C19" s="5">
        <f>'Scaling Input'!C19*(1-'Scaling Parameter'!$D$19)</f>
        <v>6.5788691863472048E-4</v>
      </c>
      <c r="D19" s="5">
        <f>'Scaling Input'!D19*(1-'Scaling Parameter'!$D$19)</f>
        <v>6.5788691863472048E-4</v>
      </c>
      <c r="E19" s="5">
        <f>'Scaling Input'!E19*(1-'Scaling Parameter'!$D$19)</f>
        <v>1.315773837269441E-3</v>
      </c>
      <c r="F19" s="5">
        <f>'Scaling Input'!F19*(1-'Scaling Parameter'!$D$19)</f>
        <v>1.9736607559041617E-3</v>
      </c>
      <c r="G19" s="5">
        <f>'Scaling Input'!G19*(1-'Scaling Parameter'!$D$19)</f>
        <v>1.9736607559041617E-3</v>
      </c>
      <c r="H19" s="5">
        <f>'Scaling Input'!H19*(1-'Scaling Parameter'!$D$19)</f>
        <v>3.9473215118083233E-3</v>
      </c>
      <c r="I19" s="5">
        <f>'Scaling Input'!I19*(1-'Scaling Parameter'!$D$19)</f>
        <v>2.6315476745388819E-3</v>
      </c>
      <c r="J19" s="5">
        <f>'Scaling Input'!J19*(1-'Scaling Parameter'!$D$19)</f>
        <v>6.5788691863472048E-4</v>
      </c>
      <c r="K19" s="5">
        <f>'Scaling Input'!K19*(1-'Scaling Parameter'!$D$19)</f>
        <v>1.315773837269441E-3</v>
      </c>
      <c r="L19" s="5">
        <f>'Scaling Input'!L19*(1-'Scaling Parameter'!$D$19)</f>
        <v>2.6315476745388819E-3</v>
      </c>
      <c r="M19" s="5">
        <f>'Scaling Input'!M19*(1-'Scaling Parameter'!$D$19)</f>
        <v>2.6315476745388819E-3</v>
      </c>
      <c r="N19" s="5">
        <f>'Scaling Input'!N19*(1-'Scaling Parameter'!$D$19)</f>
        <v>3.2894345931736026E-3</v>
      </c>
      <c r="O19" s="5">
        <f>'Scaling Input'!O19*(1-'Scaling Parameter'!$D$19)</f>
        <v>4.6052084304430436E-3</v>
      </c>
      <c r="P19" s="5">
        <f>'Scaling Input'!P19*(1-'Scaling Parameter'!$D$19)</f>
        <v>1.315773837269441E-3</v>
      </c>
      <c r="Q19" s="5">
        <f>'Scaling Input'!Q19*(1-'Scaling Parameter'!$D$19)</f>
        <v>2.6315476745388819E-3</v>
      </c>
      <c r="R19" s="5">
        <f>'Scaling Input'!R19*(1-'Scaling Parameter'!$D$19)</f>
        <v>9.8683037795208074E-3</v>
      </c>
      <c r="S19" s="5">
        <f>'Scaling Input'!S19*(1-'Scaling Parameter'!$D$19)+1</f>
        <v>1.0723675610498193</v>
      </c>
      <c r="T19" s="5">
        <f>'Scaling Input'!T19*(1-'Scaling Parameter'!$D$19)</f>
        <v>5.9209822677124841E-3</v>
      </c>
      <c r="U19" s="5">
        <f>'Scaling Input'!U19*(1-'Scaling Parameter'!$D$19)</f>
        <v>2.6315476745388819E-3</v>
      </c>
      <c r="V19" s="5">
        <f>'Scaling Input'!V19*(1-'Scaling Parameter'!$D$19)</f>
        <v>1.315773837269441E-3</v>
      </c>
      <c r="W19" s="5">
        <f>'Scaling Input'!W19*(1-'Scaling Parameter'!$D$19)</f>
        <v>3.9473215118083233E-3</v>
      </c>
      <c r="X19" s="5">
        <f>'Scaling Input'!X19*(1-'Scaling Parameter'!$D$19)</f>
        <v>2.6315476745388819E-3</v>
      </c>
      <c r="Y19" s="5">
        <f>'Scaling Input'!Y19*(1-'Scaling Parameter'!$D$19)</f>
        <v>3.2894345931736026E-3</v>
      </c>
      <c r="Z19" s="5">
        <f>'Scaling Input'!Z19*(1-'Scaling Parameter'!$D$19)</f>
        <v>1.315773837269441E-3</v>
      </c>
      <c r="AA19" s="5">
        <f>'Scaling Input'!AA19*(1-'Scaling Parameter'!$D$19)</f>
        <v>6.5788691863472048E-4</v>
      </c>
      <c r="AB19" s="5">
        <f>'Scaling Input'!AB19*(1-'Scaling Parameter'!$D$19)</f>
        <v>1.315773837269441E-3</v>
      </c>
      <c r="AC19" s="5">
        <f>'Scaling Input'!AC19*(1-'Scaling Parameter'!$D$19)</f>
        <v>6.5788691863472048E-4</v>
      </c>
      <c r="AD19" s="5">
        <f>'Scaling Input'!AD19*(1-'Scaling Parameter'!$D$19)</f>
        <v>0</v>
      </c>
      <c r="AE19" s="5">
        <f>'Scaling Input'!AE19*(1-'Scaling Parameter'!$D$19)</f>
        <v>0</v>
      </c>
      <c r="AF19" s="5">
        <f>'Scaling Input'!AF19*(1-'Scaling Parameter'!$D$19)</f>
        <v>6.5788691863472048E-4</v>
      </c>
      <c r="AG19" s="5">
        <f>'Scaling Input'!AG19*(1-'Scaling Parameter'!$D$19)</f>
        <v>1.315773837269441E-3</v>
      </c>
      <c r="AH19" s="5">
        <f>'Scaling Input'!AH19*(1-'Scaling Parameter'!$D$19)</f>
        <v>6.5788691863472048E-4</v>
      </c>
      <c r="AI19" s="5">
        <f>'Scaling Input'!AI19*(1-'Scaling Parameter'!$D$19)</f>
        <v>6.5788691863472048E-4</v>
      </c>
      <c r="AJ19" s="5">
        <f>'Scaling Input'!AJ19*(1-'Scaling Parameter'!$D$19)</f>
        <v>6.5788691863472048E-4</v>
      </c>
      <c r="AK19" s="5">
        <f>'Scaling Input'!AK19*(1-'Scaling Parameter'!$D$19)</f>
        <v>0</v>
      </c>
    </row>
    <row r="20" spans="1:37" x14ac:dyDescent="0.2">
      <c r="A20" s="5" t="s">
        <v>129</v>
      </c>
      <c r="B20" s="5">
        <f>'Scaling Input'!B20*(1-'Scaling Parameter'!$D$20)</f>
        <v>1.0255010285377408E-4</v>
      </c>
      <c r="C20" s="5">
        <f>'Scaling Input'!C20*(1-'Scaling Parameter'!$D$20)</f>
        <v>0</v>
      </c>
      <c r="D20" s="5">
        <f>'Scaling Input'!D20*(1-'Scaling Parameter'!$D$20)</f>
        <v>1.0255010285377408E-4</v>
      </c>
      <c r="E20" s="5">
        <f>'Scaling Input'!E20*(1-'Scaling Parameter'!$D$20)</f>
        <v>1.0255010285377408E-4</v>
      </c>
      <c r="F20" s="5">
        <f>'Scaling Input'!F20*(1-'Scaling Parameter'!$D$20)</f>
        <v>1.0255010285377408E-4</v>
      </c>
      <c r="G20" s="5">
        <f>'Scaling Input'!G20*(1-'Scaling Parameter'!$D$20)</f>
        <v>2.0510020570754816E-4</v>
      </c>
      <c r="H20" s="5">
        <f>'Scaling Input'!H20*(1-'Scaling Parameter'!$D$20)</f>
        <v>2.0510020570754816E-4</v>
      </c>
      <c r="I20" s="5">
        <f>'Scaling Input'!I20*(1-'Scaling Parameter'!$D$20)</f>
        <v>2.0510020570754816E-4</v>
      </c>
      <c r="J20" s="5">
        <f>'Scaling Input'!J20*(1-'Scaling Parameter'!$D$20)</f>
        <v>0</v>
      </c>
      <c r="K20" s="5">
        <f>'Scaling Input'!K20*(1-'Scaling Parameter'!$D$20)</f>
        <v>1.0255010285377408E-4</v>
      </c>
      <c r="L20" s="5">
        <f>'Scaling Input'!L20*(1-'Scaling Parameter'!$D$20)</f>
        <v>2.0510020570754816E-4</v>
      </c>
      <c r="M20" s="5">
        <f>'Scaling Input'!M20*(1-'Scaling Parameter'!$D$20)</f>
        <v>1.0255010285377408E-4</v>
      </c>
      <c r="N20" s="5">
        <f>'Scaling Input'!N20*(1-'Scaling Parameter'!$D$20)</f>
        <v>2.0510020570754816E-4</v>
      </c>
      <c r="O20" s="5">
        <f>'Scaling Input'!O20*(1-'Scaling Parameter'!$D$20)</f>
        <v>3.0765030856132224E-4</v>
      </c>
      <c r="P20" s="5">
        <f>'Scaling Input'!P20*(1-'Scaling Parameter'!$D$20)</f>
        <v>1.0255010285377408E-4</v>
      </c>
      <c r="Q20" s="5">
        <f>'Scaling Input'!Q20*(1-'Scaling Parameter'!$D$20)</f>
        <v>2.0510020570754816E-4</v>
      </c>
      <c r="R20" s="5">
        <f>'Scaling Input'!R20*(1-'Scaling Parameter'!$D$20)</f>
        <v>6.1530061712264448E-4</v>
      </c>
      <c r="S20" s="5">
        <f>'Scaling Input'!S20*(1-'Scaling Parameter'!$D$20)</f>
        <v>6.1530061712264448E-4</v>
      </c>
      <c r="T20" s="5">
        <f>'Scaling Input'!T20*(1-'Scaling Parameter'!$D$20)+1</f>
        <v>1.0066657566854953</v>
      </c>
      <c r="U20" s="5">
        <f>'Scaling Input'!U20*(1-'Scaling Parameter'!$D$20)</f>
        <v>2.0510020570754816E-4</v>
      </c>
      <c r="V20" s="5">
        <f>'Scaling Input'!V20*(1-'Scaling Parameter'!$D$20)</f>
        <v>1.0255010285377408E-4</v>
      </c>
      <c r="W20" s="5">
        <f>'Scaling Input'!W20*(1-'Scaling Parameter'!$D$20)</f>
        <v>2.0510020570754816E-4</v>
      </c>
      <c r="X20" s="5">
        <f>'Scaling Input'!X20*(1-'Scaling Parameter'!$D$20)</f>
        <v>1.0255010285377408E-4</v>
      </c>
      <c r="Y20" s="5">
        <f>'Scaling Input'!Y20*(1-'Scaling Parameter'!$D$20)</f>
        <v>3.0765030856132224E-4</v>
      </c>
      <c r="Z20" s="5">
        <f>'Scaling Input'!Z20*(1-'Scaling Parameter'!$D$20)</f>
        <v>1.0255010285377408E-4</v>
      </c>
      <c r="AA20" s="5">
        <f>'Scaling Input'!AA20*(1-'Scaling Parameter'!$D$20)</f>
        <v>0</v>
      </c>
      <c r="AB20" s="5">
        <f>'Scaling Input'!AB20*(1-'Scaling Parameter'!$D$20)</f>
        <v>1.0255010285377408E-4</v>
      </c>
      <c r="AC20" s="5">
        <f>'Scaling Input'!AC20*(1-'Scaling Parameter'!$D$20)</f>
        <v>1.0255010285377408E-4</v>
      </c>
      <c r="AD20" s="5">
        <f>'Scaling Input'!AD20*(1-'Scaling Parameter'!$D$20)</f>
        <v>0</v>
      </c>
      <c r="AE20" s="5">
        <f>'Scaling Input'!AE20*(1-'Scaling Parameter'!$D$20)</f>
        <v>0</v>
      </c>
      <c r="AF20" s="5">
        <f>'Scaling Input'!AF20*(1-'Scaling Parameter'!$D$20)</f>
        <v>1.0255010285377408E-4</v>
      </c>
      <c r="AG20" s="5">
        <f>'Scaling Input'!AG20*(1-'Scaling Parameter'!$D$20)</f>
        <v>4.1020041141509632E-4</v>
      </c>
      <c r="AH20" s="5">
        <f>'Scaling Input'!AH20*(1-'Scaling Parameter'!$D$20)</f>
        <v>0</v>
      </c>
      <c r="AI20" s="5">
        <f>'Scaling Input'!AI20*(1-'Scaling Parameter'!$D$20)</f>
        <v>0</v>
      </c>
      <c r="AJ20" s="5">
        <f>'Scaling Input'!AJ20*(1-'Scaling Parameter'!$D$20)</f>
        <v>1.0255010285377408E-4</v>
      </c>
      <c r="AK20" s="5">
        <f>'Scaling Input'!AK20*(1-'Scaling Parameter'!$D$20)</f>
        <v>0</v>
      </c>
    </row>
    <row r="21" spans="1:37" x14ac:dyDescent="0.2">
      <c r="A21" s="5" t="s">
        <v>130</v>
      </c>
      <c r="B21" s="5">
        <f>'Scaling Input'!B21*(1-'Scaling Parameter'!$D$21)</f>
        <v>1.0125380254191847E-3</v>
      </c>
      <c r="C21" s="5">
        <f>'Scaling Input'!C21*(1-'Scaling Parameter'!$D$21)</f>
        <v>0</v>
      </c>
      <c r="D21" s="5">
        <f>'Scaling Input'!D21*(1-'Scaling Parameter'!$D$21)</f>
        <v>5.0626901270959233E-4</v>
      </c>
      <c r="E21" s="5">
        <f>'Scaling Input'!E21*(1-'Scaling Parameter'!$D$21)</f>
        <v>5.0626901270959233E-4</v>
      </c>
      <c r="F21" s="5">
        <f>'Scaling Input'!F21*(1-'Scaling Parameter'!$D$21)</f>
        <v>1.0125380254191847E-3</v>
      </c>
      <c r="G21" s="5">
        <f>'Scaling Input'!G21*(1-'Scaling Parameter'!$D$21)</f>
        <v>3.0376140762575542E-3</v>
      </c>
      <c r="H21" s="5">
        <f>'Scaling Input'!H21*(1-'Scaling Parameter'!$D$21)</f>
        <v>2.531345063547962E-3</v>
      </c>
      <c r="I21" s="5">
        <f>'Scaling Input'!I21*(1-'Scaling Parameter'!$D$21)</f>
        <v>1.5188070381287771E-3</v>
      </c>
      <c r="J21" s="5">
        <f>'Scaling Input'!J21*(1-'Scaling Parameter'!$D$21)</f>
        <v>0</v>
      </c>
      <c r="K21" s="5">
        <f>'Scaling Input'!K21*(1-'Scaling Parameter'!$D$21)</f>
        <v>1.0125380254191847E-3</v>
      </c>
      <c r="L21" s="5">
        <f>'Scaling Input'!L21*(1-'Scaling Parameter'!$D$21)</f>
        <v>1.5188070381287771E-3</v>
      </c>
      <c r="M21" s="5">
        <f>'Scaling Input'!M21*(1-'Scaling Parameter'!$D$21)</f>
        <v>1.5188070381287771E-3</v>
      </c>
      <c r="N21" s="5">
        <f>'Scaling Input'!N21*(1-'Scaling Parameter'!$D$21)</f>
        <v>3.5438830889671464E-3</v>
      </c>
      <c r="O21" s="5">
        <f>'Scaling Input'!O21*(1-'Scaling Parameter'!$D$21)</f>
        <v>3.5438830889671464E-3</v>
      </c>
      <c r="P21" s="5">
        <f>'Scaling Input'!P21*(1-'Scaling Parameter'!$D$21)</f>
        <v>1.0125380254191847E-3</v>
      </c>
      <c r="Q21" s="5">
        <f>'Scaling Input'!Q21*(1-'Scaling Parameter'!$D$21)</f>
        <v>2.531345063547962E-3</v>
      </c>
      <c r="R21" s="5">
        <f>'Scaling Input'!R21*(1-'Scaling Parameter'!$D$21)</f>
        <v>3.0376140762575542E-3</v>
      </c>
      <c r="S21" s="5">
        <f>'Scaling Input'!S21*(1-'Scaling Parameter'!$D$21)</f>
        <v>3.5438830889671464E-3</v>
      </c>
      <c r="T21" s="5">
        <f>'Scaling Input'!T21*(1-'Scaling Parameter'!$D$21)</f>
        <v>2.531345063547962E-3</v>
      </c>
      <c r="U21" s="5">
        <f>'Scaling Input'!U21*(1-'Scaling Parameter'!$D$21)+1</f>
        <v>1.0091128422287727</v>
      </c>
      <c r="V21" s="5">
        <f>'Scaling Input'!V21*(1-'Scaling Parameter'!$D$21)</f>
        <v>5.0626901270959233E-4</v>
      </c>
      <c r="W21" s="5">
        <f>'Scaling Input'!W21*(1-'Scaling Parameter'!$D$21)</f>
        <v>2.0250760508383693E-3</v>
      </c>
      <c r="X21" s="5">
        <f>'Scaling Input'!X21*(1-'Scaling Parameter'!$D$21)</f>
        <v>1.0125380254191847E-3</v>
      </c>
      <c r="Y21" s="5">
        <f>'Scaling Input'!Y21*(1-'Scaling Parameter'!$D$21)</f>
        <v>5.0626901270959233E-4</v>
      </c>
      <c r="Z21" s="5">
        <f>'Scaling Input'!Z21*(1-'Scaling Parameter'!$D$21)</f>
        <v>1.0125380254191847E-3</v>
      </c>
      <c r="AA21" s="5">
        <f>'Scaling Input'!AA21*(1-'Scaling Parameter'!$D$21)</f>
        <v>5.0626901270959233E-4</v>
      </c>
      <c r="AB21" s="5">
        <f>'Scaling Input'!AB21*(1-'Scaling Parameter'!$D$21)</f>
        <v>5.0626901270959233E-4</v>
      </c>
      <c r="AC21" s="5">
        <f>'Scaling Input'!AC21*(1-'Scaling Parameter'!$D$21)</f>
        <v>5.0626901270959233E-4</v>
      </c>
      <c r="AD21" s="5">
        <f>'Scaling Input'!AD21*(1-'Scaling Parameter'!$D$21)</f>
        <v>5.0626901270959233E-4</v>
      </c>
      <c r="AE21" s="5">
        <f>'Scaling Input'!AE21*(1-'Scaling Parameter'!$D$21)</f>
        <v>5.0626901270959233E-4</v>
      </c>
      <c r="AF21" s="5">
        <f>'Scaling Input'!AF21*(1-'Scaling Parameter'!$D$21)</f>
        <v>5.0626901270959233E-4</v>
      </c>
      <c r="AG21" s="5">
        <f>'Scaling Input'!AG21*(1-'Scaling Parameter'!$D$21)</f>
        <v>1.0125380254191847E-3</v>
      </c>
      <c r="AH21" s="5">
        <f>'Scaling Input'!AH21*(1-'Scaling Parameter'!$D$21)</f>
        <v>5.0626901270959233E-4</v>
      </c>
      <c r="AI21" s="5">
        <f>'Scaling Input'!AI21*(1-'Scaling Parameter'!$D$21)</f>
        <v>3.0376140762575542E-3</v>
      </c>
      <c r="AJ21" s="5">
        <f>'Scaling Input'!AJ21*(1-'Scaling Parameter'!$D$21)</f>
        <v>1.0125380254191847E-3</v>
      </c>
      <c r="AK21" s="5">
        <f>'Scaling Input'!AK21*(1-'Scaling Parameter'!$D$21)</f>
        <v>0</v>
      </c>
    </row>
    <row r="22" spans="1:37" x14ac:dyDescent="0.2">
      <c r="A22" s="5" t="s">
        <v>131</v>
      </c>
      <c r="B22" s="5">
        <f>'Scaling Input'!B22*(1-'Scaling Parameter'!$D$22)</f>
        <v>1.1876382711725681E-2</v>
      </c>
      <c r="C22" s="5">
        <f>'Scaling Input'!C22*(1-'Scaling Parameter'!$D$22)</f>
        <v>5.4814074054118532E-3</v>
      </c>
      <c r="D22" s="5">
        <f>'Scaling Input'!D22*(1-'Scaling Parameter'!$D$22)</f>
        <v>1.0962814810823706E-2</v>
      </c>
      <c r="E22" s="5">
        <f>'Scaling Input'!E22*(1-'Scaling Parameter'!$D$22)</f>
        <v>5.4814074054118532E-3</v>
      </c>
      <c r="F22" s="5">
        <f>'Scaling Input'!F22*(1-'Scaling Parameter'!$D$22)</f>
        <v>1.3703518513529632E-2</v>
      </c>
      <c r="G22" s="5">
        <f>'Scaling Input'!G22*(1-'Scaling Parameter'!$D$22)</f>
        <v>2.1012061720745434E-2</v>
      </c>
      <c r="H22" s="5">
        <f>'Scaling Input'!H22*(1-'Scaling Parameter'!$D$22)</f>
        <v>2.1012061720745434E-2</v>
      </c>
      <c r="I22" s="5">
        <f>'Scaling Input'!I22*(1-'Scaling Parameter'!$D$22)</f>
        <v>3.3802012333373092E-2</v>
      </c>
      <c r="J22" s="5">
        <f>'Scaling Input'!J22*(1-'Scaling Parameter'!$D$22)</f>
        <v>7.3085432072158042E-3</v>
      </c>
      <c r="K22" s="5">
        <f>'Scaling Input'!K22*(1-'Scaling Parameter'!$D$22)</f>
        <v>1.8271358018039509E-2</v>
      </c>
      <c r="L22" s="5">
        <f>'Scaling Input'!L22*(1-'Scaling Parameter'!$D$22)</f>
        <v>2.1925629621647413E-2</v>
      </c>
      <c r="M22" s="5">
        <f>'Scaling Input'!M22*(1-'Scaling Parameter'!$D$22)</f>
        <v>3.1061308630667167E-2</v>
      </c>
      <c r="N22" s="5">
        <f>'Scaling Input'!N22*(1-'Scaling Parameter'!$D$22)</f>
        <v>5.6641209855922477E-2</v>
      </c>
      <c r="O22" s="5">
        <f>'Scaling Input'!O22*(1-'Scaling Parameter'!$D$22)</f>
        <v>2.1012061720745434E-2</v>
      </c>
      <c r="P22" s="5">
        <f>'Scaling Input'!P22*(1-'Scaling Parameter'!$D$22)</f>
        <v>4.5678395045098772E-3</v>
      </c>
      <c r="Q22" s="5">
        <f>'Scaling Input'!Q22*(1-'Scaling Parameter'!$D$22)</f>
        <v>1.2789950612627657E-2</v>
      </c>
      <c r="R22" s="5">
        <f>'Scaling Input'!R22*(1-'Scaling Parameter'!$D$22)</f>
        <v>1.2789950612627657E-2</v>
      </c>
      <c r="S22" s="5">
        <f>'Scaling Input'!S22*(1-'Scaling Parameter'!$D$22)</f>
        <v>1.4617086414431608E-2</v>
      </c>
      <c r="T22" s="5">
        <f>'Scaling Input'!T22*(1-'Scaling Parameter'!$D$22)</f>
        <v>1.0962814810823706E-2</v>
      </c>
      <c r="U22" s="5">
        <f>'Scaling Input'!U22*(1-'Scaling Parameter'!$D$22)</f>
        <v>1.2789950612627657E-2</v>
      </c>
      <c r="V22" s="5">
        <f>'Scaling Input'!V22*(1-'Scaling Parameter'!$D$22)+1</f>
        <v>1.0529869382523147</v>
      </c>
      <c r="W22" s="5">
        <f>'Scaling Input'!W22*(1-'Scaling Parameter'!$D$22)</f>
        <v>8.2221111081177793E-3</v>
      </c>
      <c r="X22" s="5">
        <f>'Scaling Input'!X22*(1-'Scaling Parameter'!$D$22)</f>
        <v>1.004924690992173E-2</v>
      </c>
      <c r="Y22" s="5">
        <f>'Scaling Input'!Y22*(1-'Scaling Parameter'!$D$22)</f>
        <v>1.0962814810823706E-2</v>
      </c>
      <c r="Z22" s="5">
        <f>'Scaling Input'!Z22*(1-'Scaling Parameter'!$D$22)</f>
        <v>1.4617086414431608E-2</v>
      </c>
      <c r="AA22" s="5">
        <f>'Scaling Input'!AA22*(1-'Scaling Parameter'!$D$22)</f>
        <v>4.5678395045098772E-3</v>
      </c>
      <c r="AB22" s="5">
        <f>'Scaling Input'!AB22*(1-'Scaling Parameter'!$D$22)</f>
        <v>9.1356790090197544E-3</v>
      </c>
      <c r="AC22" s="5">
        <f>'Scaling Input'!AC22*(1-'Scaling Parameter'!$D$22)</f>
        <v>5.4814074054118532E-3</v>
      </c>
      <c r="AD22" s="5">
        <f>'Scaling Input'!AD22*(1-'Scaling Parameter'!$D$22)</f>
        <v>4.5678395045098772E-3</v>
      </c>
      <c r="AE22" s="5">
        <f>'Scaling Input'!AE22*(1-'Scaling Parameter'!$D$22)</f>
        <v>1.4617086414431608E-2</v>
      </c>
      <c r="AF22" s="5">
        <f>'Scaling Input'!AF22*(1-'Scaling Parameter'!$D$22)</f>
        <v>7.3085432072158042E-3</v>
      </c>
      <c r="AG22" s="5">
        <f>'Scaling Input'!AG22*(1-'Scaling Parameter'!$D$22)</f>
        <v>1.7357790117137534E-2</v>
      </c>
      <c r="AH22" s="5">
        <f>'Scaling Input'!AH22*(1-'Scaling Parameter'!$D$22)</f>
        <v>8.2221111081177793E-3</v>
      </c>
      <c r="AI22" s="5">
        <f>'Scaling Input'!AI22*(1-'Scaling Parameter'!$D$22)</f>
        <v>1.3703518513529632E-2</v>
      </c>
      <c r="AJ22" s="5">
        <f>'Scaling Input'!AJ22*(1-'Scaling Parameter'!$D$22)</f>
        <v>1.3703518513529632E-2</v>
      </c>
      <c r="AK22" s="5">
        <f>'Scaling Input'!AK22*(1-'Scaling Parameter'!$D$22)</f>
        <v>0</v>
      </c>
    </row>
    <row r="23" spans="1:37" x14ac:dyDescent="0.2">
      <c r="A23" s="5" t="s">
        <v>132</v>
      </c>
      <c r="B23" s="5">
        <f>'Scaling Input'!B23*(1-'Scaling Parameter'!$D$23)</f>
        <v>3.0084420638156807E-4</v>
      </c>
      <c r="C23" s="5">
        <f>'Scaling Input'!C23*(1-'Scaling Parameter'!$D$23)</f>
        <v>0</v>
      </c>
      <c r="D23" s="5">
        <f>'Scaling Input'!D23*(1-'Scaling Parameter'!$D$23)</f>
        <v>3.0084420638156807E-4</v>
      </c>
      <c r="E23" s="5">
        <f>'Scaling Input'!E23*(1-'Scaling Parameter'!$D$23)</f>
        <v>0</v>
      </c>
      <c r="F23" s="5">
        <f>'Scaling Input'!F23*(1-'Scaling Parameter'!$D$23)</f>
        <v>0</v>
      </c>
      <c r="G23" s="5">
        <f>'Scaling Input'!G23*(1-'Scaling Parameter'!$D$23)</f>
        <v>0</v>
      </c>
      <c r="H23" s="5">
        <f>'Scaling Input'!H23*(1-'Scaling Parameter'!$D$23)</f>
        <v>0</v>
      </c>
      <c r="I23" s="5">
        <f>'Scaling Input'!I23*(1-'Scaling Parameter'!$D$23)</f>
        <v>0</v>
      </c>
      <c r="J23" s="5">
        <f>'Scaling Input'!J23*(1-'Scaling Parameter'!$D$23)</f>
        <v>3.0084420638156807E-4</v>
      </c>
      <c r="K23" s="5">
        <f>'Scaling Input'!K23*(1-'Scaling Parameter'!$D$23)</f>
        <v>0</v>
      </c>
      <c r="L23" s="5">
        <f>'Scaling Input'!L23*(1-'Scaling Parameter'!$D$23)</f>
        <v>0</v>
      </c>
      <c r="M23" s="5">
        <f>'Scaling Input'!M23*(1-'Scaling Parameter'!$D$23)</f>
        <v>0</v>
      </c>
      <c r="N23" s="5">
        <f>'Scaling Input'!N23*(1-'Scaling Parameter'!$D$23)</f>
        <v>3.0084420638156807E-4</v>
      </c>
      <c r="O23" s="5">
        <f>'Scaling Input'!O23*(1-'Scaling Parameter'!$D$23)</f>
        <v>0</v>
      </c>
      <c r="P23" s="5">
        <f>'Scaling Input'!P23*(1-'Scaling Parameter'!$D$23)</f>
        <v>0</v>
      </c>
      <c r="Q23" s="5">
        <f>'Scaling Input'!Q23*(1-'Scaling Parameter'!$D$23)</f>
        <v>0</v>
      </c>
      <c r="R23" s="5">
        <f>'Scaling Input'!R23*(1-'Scaling Parameter'!$D$23)</f>
        <v>0</v>
      </c>
      <c r="S23" s="5">
        <f>'Scaling Input'!S23*(1-'Scaling Parameter'!$D$23)</f>
        <v>0</v>
      </c>
      <c r="T23" s="5">
        <f>'Scaling Input'!T23*(1-'Scaling Parameter'!$D$23)</f>
        <v>0</v>
      </c>
      <c r="U23" s="5">
        <f>'Scaling Input'!U23*(1-'Scaling Parameter'!$D$23)</f>
        <v>0</v>
      </c>
      <c r="V23" s="5">
        <f>'Scaling Input'!V23*(1-'Scaling Parameter'!$D$23)</f>
        <v>3.0084420638156807E-4</v>
      </c>
      <c r="W23" s="5">
        <f>'Scaling Input'!W23*(1-'Scaling Parameter'!$D$23)+1</f>
        <v>1</v>
      </c>
      <c r="X23" s="5">
        <f>'Scaling Input'!X23*(1-'Scaling Parameter'!$D$23)</f>
        <v>0</v>
      </c>
      <c r="Y23" s="5">
        <f>'Scaling Input'!Y23*(1-'Scaling Parameter'!$D$23)</f>
        <v>3.0084420638156807E-4</v>
      </c>
      <c r="Z23" s="5">
        <f>'Scaling Input'!Z23*(1-'Scaling Parameter'!$D$23)</f>
        <v>3.0084420638156807E-4</v>
      </c>
      <c r="AA23" s="5">
        <f>'Scaling Input'!AA23*(1-'Scaling Parameter'!$D$23)</f>
        <v>0</v>
      </c>
      <c r="AB23" s="5">
        <f>'Scaling Input'!AB23*(1-'Scaling Parameter'!$D$23)</f>
        <v>3.0084420638156807E-4</v>
      </c>
      <c r="AC23" s="5">
        <f>'Scaling Input'!AC23*(1-'Scaling Parameter'!$D$23)</f>
        <v>0</v>
      </c>
      <c r="AD23" s="5">
        <f>'Scaling Input'!AD23*(1-'Scaling Parameter'!$D$23)</f>
        <v>0</v>
      </c>
      <c r="AE23" s="5">
        <f>'Scaling Input'!AE23*(1-'Scaling Parameter'!$D$23)</f>
        <v>1.2033768255262723E-3</v>
      </c>
      <c r="AF23" s="5">
        <f>'Scaling Input'!AF23*(1-'Scaling Parameter'!$D$23)</f>
        <v>3.0084420638156807E-4</v>
      </c>
      <c r="AG23" s="5">
        <f>'Scaling Input'!AG23*(1-'Scaling Parameter'!$D$23)</f>
        <v>6.0168841276313613E-4</v>
      </c>
      <c r="AH23" s="5">
        <f>'Scaling Input'!AH23*(1-'Scaling Parameter'!$D$23)</f>
        <v>0</v>
      </c>
      <c r="AI23" s="5">
        <f>'Scaling Input'!AI23*(1-'Scaling Parameter'!$D$23)</f>
        <v>3.0084420638156807E-4</v>
      </c>
      <c r="AJ23" s="5">
        <f>'Scaling Input'!AJ23*(1-'Scaling Parameter'!$D$23)</f>
        <v>3.0084420638156807E-4</v>
      </c>
      <c r="AK23" s="5">
        <f>'Scaling Input'!AK23*(1-'Scaling Parameter'!$D$23)</f>
        <v>0</v>
      </c>
    </row>
    <row r="24" spans="1:37" x14ac:dyDescent="0.2">
      <c r="A24" s="5" t="s">
        <v>133</v>
      </c>
      <c r="B24" s="5">
        <f>'Scaling Input'!B24*(1-'Scaling Parameter'!$D$24)</f>
        <v>6.4860450215089183E-2</v>
      </c>
      <c r="C24" s="5">
        <f>'Scaling Input'!C24*(1-'Scaling Parameter'!$D$24)</f>
        <v>5.8583632452338611E-3</v>
      </c>
      <c r="D24" s="5">
        <f>'Scaling Input'!D24*(1-'Scaling Parameter'!$D$24)</f>
        <v>1.339054456053454E-2</v>
      </c>
      <c r="E24" s="5">
        <f>'Scaling Input'!E24*(1-'Scaling Parameter'!$D$24)</f>
        <v>1.2553635525501131E-2</v>
      </c>
      <c r="F24" s="5">
        <f>'Scaling Input'!F24*(1-'Scaling Parameter'!$D$24)</f>
        <v>9.2478448371191666E-2</v>
      </c>
      <c r="G24" s="5">
        <f>'Scaling Input'!G24*(1-'Scaling Parameter'!$D$24)</f>
        <v>9.3733811923741778E-2</v>
      </c>
      <c r="H24" s="5">
        <f>'Scaling Input'!H24*(1-'Scaling Parameter'!$D$24)</f>
        <v>7.5321813153006789E-2</v>
      </c>
      <c r="I24" s="5">
        <f>'Scaling Input'!I24*(1-'Scaling Parameter'!$D$24)</f>
        <v>6.1094359557438832E-2</v>
      </c>
      <c r="J24" s="5">
        <f>'Scaling Input'!J24*(1-'Scaling Parameter'!$D$24)</f>
        <v>9.205999385367496E-3</v>
      </c>
      <c r="K24" s="5">
        <f>'Scaling Input'!K24*(1-'Scaling Parameter'!$D$24)</f>
        <v>4.7285360479387598E-2</v>
      </c>
      <c r="L24" s="5">
        <f>'Scaling Input'!L24*(1-'Scaling Parameter'!$D$24)</f>
        <v>7.030035894280634E-2</v>
      </c>
      <c r="M24" s="5">
        <f>'Scaling Input'!M24*(1-'Scaling Parameter'!$D$24)</f>
        <v>4.5611542409320777E-2</v>
      </c>
      <c r="N24" s="5">
        <f>'Scaling Input'!N24*(1-'Scaling Parameter'!$D$24)</f>
        <v>4.5193087891804075E-2</v>
      </c>
      <c r="O24" s="5">
        <f>'Scaling Input'!O24*(1-'Scaling Parameter'!$D$24)</f>
        <v>4.5611542409320777E-2</v>
      </c>
      <c r="P24" s="5">
        <f>'Scaling Input'!P24*(1-'Scaling Parameter'!$D$24)</f>
        <v>2.2178089428385332E-2</v>
      </c>
      <c r="Q24" s="5">
        <f>'Scaling Input'!Q24*(1-'Scaling Parameter'!$D$24)</f>
        <v>5.2306814689588046E-2</v>
      </c>
      <c r="R24" s="5">
        <f>'Scaling Input'!R24*(1-'Scaling Parameter'!$D$24)</f>
        <v>5.8165177934821913E-2</v>
      </c>
      <c r="S24" s="5">
        <f>'Scaling Input'!S24*(1-'Scaling Parameter'!$D$24)</f>
        <v>7.0718813460323049E-2</v>
      </c>
      <c r="T24" s="5">
        <f>'Scaling Input'!T24*(1-'Scaling Parameter'!$D$24)</f>
        <v>5.0632996619521226E-2</v>
      </c>
      <c r="U24" s="5">
        <f>'Scaling Input'!U24*(1-'Scaling Parameter'!$D$24)</f>
        <v>6.0257450522405422E-2</v>
      </c>
      <c r="V24" s="5">
        <f>'Scaling Input'!V24*(1-'Scaling Parameter'!$D$24)</f>
        <v>1.5482817148118061E-2</v>
      </c>
      <c r="W24" s="5">
        <f>'Scaling Input'!W24*(1-'Scaling Parameter'!$D$24)</f>
        <v>4.1008542716637029E-2</v>
      </c>
      <c r="X24" s="5">
        <f>'Scaling Input'!X24*(1-'Scaling Parameter'!$D$24)+1</f>
        <v>1.0225965439459022</v>
      </c>
      <c r="Y24" s="5">
        <f>'Scaling Input'!Y24*(1-'Scaling Parameter'!$D$24)</f>
        <v>2.6362634603552374E-2</v>
      </c>
      <c r="Z24" s="5">
        <f>'Scaling Input'!Z24*(1-'Scaling Parameter'!$D$24)</f>
        <v>4.5611542409320777E-2</v>
      </c>
      <c r="AA24" s="5">
        <f>'Scaling Input'!AA24*(1-'Scaling Parameter'!$D$24)</f>
        <v>2.008581684080181E-2</v>
      </c>
      <c r="AB24" s="5">
        <f>'Scaling Input'!AB24*(1-'Scaling Parameter'!$D$24)</f>
        <v>2.6781089121069079E-2</v>
      </c>
      <c r="AC24" s="5">
        <f>'Scaling Input'!AC24*(1-'Scaling Parameter'!$D$24)</f>
        <v>1.5482817148118061E-2</v>
      </c>
      <c r="AD24" s="5">
        <f>'Scaling Input'!AD24*(1-'Scaling Parameter'!$D$24)</f>
        <v>8.7875448678507925E-3</v>
      </c>
      <c r="AE24" s="5">
        <f>'Scaling Input'!AE24*(1-'Scaling Parameter'!$D$24)</f>
        <v>7.1137267977839751E-3</v>
      </c>
      <c r="AF24" s="5">
        <f>'Scaling Input'!AF24*(1-'Scaling Parameter'!$D$24)</f>
        <v>1.7575089735701585E-2</v>
      </c>
      <c r="AG24" s="5">
        <f>'Scaling Input'!AG24*(1-'Scaling Parameter'!$D$24)</f>
        <v>2.0504271358318515E-2</v>
      </c>
      <c r="AH24" s="5">
        <f>'Scaling Input'!AH24*(1-'Scaling Parameter'!$D$24)</f>
        <v>9.205999385367496E-3</v>
      </c>
      <c r="AI24" s="5">
        <f>'Scaling Input'!AI24*(1-'Scaling Parameter'!$D$24)</f>
        <v>2.3014998463418739E-2</v>
      </c>
      <c r="AJ24" s="5">
        <f>'Scaling Input'!AJ24*(1-'Scaling Parameter'!$D$24)</f>
        <v>2.3433452980935444E-2</v>
      </c>
      <c r="AK24" s="5">
        <f>'Scaling Input'!AK24*(1-'Scaling Parameter'!$D$24)</f>
        <v>0</v>
      </c>
    </row>
    <row r="25" spans="1:37" x14ac:dyDescent="0.2">
      <c r="A25" s="5" t="s">
        <v>134</v>
      </c>
      <c r="B25" s="5">
        <f>'Scaling Input'!B25*(1-'Scaling Parameter'!$D$25)</f>
        <v>1.7655721663991489E-2</v>
      </c>
      <c r="C25" s="5">
        <f>'Scaling Input'!C25*(1-'Scaling Parameter'!$D$25)</f>
        <v>3.4543803255635522E-3</v>
      </c>
      <c r="D25" s="5">
        <f>'Scaling Input'!D25*(1-'Scaling Parameter'!$D$25)</f>
        <v>6.1411205787796491E-3</v>
      </c>
      <c r="E25" s="5">
        <f>'Scaling Input'!E25*(1-'Scaling Parameter'!$D$25)</f>
        <v>5.757300542605921E-3</v>
      </c>
      <c r="F25" s="5">
        <f>'Scaling Input'!F25*(1-'Scaling Parameter'!$D$25)</f>
        <v>2.6099762459813509E-2</v>
      </c>
      <c r="G25" s="5">
        <f>'Scaling Input'!G25*(1-'Scaling Parameter'!$D$25)</f>
        <v>1.6120441519296581E-2</v>
      </c>
      <c r="H25" s="5">
        <f>'Scaling Input'!H25*(1-'Scaling Parameter'!$D$25)</f>
        <v>2.226156209807623E-2</v>
      </c>
      <c r="I25" s="5">
        <f>'Scaling Input'!I25*(1-'Scaling Parameter'!$D$25)</f>
        <v>1.8423361736338947E-2</v>
      </c>
      <c r="J25" s="5">
        <f>'Scaling Input'!J25*(1-'Scaling Parameter'!$D$25)</f>
        <v>2.6867402532160967E-2</v>
      </c>
      <c r="K25" s="5">
        <f>'Scaling Input'!K25*(1-'Scaling Parameter'!$D$25)</f>
        <v>1.5352801446949123E-2</v>
      </c>
      <c r="L25" s="5">
        <f>'Scaling Input'!L25*(1-'Scaling Parameter'!$D$25)</f>
        <v>1.5352801446949123E-2</v>
      </c>
      <c r="M25" s="5">
        <f>'Scaling Input'!M25*(1-'Scaling Parameter'!$D$25)</f>
        <v>2.8018862640682148E-2</v>
      </c>
      <c r="N25" s="5">
        <f>'Scaling Input'!N25*(1-'Scaling Parameter'!$D$25)</f>
        <v>3.3008523110940609E-2</v>
      </c>
      <c r="O25" s="5">
        <f>'Scaling Input'!O25*(1-'Scaling Parameter'!$D$25)</f>
        <v>1.573662148312285E-2</v>
      </c>
      <c r="P25" s="5">
        <f>'Scaling Input'!P25*(1-'Scaling Parameter'!$D$25)</f>
        <v>4.2220203979110088E-3</v>
      </c>
      <c r="Q25" s="5">
        <f>'Scaling Input'!Q25*(1-'Scaling Parameter'!$D$25)</f>
        <v>1.2666061193733027E-2</v>
      </c>
      <c r="R25" s="5">
        <f>'Scaling Input'!R25*(1-'Scaling Parameter'!$D$25)</f>
        <v>1.3049881229906754E-2</v>
      </c>
      <c r="S25" s="5">
        <f>'Scaling Input'!S25*(1-'Scaling Parameter'!$D$25)</f>
        <v>1.5352801446949123E-2</v>
      </c>
      <c r="T25" s="5">
        <f>'Scaling Input'!T25*(1-'Scaling Parameter'!$D$25)</f>
        <v>1.1898421121385569E-2</v>
      </c>
      <c r="U25" s="5">
        <f>'Scaling Input'!U25*(1-'Scaling Parameter'!$D$25)</f>
        <v>1.4585161374601667E-2</v>
      </c>
      <c r="V25" s="5">
        <f>'Scaling Input'!V25*(1-'Scaling Parameter'!$D$25)</f>
        <v>1.1130781049038115E-2</v>
      </c>
      <c r="W25" s="5">
        <f>'Scaling Input'!W25*(1-'Scaling Parameter'!$D$25)</f>
        <v>1.2666061193733027E-2</v>
      </c>
      <c r="X25" s="5">
        <f>'Scaling Input'!X25*(1-'Scaling Parameter'!$D$25)</f>
        <v>1.0746961012864386E-2</v>
      </c>
      <c r="Y25" s="5">
        <f>'Scaling Input'!Y25*(1-'Scaling Parameter'!$D$25)+1</f>
        <v>1.0406849238344151</v>
      </c>
      <c r="Z25" s="5">
        <f>'Scaling Input'!Z25*(1-'Scaling Parameter'!$D$25)</f>
        <v>9.5955009043432026E-3</v>
      </c>
      <c r="AA25" s="5">
        <f>'Scaling Input'!AA25*(1-'Scaling Parameter'!$D$25)</f>
        <v>7.6764007234745614E-3</v>
      </c>
      <c r="AB25" s="5">
        <f>'Scaling Input'!AB25*(1-'Scaling Parameter'!$D$25)</f>
        <v>9.2116808681694737E-3</v>
      </c>
      <c r="AC25" s="5">
        <f>'Scaling Input'!AC25*(1-'Scaling Parameter'!$D$25)</f>
        <v>4.9896604702584649E-3</v>
      </c>
      <c r="AD25" s="5">
        <f>'Scaling Input'!AD25*(1-'Scaling Parameter'!$D$25)</f>
        <v>5.373480506432193E-3</v>
      </c>
      <c r="AE25" s="5">
        <f>'Scaling Input'!AE25*(1-'Scaling Parameter'!$D$25)</f>
        <v>2.6867402532160965E-3</v>
      </c>
      <c r="AF25" s="5">
        <f>'Scaling Input'!AF25*(1-'Scaling Parameter'!$D$25)</f>
        <v>6.9087606511271044E-3</v>
      </c>
      <c r="AG25" s="5">
        <f>'Scaling Input'!AG25*(1-'Scaling Parameter'!$D$25)</f>
        <v>1.1130781049038115E-2</v>
      </c>
      <c r="AH25" s="5">
        <f>'Scaling Input'!AH25*(1-'Scaling Parameter'!$D$25)</f>
        <v>3.4543803255635522E-3</v>
      </c>
      <c r="AI25" s="5">
        <f>'Scaling Input'!AI25*(1-'Scaling Parameter'!$D$25)</f>
        <v>6.5249406149533772E-3</v>
      </c>
      <c r="AJ25" s="5">
        <f>'Scaling Input'!AJ25*(1-'Scaling Parameter'!$D$25)</f>
        <v>7.6764007234745614E-3</v>
      </c>
      <c r="AK25" s="5">
        <f>'Scaling Input'!AK25*(1-'Scaling Parameter'!$D$25)</f>
        <v>0</v>
      </c>
    </row>
    <row r="26" spans="1:37" x14ac:dyDescent="0.2">
      <c r="A26" s="5" t="s">
        <v>135</v>
      </c>
      <c r="B26" s="5">
        <f>'Scaling Input'!B26*(1-'Scaling Parameter'!$D$26)</f>
        <v>9.5994674004101278E-4</v>
      </c>
      <c r="C26" s="5">
        <f>'Scaling Input'!C26*(1-'Scaling Parameter'!$D$26)</f>
        <v>3.1998224668033757E-4</v>
      </c>
      <c r="D26" s="5">
        <f>'Scaling Input'!D26*(1-'Scaling Parameter'!$D$26)</f>
        <v>6.3996449336067515E-4</v>
      </c>
      <c r="E26" s="5">
        <f>'Scaling Input'!E26*(1-'Scaling Parameter'!$D$26)</f>
        <v>9.5994674004101278E-4</v>
      </c>
      <c r="F26" s="5">
        <f>'Scaling Input'!F26*(1-'Scaling Parameter'!$D$26)</f>
        <v>1.599911233401688E-3</v>
      </c>
      <c r="G26" s="5">
        <f>'Scaling Input'!G26*(1-'Scaling Parameter'!$D$26)</f>
        <v>2.2398757267623631E-3</v>
      </c>
      <c r="H26" s="5">
        <f>'Scaling Input'!H26*(1-'Scaling Parameter'!$D$26)</f>
        <v>3.5198047134837132E-3</v>
      </c>
      <c r="I26" s="5">
        <f>'Scaling Input'!I26*(1-'Scaling Parameter'!$D$26)</f>
        <v>3.5198047134837132E-3</v>
      </c>
      <c r="J26" s="5">
        <f>'Scaling Input'!J26*(1-'Scaling Parameter'!$D$26)</f>
        <v>3.1998224668033757E-4</v>
      </c>
      <c r="K26" s="5">
        <f>'Scaling Input'!K26*(1-'Scaling Parameter'!$D$26)</f>
        <v>1.2799289867213503E-3</v>
      </c>
      <c r="L26" s="5">
        <f>'Scaling Input'!L26*(1-'Scaling Parameter'!$D$26)</f>
        <v>2.8798402201230381E-3</v>
      </c>
      <c r="M26" s="5">
        <f>'Scaling Input'!M26*(1-'Scaling Parameter'!$D$26)</f>
        <v>2.5598579734427006E-3</v>
      </c>
      <c r="N26" s="5">
        <f>'Scaling Input'!N26*(1-'Scaling Parameter'!$D$26)</f>
        <v>1.599911233401688E-3</v>
      </c>
      <c r="O26" s="5">
        <f>'Scaling Input'!O26*(1-'Scaling Parameter'!$D$26)</f>
        <v>2.2398757267623631E-3</v>
      </c>
      <c r="P26" s="5">
        <f>'Scaling Input'!P26*(1-'Scaling Parameter'!$D$26)</f>
        <v>6.3996449336067515E-4</v>
      </c>
      <c r="Q26" s="5">
        <f>'Scaling Input'!Q26*(1-'Scaling Parameter'!$D$26)</f>
        <v>9.5994674004101278E-4</v>
      </c>
      <c r="R26" s="5">
        <f>'Scaling Input'!R26*(1-'Scaling Parameter'!$D$26)</f>
        <v>1.599911233401688E-3</v>
      </c>
      <c r="S26" s="5">
        <f>'Scaling Input'!S26*(1-'Scaling Parameter'!$D$26)</f>
        <v>1.9198934800820256E-3</v>
      </c>
      <c r="T26" s="5">
        <f>'Scaling Input'!T26*(1-'Scaling Parameter'!$D$26)</f>
        <v>1.9198934800820256E-3</v>
      </c>
      <c r="U26" s="5">
        <f>'Scaling Input'!U26*(1-'Scaling Parameter'!$D$26)</f>
        <v>1.599911233401688E-3</v>
      </c>
      <c r="V26" s="5">
        <f>'Scaling Input'!V26*(1-'Scaling Parameter'!$D$26)</f>
        <v>9.5994674004101278E-4</v>
      </c>
      <c r="W26" s="5">
        <f>'Scaling Input'!W26*(1-'Scaling Parameter'!$D$26)</f>
        <v>1.2799289867213503E-3</v>
      </c>
      <c r="X26" s="5">
        <f>'Scaling Input'!X26*(1-'Scaling Parameter'!$D$26)</f>
        <v>1.599911233401688E-3</v>
      </c>
      <c r="Y26" s="5">
        <f>'Scaling Input'!Y26*(1-'Scaling Parameter'!$D$26)</f>
        <v>2.2398757267623631E-3</v>
      </c>
      <c r="Z26" s="5">
        <f>'Scaling Input'!Z26*(1-'Scaling Parameter'!$D$26)+1</f>
        <v>1.0028798402201231</v>
      </c>
      <c r="AA26" s="5">
        <f>'Scaling Input'!AA26*(1-'Scaling Parameter'!$D$26)</f>
        <v>1.599911233401688E-3</v>
      </c>
      <c r="AB26" s="5">
        <f>'Scaling Input'!AB26*(1-'Scaling Parameter'!$D$26)</f>
        <v>1.2799289867213503E-3</v>
      </c>
      <c r="AC26" s="5">
        <f>'Scaling Input'!AC26*(1-'Scaling Parameter'!$D$26)</f>
        <v>2.2398757267623631E-3</v>
      </c>
      <c r="AD26" s="5">
        <f>'Scaling Input'!AD26*(1-'Scaling Parameter'!$D$26)</f>
        <v>2.8798402201230381E-3</v>
      </c>
      <c r="AE26" s="5">
        <f>'Scaling Input'!AE26*(1-'Scaling Parameter'!$D$26)</f>
        <v>2.5598579734427006E-3</v>
      </c>
      <c r="AF26" s="5">
        <f>'Scaling Input'!AF26*(1-'Scaling Parameter'!$D$26)</f>
        <v>3.8397869601640511E-3</v>
      </c>
      <c r="AG26" s="5">
        <f>'Scaling Input'!AG26*(1-'Scaling Parameter'!$D$26)</f>
        <v>2.8798402201230381E-3</v>
      </c>
      <c r="AH26" s="5">
        <f>'Scaling Input'!AH26*(1-'Scaling Parameter'!$D$26)</f>
        <v>1.9198934800820256E-3</v>
      </c>
      <c r="AI26" s="5">
        <f>'Scaling Input'!AI26*(1-'Scaling Parameter'!$D$26)</f>
        <v>3.5198047134837132E-3</v>
      </c>
      <c r="AJ26" s="5">
        <f>'Scaling Input'!AJ26*(1-'Scaling Parameter'!$D$26)</f>
        <v>3.1998224668033761E-3</v>
      </c>
      <c r="AK26" s="5">
        <f>'Scaling Input'!AK26*(1-'Scaling Parameter'!$D$26)</f>
        <v>0</v>
      </c>
    </row>
    <row r="27" spans="1:37" x14ac:dyDescent="0.2">
      <c r="A27" s="5" t="s">
        <v>136</v>
      </c>
      <c r="B27" s="5">
        <f>'Scaling Input'!B27*(1-'Scaling Parameter'!$D$27)</f>
        <v>1.0002980829441166E-3</v>
      </c>
      <c r="C27" s="5">
        <f>'Scaling Input'!C27*(1-'Scaling Parameter'!$D$27)</f>
        <v>2.0005961658882331E-4</v>
      </c>
      <c r="D27" s="5">
        <f>'Scaling Input'!D27*(1-'Scaling Parameter'!$D$27)</f>
        <v>4.0011923317764662E-4</v>
      </c>
      <c r="E27" s="5">
        <f>'Scaling Input'!E27*(1-'Scaling Parameter'!$D$27)</f>
        <v>4.0011923317764662E-4</v>
      </c>
      <c r="F27" s="5">
        <f>'Scaling Input'!F27*(1-'Scaling Parameter'!$D$27)</f>
        <v>1.8005365492994097E-3</v>
      </c>
      <c r="G27" s="5">
        <f>'Scaling Input'!G27*(1-'Scaling Parameter'!$D$27)</f>
        <v>1.4004173161217633E-3</v>
      </c>
      <c r="H27" s="5">
        <f>'Scaling Input'!H27*(1-'Scaling Parameter'!$D$27)</f>
        <v>1.20035769953294E-3</v>
      </c>
      <c r="I27" s="5">
        <f>'Scaling Input'!I27*(1-'Scaling Parameter'!$D$27)</f>
        <v>1.20035769953294E-3</v>
      </c>
      <c r="J27" s="5">
        <f>'Scaling Input'!J27*(1-'Scaling Parameter'!$D$27)</f>
        <v>4.0011923317764662E-4</v>
      </c>
      <c r="K27" s="5">
        <f>'Scaling Input'!K27*(1-'Scaling Parameter'!$D$27)</f>
        <v>1.6004769327105865E-3</v>
      </c>
      <c r="L27" s="5">
        <f>'Scaling Input'!L27*(1-'Scaling Parameter'!$D$27)</f>
        <v>1.20035769953294E-3</v>
      </c>
      <c r="M27" s="5">
        <f>'Scaling Input'!M27*(1-'Scaling Parameter'!$D$27)</f>
        <v>1.0002980829441166E-3</v>
      </c>
      <c r="N27" s="5">
        <f>'Scaling Input'!N27*(1-'Scaling Parameter'!$D$27)</f>
        <v>1.0002980829441166E-3</v>
      </c>
      <c r="O27" s="5">
        <f>'Scaling Input'!O27*(1-'Scaling Parameter'!$D$27)</f>
        <v>1.0002980829441166E-3</v>
      </c>
      <c r="P27" s="5">
        <f>'Scaling Input'!P27*(1-'Scaling Parameter'!$D$27)</f>
        <v>6.0017884976647001E-4</v>
      </c>
      <c r="Q27" s="5">
        <f>'Scaling Input'!Q27*(1-'Scaling Parameter'!$D$27)</f>
        <v>8.0023846635529324E-4</v>
      </c>
      <c r="R27" s="5">
        <f>'Scaling Input'!R27*(1-'Scaling Parameter'!$D$27)</f>
        <v>1.0002980829441166E-3</v>
      </c>
      <c r="S27" s="5">
        <f>'Scaling Input'!S27*(1-'Scaling Parameter'!$D$27)</f>
        <v>1.20035769953294E-3</v>
      </c>
      <c r="T27" s="5">
        <f>'Scaling Input'!T27*(1-'Scaling Parameter'!$D$27)</f>
        <v>2.0005961658882332E-3</v>
      </c>
      <c r="U27" s="5">
        <f>'Scaling Input'!U27*(1-'Scaling Parameter'!$D$27)</f>
        <v>1.20035769953294E-3</v>
      </c>
      <c r="V27" s="5">
        <f>'Scaling Input'!V27*(1-'Scaling Parameter'!$D$27)</f>
        <v>8.0023846635529324E-4</v>
      </c>
      <c r="W27" s="5">
        <f>'Scaling Input'!W27*(1-'Scaling Parameter'!$D$27)</f>
        <v>8.0023846635529324E-4</v>
      </c>
      <c r="X27" s="5">
        <f>'Scaling Input'!X27*(1-'Scaling Parameter'!$D$27)</f>
        <v>2.40071539906588E-3</v>
      </c>
      <c r="Y27" s="5">
        <f>'Scaling Input'!Y27*(1-'Scaling Parameter'!$D$27)</f>
        <v>1.8005365492994097E-3</v>
      </c>
      <c r="Z27" s="5">
        <f>'Scaling Input'!Z27*(1-'Scaling Parameter'!$D$27)</f>
        <v>1.8005365492994097E-3</v>
      </c>
      <c r="AA27" s="5">
        <f>'Scaling Input'!AA27*(1-'Scaling Parameter'!$D$27)+1</f>
        <v>1.0324096578873894</v>
      </c>
      <c r="AB27" s="5">
        <f>'Scaling Input'!AB27*(1-'Scaling Parameter'!$D$27)</f>
        <v>1.1203338528974106E-2</v>
      </c>
      <c r="AC27" s="5">
        <f>'Scaling Input'!AC27*(1-'Scaling Parameter'!$D$27)</f>
        <v>5.0014904147205833E-3</v>
      </c>
      <c r="AD27" s="5">
        <f>'Scaling Input'!AD27*(1-'Scaling Parameter'!$D$27)</f>
        <v>1.6004769327105865E-3</v>
      </c>
      <c r="AE27" s="5">
        <f>'Scaling Input'!AE27*(1-'Scaling Parameter'!$D$27)</f>
        <v>1.0002980829441166E-3</v>
      </c>
      <c r="AF27" s="5">
        <f>'Scaling Input'!AF27*(1-'Scaling Parameter'!$D$27)</f>
        <v>4.8014307981317601E-3</v>
      </c>
      <c r="AG27" s="5">
        <f>'Scaling Input'!AG27*(1-'Scaling Parameter'!$D$27)</f>
        <v>2.6007750156547028E-3</v>
      </c>
      <c r="AH27" s="5">
        <f>'Scaling Input'!AH27*(1-'Scaling Parameter'!$D$27)</f>
        <v>1.20035769953294E-3</v>
      </c>
      <c r="AI27" s="5">
        <f>'Scaling Input'!AI27*(1-'Scaling Parameter'!$D$27)</f>
        <v>1.6004769327105865E-3</v>
      </c>
      <c r="AJ27" s="5">
        <f>'Scaling Input'!AJ27*(1-'Scaling Parameter'!$D$27)</f>
        <v>8.4025038967305791E-3</v>
      </c>
      <c r="AK27" s="5">
        <f>'Scaling Input'!AK27*(1-'Scaling Parameter'!$D$27)</f>
        <v>0</v>
      </c>
    </row>
    <row r="28" spans="1:37" x14ac:dyDescent="0.2">
      <c r="A28" s="5" t="s">
        <v>137</v>
      </c>
      <c r="B28" s="5">
        <f>'Scaling Input'!B28*(1-'Scaling Parameter'!$D$28)</f>
        <v>1.9880306374653613E-3</v>
      </c>
      <c r="C28" s="5">
        <f>'Scaling Input'!C28*(1-'Scaling Parameter'!$D$28)</f>
        <v>3.9760612749307225E-4</v>
      </c>
      <c r="D28" s="5">
        <f>'Scaling Input'!D28*(1-'Scaling Parameter'!$D$28)</f>
        <v>7.9521225498614451E-4</v>
      </c>
      <c r="E28" s="5">
        <f>'Scaling Input'!E28*(1-'Scaling Parameter'!$D$28)</f>
        <v>7.9521225498614451E-4</v>
      </c>
      <c r="F28" s="5">
        <f>'Scaling Input'!F28*(1-'Scaling Parameter'!$D$28)</f>
        <v>2.1868337012118971E-3</v>
      </c>
      <c r="G28" s="5">
        <f>'Scaling Input'!G28*(1-'Scaling Parameter'!$D$28)</f>
        <v>2.7832428924515055E-3</v>
      </c>
      <c r="H28" s="5">
        <f>'Scaling Input'!H28*(1-'Scaling Parameter'!$D$28)</f>
        <v>2.5844398287049692E-3</v>
      </c>
      <c r="I28" s="5">
        <f>'Scaling Input'!I28*(1-'Scaling Parameter'!$D$28)</f>
        <v>2.3856367649584334E-3</v>
      </c>
      <c r="J28" s="5">
        <f>'Scaling Input'!J28*(1-'Scaling Parameter'!$D$28)</f>
        <v>7.9521225498614451E-4</v>
      </c>
      <c r="K28" s="5">
        <f>'Scaling Input'!K28*(1-'Scaling Parameter'!$D$28)</f>
        <v>1.590424509972289E-3</v>
      </c>
      <c r="L28" s="5">
        <f>'Scaling Input'!L28*(1-'Scaling Parameter'!$D$28)</f>
        <v>2.3856367649584334E-3</v>
      </c>
      <c r="M28" s="5">
        <f>'Scaling Input'!M28*(1-'Scaling Parameter'!$D$28)</f>
        <v>2.3856367649584334E-3</v>
      </c>
      <c r="N28" s="5">
        <f>'Scaling Input'!N28*(1-'Scaling Parameter'!$D$28)</f>
        <v>1.7892275737188248E-3</v>
      </c>
      <c r="O28" s="5">
        <f>'Scaling Input'!O28*(1-'Scaling Parameter'!$D$28)</f>
        <v>2.1868337012118971E-3</v>
      </c>
      <c r="P28" s="5">
        <f>'Scaling Input'!P28*(1-'Scaling Parameter'!$D$28)</f>
        <v>1.1928183824792167E-3</v>
      </c>
      <c r="Q28" s="5">
        <f>'Scaling Input'!Q28*(1-'Scaling Parameter'!$D$28)</f>
        <v>1.7892275737188248E-3</v>
      </c>
      <c r="R28" s="5">
        <f>'Scaling Input'!R28*(1-'Scaling Parameter'!$D$28)</f>
        <v>1.9880306374653613E-3</v>
      </c>
      <c r="S28" s="5">
        <f>'Scaling Input'!S28*(1-'Scaling Parameter'!$D$28)</f>
        <v>2.1868337012118971E-3</v>
      </c>
      <c r="T28" s="5">
        <f>'Scaling Input'!T28*(1-'Scaling Parameter'!$D$28)</f>
        <v>2.1868337012118971E-3</v>
      </c>
      <c r="U28" s="5">
        <f>'Scaling Input'!U28*(1-'Scaling Parameter'!$D$28)</f>
        <v>1.9880306374653613E-3</v>
      </c>
      <c r="V28" s="5">
        <f>'Scaling Input'!V28*(1-'Scaling Parameter'!$D$28)</f>
        <v>1.590424509972289E-3</v>
      </c>
      <c r="W28" s="5">
        <f>'Scaling Input'!W28*(1-'Scaling Parameter'!$D$28)</f>
        <v>1.590424509972289E-3</v>
      </c>
      <c r="X28" s="5">
        <f>'Scaling Input'!X28*(1-'Scaling Parameter'!$D$28)</f>
        <v>3.3796520836911143E-3</v>
      </c>
      <c r="Y28" s="5">
        <f>'Scaling Input'!Y28*(1-'Scaling Parameter'!$D$28)</f>
        <v>3.7772582111841859E-3</v>
      </c>
      <c r="Z28" s="5">
        <f>'Scaling Input'!Z28*(1-'Scaling Parameter'!$D$28)</f>
        <v>2.5844398287049692E-3</v>
      </c>
      <c r="AA28" s="5">
        <f>'Scaling Input'!AA28*(1-'Scaling Parameter'!$D$28)</f>
        <v>4.3736674024237943E-3</v>
      </c>
      <c r="AB28" s="5">
        <f>'Scaling Input'!AB28*(1-'Scaling Parameter'!$D$28)+1</f>
        <v>1.0489055536816478</v>
      </c>
      <c r="AC28" s="5">
        <f>'Scaling Input'!AC28*(1-'Scaling Parameter'!$D$28)</f>
        <v>5.9640919123960835E-3</v>
      </c>
      <c r="AD28" s="5">
        <f>'Scaling Input'!AD28*(1-'Scaling Parameter'!$D$28)</f>
        <v>4.3736674024237943E-3</v>
      </c>
      <c r="AE28" s="5">
        <f>'Scaling Input'!AE28*(1-'Scaling Parameter'!$D$28)</f>
        <v>1.7892275737188248E-3</v>
      </c>
      <c r="AF28" s="5">
        <f>'Scaling Input'!AF28*(1-'Scaling Parameter'!$D$28)</f>
        <v>3.9760612749307226E-3</v>
      </c>
      <c r="AG28" s="5">
        <f>'Scaling Input'!AG28*(1-'Scaling Parameter'!$D$28)</f>
        <v>5.3676827211564752E-3</v>
      </c>
      <c r="AH28" s="5">
        <f>'Scaling Input'!AH28*(1-'Scaling Parameter'!$D$28)</f>
        <v>1.3916214462257527E-3</v>
      </c>
      <c r="AI28" s="5">
        <f>'Scaling Input'!AI28*(1-'Scaling Parameter'!$D$28)</f>
        <v>2.9820459561980418E-3</v>
      </c>
      <c r="AJ28" s="5">
        <f>'Scaling Input'!AJ28*(1-'Scaling Parameter'!$D$28)</f>
        <v>4.1748643386772585E-3</v>
      </c>
      <c r="AK28" s="5">
        <f>'Scaling Input'!AK28*(1-'Scaling Parameter'!$D$28)</f>
        <v>0</v>
      </c>
    </row>
    <row r="29" spans="1:37" x14ac:dyDescent="0.2">
      <c r="A29" s="5" t="s">
        <v>138</v>
      </c>
      <c r="B29" s="5">
        <f>'Scaling Input'!B29*(1-'Scaling Parameter'!$D$29)</f>
        <v>1.5693027566816859E-3</v>
      </c>
      <c r="C29" s="5">
        <f>'Scaling Input'!C29*(1-'Scaling Parameter'!$D$29)</f>
        <v>3.1386055133633716E-4</v>
      </c>
      <c r="D29" s="5">
        <f>'Scaling Input'!D29*(1-'Scaling Parameter'!$D$29)</f>
        <v>6.2772110267267432E-4</v>
      </c>
      <c r="E29" s="5">
        <f>'Scaling Input'!E29*(1-'Scaling Parameter'!$D$29)</f>
        <v>6.2772110267267432E-4</v>
      </c>
      <c r="F29" s="5">
        <f>'Scaling Input'!F29*(1-'Scaling Parameter'!$D$29)</f>
        <v>2.19702385935436E-3</v>
      </c>
      <c r="G29" s="5">
        <f>'Scaling Input'!G29*(1-'Scaling Parameter'!$D$29)</f>
        <v>2.5108844106906973E-3</v>
      </c>
      <c r="H29" s="5">
        <f>'Scaling Input'!H29*(1-'Scaling Parameter'!$D$29)</f>
        <v>2.19702385935436E-3</v>
      </c>
      <c r="I29" s="5">
        <f>'Scaling Input'!I29*(1-'Scaling Parameter'!$D$29)</f>
        <v>2.5108844106906973E-3</v>
      </c>
      <c r="J29" s="5">
        <f>'Scaling Input'!J29*(1-'Scaling Parameter'!$D$29)</f>
        <v>6.2772110267267432E-4</v>
      </c>
      <c r="K29" s="5">
        <f>'Scaling Input'!K29*(1-'Scaling Parameter'!$D$29)</f>
        <v>1.883163308018023E-3</v>
      </c>
      <c r="L29" s="5">
        <f>'Scaling Input'!L29*(1-'Scaling Parameter'!$D$29)</f>
        <v>2.19702385935436E-3</v>
      </c>
      <c r="M29" s="5">
        <f>'Scaling Input'!M29*(1-'Scaling Parameter'!$D$29)</f>
        <v>1.883163308018023E-3</v>
      </c>
      <c r="N29" s="5">
        <f>'Scaling Input'!N29*(1-'Scaling Parameter'!$D$29)</f>
        <v>1.883163308018023E-3</v>
      </c>
      <c r="O29" s="5">
        <f>'Scaling Input'!O29*(1-'Scaling Parameter'!$D$29)</f>
        <v>1.883163308018023E-3</v>
      </c>
      <c r="P29" s="5">
        <f>'Scaling Input'!P29*(1-'Scaling Parameter'!$D$29)</f>
        <v>1.2554422053453486E-3</v>
      </c>
      <c r="Q29" s="5">
        <f>'Scaling Input'!Q29*(1-'Scaling Parameter'!$D$29)</f>
        <v>1.883163308018023E-3</v>
      </c>
      <c r="R29" s="5">
        <f>'Scaling Input'!R29*(1-'Scaling Parameter'!$D$29)</f>
        <v>1.883163308018023E-3</v>
      </c>
      <c r="S29" s="5">
        <f>'Scaling Input'!S29*(1-'Scaling Parameter'!$D$29)</f>
        <v>2.19702385935436E-3</v>
      </c>
      <c r="T29" s="5">
        <f>'Scaling Input'!T29*(1-'Scaling Parameter'!$D$29)</f>
        <v>2.19702385935436E-3</v>
      </c>
      <c r="U29" s="5">
        <f>'Scaling Input'!U29*(1-'Scaling Parameter'!$D$29)</f>
        <v>1.883163308018023E-3</v>
      </c>
      <c r="V29" s="5">
        <f>'Scaling Input'!V29*(1-'Scaling Parameter'!$D$29)</f>
        <v>1.2554422053453486E-3</v>
      </c>
      <c r="W29" s="5">
        <f>'Scaling Input'!W29*(1-'Scaling Parameter'!$D$29)</f>
        <v>1.5693027566816859E-3</v>
      </c>
      <c r="X29" s="5">
        <f>'Scaling Input'!X29*(1-'Scaling Parameter'!$D$29)</f>
        <v>2.19702385935436E-3</v>
      </c>
      <c r="Y29" s="5">
        <f>'Scaling Input'!Y29*(1-'Scaling Parameter'!$D$29)</f>
        <v>2.5108844106906973E-3</v>
      </c>
      <c r="Z29" s="5">
        <f>'Scaling Input'!Z29*(1-'Scaling Parameter'!$D$29)</f>
        <v>1.5693027566816859E-3</v>
      </c>
      <c r="AA29" s="5">
        <f>'Scaling Input'!AA29*(1-'Scaling Parameter'!$D$29)</f>
        <v>4.39404771870872E-3</v>
      </c>
      <c r="AB29" s="5">
        <f>'Scaling Input'!AB29*(1-'Scaling Parameter'!$D$29)</f>
        <v>5.0217688213813946E-3</v>
      </c>
      <c r="AC29" s="5">
        <f>'Scaling Input'!AC29*(1-'Scaling Parameter'!$D$29)+1</f>
        <v>1.0116128403994444</v>
      </c>
      <c r="AD29" s="5">
        <f>'Scaling Input'!AD29*(1-'Scaling Parameter'!$D$29)</f>
        <v>3.4524660646997087E-3</v>
      </c>
      <c r="AE29" s="5">
        <f>'Scaling Input'!AE29*(1-'Scaling Parameter'!$D$29)</f>
        <v>1.2554422053453486E-3</v>
      </c>
      <c r="AF29" s="5">
        <f>'Scaling Input'!AF29*(1-'Scaling Parameter'!$D$29)</f>
        <v>3.1386055133633718E-3</v>
      </c>
      <c r="AG29" s="5">
        <f>'Scaling Input'!AG29*(1-'Scaling Parameter'!$D$29)</f>
        <v>3.4524660646997087E-3</v>
      </c>
      <c r="AH29" s="5">
        <f>'Scaling Input'!AH29*(1-'Scaling Parameter'!$D$29)</f>
        <v>9.4158165400901148E-4</v>
      </c>
      <c r="AI29" s="5">
        <f>'Scaling Input'!AI29*(1-'Scaling Parameter'!$D$29)</f>
        <v>1.883163308018023E-3</v>
      </c>
      <c r="AJ29" s="5">
        <f>'Scaling Input'!AJ29*(1-'Scaling Parameter'!$D$29)</f>
        <v>2.8247449620270341E-3</v>
      </c>
      <c r="AK29" s="5">
        <f>'Scaling Input'!AK29*(1-'Scaling Parameter'!$D$29)</f>
        <v>0</v>
      </c>
    </row>
    <row r="30" spans="1:37" x14ac:dyDescent="0.2">
      <c r="A30" s="5" t="s">
        <v>139</v>
      </c>
      <c r="B30" s="5">
        <f>'Scaling Input'!B30*(1-'Scaling Parameter'!$D$30)</f>
        <v>2.3877417346196521E-2</v>
      </c>
      <c r="C30" s="5">
        <f>'Scaling Input'!C30*(1-'Scaling Parameter'!$D$30)</f>
        <v>2.6530463717996133E-3</v>
      </c>
      <c r="D30" s="5">
        <f>'Scaling Input'!D30*(1-'Scaling Parameter'!$D$30)</f>
        <v>5.3060927435992266E-3</v>
      </c>
      <c r="E30" s="5">
        <f>'Scaling Input'!E30*(1-'Scaling Parameter'!$D$30)</f>
        <v>6.3673112923190722E-3</v>
      </c>
      <c r="F30" s="5">
        <f>'Scaling Input'!F30*(1-'Scaling Parameter'!$D$30)</f>
        <v>1.6448887505157602E-2</v>
      </c>
      <c r="G30" s="5">
        <f>'Scaling Input'!G30*(1-'Scaling Parameter'!$D$30)</f>
        <v>1.6714192142337565E-2</v>
      </c>
      <c r="H30" s="5">
        <f>'Scaling Input'!H30*(1-'Scaling Parameter'!$D$30)</f>
        <v>1.4326450407717913E-2</v>
      </c>
      <c r="I30" s="5">
        <f>'Scaling Input'!I30*(1-'Scaling Parameter'!$D$30)</f>
        <v>1.193870867309826E-2</v>
      </c>
      <c r="J30" s="5">
        <f>'Scaling Input'!J30*(1-'Scaling Parameter'!$D$30)</f>
        <v>3.1836556461595361E-3</v>
      </c>
      <c r="K30" s="5">
        <f>'Scaling Input'!K30*(1-'Scaling Parameter'!$D$30)</f>
        <v>1.1142794761558376E-2</v>
      </c>
      <c r="L30" s="5">
        <f>'Scaling Input'!L30*(1-'Scaling Parameter'!$D$30)</f>
        <v>1.2469317947458182E-2</v>
      </c>
      <c r="M30" s="5">
        <f>'Scaling Input'!M30*(1-'Scaling Parameter'!$D$30)</f>
        <v>1.2734622584638144E-2</v>
      </c>
      <c r="N30" s="5">
        <f>'Scaling Input'!N30*(1-'Scaling Parameter'!$D$30)</f>
        <v>1.8571324602597295E-2</v>
      </c>
      <c r="O30" s="5">
        <f>'Scaling Input'!O30*(1-'Scaling Parameter'!$D$30)</f>
        <v>1.193870867309826E-2</v>
      </c>
      <c r="P30" s="5">
        <f>'Scaling Input'!P30*(1-'Scaling Parameter'!$D$30)</f>
        <v>3.7142649205194589E-3</v>
      </c>
      <c r="Q30" s="5">
        <f>'Scaling Input'!Q30*(1-'Scaling Parameter'!$D$30)</f>
        <v>8.7550530269387243E-3</v>
      </c>
      <c r="R30" s="5">
        <f>'Scaling Input'!R30*(1-'Scaling Parameter'!$D$30)</f>
        <v>9.5509669384786066E-3</v>
      </c>
      <c r="S30" s="5">
        <f>'Scaling Input'!S30*(1-'Scaling Parameter'!$D$30)</f>
        <v>1.0877490124378416E-2</v>
      </c>
      <c r="T30" s="5">
        <f>'Scaling Input'!T30*(1-'Scaling Parameter'!$D$30)</f>
        <v>1.5918278230797681E-2</v>
      </c>
      <c r="U30" s="5">
        <f>'Scaling Input'!U30*(1-'Scaling Parameter'!$D$30)</f>
        <v>1.193870867309826E-2</v>
      </c>
      <c r="V30" s="5">
        <f>'Scaling Input'!V30*(1-'Scaling Parameter'!$D$30)</f>
        <v>8.4897483897587635E-3</v>
      </c>
      <c r="W30" s="5">
        <f>'Scaling Input'!W30*(1-'Scaling Parameter'!$D$30)</f>
        <v>8.224443752578801E-3</v>
      </c>
      <c r="X30" s="5">
        <f>'Scaling Input'!X30*(1-'Scaling Parameter'!$D$30)</f>
        <v>1.6448887505157602E-2</v>
      </c>
      <c r="Y30" s="5">
        <f>'Scaling Input'!Y30*(1-'Scaling Parameter'!$D$30)</f>
        <v>1.8040715328237374E-2</v>
      </c>
      <c r="Z30" s="5">
        <f>'Scaling Input'!Z30*(1-'Scaling Parameter'!$D$30)</f>
        <v>1.5387668956437757E-2</v>
      </c>
      <c r="AA30" s="5">
        <f>'Scaling Input'!AA30*(1-'Scaling Parameter'!$D$30)</f>
        <v>7.4285298410389179E-3</v>
      </c>
      <c r="AB30" s="5">
        <f>'Scaling Input'!AB30*(1-'Scaling Parameter'!$D$30)</f>
        <v>1.2999927221818105E-2</v>
      </c>
      <c r="AC30" s="5">
        <f>'Scaling Input'!AC30*(1-'Scaling Parameter'!$D$30)</f>
        <v>1.1142794761558376E-2</v>
      </c>
      <c r="AD30" s="5">
        <f>'Scaling Input'!AD30*(1-'Scaling Parameter'!$D$30)+1</f>
        <v>1.102142285314285</v>
      </c>
      <c r="AE30" s="5">
        <f>'Scaling Input'!AE30*(1-'Scaling Parameter'!$D$30)</f>
        <v>1.9101933876957213E-2</v>
      </c>
      <c r="AF30" s="5">
        <f>'Scaling Input'!AF30*(1-'Scaling Parameter'!$D$30)</f>
        <v>1.5918278230797681E-2</v>
      </c>
      <c r="AG30" s="5">
        <f>'Scaling Input'!AG30*(1-'Scaling Parameter'!$D$30)</f>
        <v>1.008157621283853E-2</v>
      </c>
      <c r="AH30" s="5">
        <f>'Scaling Input'!AH30*(1-'Scaling Parameter'!$D$30)</f>
        <v>7.6938344782188786E-3</v>
      </c>
      <c r="AI30" s="5">
        <f>'Scaling Input'!AI30*(1-'Scaling Parameter'!$D$30)</f>
        <v>3.0775337912875515E-2</v>
      </c>
      <c r="AJ30" s="5">
        <f>'Scaling Input'!AJ30*(1-'Scaling Parameter'!$D$30)</f>
        <v>1.3530536496178027E-2</v>
      </c>
      <c r="AK30" s="5">
        <f>'Scaling Input'!AK30*(1-'Scaling Parameter'!$D$30)</f>
        <v>0</v>
      </c>
    </row>
    <row r="31" spans="1:37" x14ac:dyDescent="0.2">
      <c r="A31" s="5" t="s">
        <v>140</v>
      </c>
      <c r="B31" s="5">
        <f>'Scaling Input'!B31*(1-'Scaling Parameter'!$D$31)</f>
        <v>1.2303140819908185E-2</v>
      </c>
      <c r="C31" s="5">
        <f>'Scaling Input'!C31*(1-'Scaling Parameter'!$D$31)</f>
        <v>1.3670156466564652E-3</v>
      </c>
      <c r="D31" s="5">
        <f>'Scaling Input'!D31*(1-'Scaling Parameter'!$D$31)</f>
        <v>2.3922773816488141E-3</v>
      </c>
      <c r="E31" s="5">
        <f>'Scaling Input'!E31*(1-'Scaling Parameter'!$D$31)</f>
        <v>2.3922773816488141E-3</v>
      </c>
      <c r="F31" s="5">
        <f>'Scaling Input'!F31*(1-'Scaling Parameter'!$D$31)</f>
        <v>1.3328402554900535E-2</v>
      </c>
      <c r="G31" s="5">
        <f>'Scaling Input'!G31*(1-'Scaling Parameter'!$D$31)</f>
        <v>1.4011910378228768E-2</v>
      </c>
      <c r="H31" s="5">
        <f>'Scaling Input'!H31*(1-'Scaling Parameter'!$D$31)</f>
        <v>1.0936125173251722E-2</v>
      </c>
      <c r="I31" s="5">
        <f>'Scaling Input'!I31*(1-'Scaling Parameter'!$D$31)</f>
        <v>9.2273556149311403E-3</v>
      </c>
      <c r="J31" s="5">
        <f>'Scaling Input'!J31*(1-'Scaling Parameter'!$D$31)</f>
        <v>2.0505234699846977E-3</v>
      </c>
      <c r="K31" s="5">
        <f>'Scaling Input'!K31*(1-'Scaling Parameter'!$D$31)</f>
        <v>7.8603399682746749E-3</v>
      </c>
      <c r="L31" s="5">
        <f>'Scaling Input'!L31*(1-'Scaling Parameter'!$D$31)</f>
        <v>9.2273556149311403E-3</v>
      </c>
      <c r="M31" s="5">
        <f>'Scaling Input'!M31*(1-'Scaling Parameter'!$D$31)</f>
        <v>7.5185860566105581E-3</v>
      </c>
      <c r="N31" s="5">
        <f>'Scaling Input'!N31*(1-'Scaling Parameter'!$D$31)</f>
        <v>7.8603399682746749E-3</v>
      </c>
      <c r="O31" s="5">
        <f>'Scaling Input'!O31*(1-'Scaling Parameter'!$D$31)</f>
        <v>7.5185860566105581E-3</v>
      </c>
      <c r="P31" s="5">
        <f>'Scaling Input'!P31*(1-'Scaling Parameter'!$D$31)</f>
        <v>4.7845547632976281E-3</v>
      </c>
      <c r="Q31" s="5">
        <f>'Scaling Input'!Q31*(1-'Scaling Parameter'!$D$31)</f>
        <v>6.4933243216182095E-3</v>
      </c>
      <c r="R31" s="5">
        <f>'Scaling Input'!R31*(1-'Scaling Parameter'!$D$31)</f>
        <v>7.1768321449464422E-3</v>
      </c>
      <c r="S31" s="5">
        <f>'Scaling Input'!S31*(1-'Scaling Parameter'!$D$31)</f>
        <v>8.5438477916029067E-3</v>
      </c>
      <c r="T31" s="5">
        <f>'Scaling Input'!T31*(1-'Scaling Parameter'!$D$31)</f>
        <v>1.0594371261587604E-2</v>
      </c>
      <c r="U31" s="5">
        <f>'Scaling Input'!U31*(1-'Scaling Parameter'!$D$31)</f>
        <v>1.0936125173251722E-2</v>
      </c>
      <c r="V31" s="5">
        <f>'Scaling Input'!V31*(1-'Scaling Parameter'!$D$31)</f>
        <v>5.8098164982899776E-3</v>
      </c>
      <c r="W31" s="5">
        <f>'Scaling Input'!W31*(1-'Scaling Parameter'!$D$31)</f>
        <v>7.5185860566105581E-3</v>
      </c>
      <c r="X31" s="5">
        <f>'Scaling Input'!X31*(1-'Scaling Parameter'!$D$31)</f>
        <v>3.2466621608091044E-2</v>
      </c>
      <c r="Y31" s="5">
        <f>'Scaling Input'!Y31*(1-'Scaling Parameter'!$D$31)</f>
        <v>1.5378926024885232E-2</v>
      </c>
      <c r="Z31" s="5">
        <f>'Scaling Input'!Z31*(1-'Scaling Parameter'!$D$31)</f>
        <v>3.0416098138106348E-2</v>
      </c>
      <c r="AA31" s="5">
        <f>'Scaling Input'!AA31*(1-'Scaling Parameter'!$D$31)</f>
        <v>7.8603399682746749E-3</v>
      </c>
      <c r="AB31" s="5">
        <f>'Scaling Input'!AB31*(1-'Scaling Parameter'!$D$31)</f>
        <v>1.9138219053190512E-2</v>
      </c>
      <c r="AC31" s="5">
        <f>'Scaling Input'!AC31*(1-'Scaling Parameter'!$D$31)</f>
        <v>1.3670156466564651E-2</v>
      </c>
      <c r="AD31" s="5">
        <f>'Scaling Input'!AD31*(1-'Scaling Parameter'!$D$31)</f>
        <v>8.2020938799387908E-3</v>
      </c>
      <c r="AE31" s="5">
        <f>'Scaling Input'!AE31*(1-'Scaling Parameter'!$D$31)+1</f>
        <v>1.0464785319863197</v>
      </c>
      <c r="AF31" s="5">
        <f>'Scaling Input'!AF31*(1-'Scaling Parameter'!$D$31)</f>
        <v>1.6404187759877582E-2</v>
      </c>
      <c r="AG31" s="5">
        <f>'Scaling Input'!AG31*(1-'Scaling Parameter'!$D$31)</f>
        <v>1.6062433848213466E-2</v>
      </c>
      <c r="AH31" s="5">
        <f>'Scaling Input'!AH31*(1-'Scaling Parameter'!$D$31)</f>
        <v>4.1693977223022184E-2</v>
      </c>
      <c r="AI31" s="5">
        <f>'Scaling Input'!AI31*(1-'Scaling Parameter'!$D$31)</f>
        <v>3.109960596143458E-2</v>
      </c>
      <c r="AJ31" s="5">
        <f>'Scaling Input'!AJ31*(1-'Scaling Parameter'!$D$31)</f>
        <v>2.1188742523175208E-2</v>
      </c>
      <c r="AK31" s="5">
        <f>'Scaling Input'!AK31*(1-'Scaling Parameter'!$D$31)</f>
        <v>0</v>
      </c>
    </row>
    <row r="32" spans="1:37" x14ac:dyDescent="0.2">
      <c r="A32" s="5" t="s">
        <v>141</v>
      </c>
      <c r="B32" s="5">
        <f>'Scaling Input'!B32*(1-'Scaling Parameter'!$D$32)</f>
        <v>3.4754379922563056E-2</v>
      </c>
      <c r="C32" s="5">
        <f>'Scaling Input'!C32*(1-'Scaling Parameter'!$D$32)</f>
        <v>1.1011288688336809E-2</v>
      </c>
      <c r="D32" s="5">
        <f>'Scaling Input'!D32*(1-'Scaling Parameter'!$D$32)</f>
        <v>1.3420008088910486E-2</v>
      </c>
      <c r="E32" s="5">
        <f>'Scaling Input'!E32*(1-'Scaling Parameter'!$D$32)</f>
        <v>2.0302063519120988E-2</v>
      </c>
      <c r="F32" s="5">
        <f>'Scaling Input'!F32*(1-'Scaling Parameter'!$D$32)</f>
        <v>4.8862593554494585E-2</v>
      </c>
      <c r="G32" s="5">
        <f>'Scaling Input'!G32*(1-'Scaling Parameter'!$D$32)</f>
        <v>4.7142079696941966E-2</v>
      </c>
      <c r="H32" s="5">
        <f>'Scaling Input'!H32*(1-'Scaling Parameter'!$D$32)</f>
        <v>4.8862593554494585E-2</v>
      </c>
      <c r="I32" s="5">
        <f>'Scaling Input'!I32*(1-'Scaling Parameter'!$D$32)</f>
        <v>4.9550799097515634E-2</v>
      </c>
      <c r="J32" s="5">
        <f>'Scaling Input'!J32*(1-'Scaling Parameter'!$D$32)</f>
        <v>1.4452316403442063E-2</v>
      </c>
      <c r="K32" s="5">
        <f>'Scaling Input'!K32*(1-'Scaling Parameter'!$D$32)</f>
        <v>3.9915921495220934E-2</v>
      </c>
      <c r="L32" s="5">
        <f>'Scaling Input'!L32*(1-'Scaling Parameter'!$D$32)</f>
        <v>4.6797976925431438E-2</v>
      </c>
      <c r="M32" s="5">
        <f>'Scaling Input'!M32*(1-'Scaling Parameter'!$D$32)</f>
        <v>4.542156583938934E-2</v>
      </c>
      <c r="N32" s="5">
        <f>'Scaling Input'!N32*(1-'Scaling Parameter'!$D$32)</f>
        <v>3.5786688237094626E-2</v>
      </c>
      <c r="O32" s="5">
        <f>'Scaling Input'!O32*(1-'Scaling Parameter'!$D$32)</f>
        <v>4.1636435352773553E-2</v>
      </c>
      <c r="P32" s="5">
        <f>'Scaling Input'!P32*(1-'Scaling Parameter'!$D$32)</f>
        <v>2.4431296777247292E-2</v>
      </c>
      <c r="Q32" s="5">
        <f>'Scaling Input'!Q32*(1-'Scaling Parameter'!$D$32)</f>
        <v>3.6818996551626203E-2</v>
      </c>
      <c r="R32" s="5">
        <f>'Scaling Input'!R32*(1-'Scaling Parameter'!$D$32)</f>
        <v>3.7507202094647252E-2</v>
      </c>
      <c r="S32" s="5">
        <f>'Scaling Input'!S32*(1-'Scaling Parameter'!$D$32)</f>
        <v>4.8518490782984057E-2</v>
      </c>
      <c r="T32" s="5">
        <f>'Scaling Input'!T32*(1-'Scaling Parameter'!$D$32)</f>
        <v>4.7142079696941966E-2</v>
      </c>
      <c r="U32" s="5">
        <f>'Scaling Input'!U32*(1-'Scaling Parameter'!$D$32)</f>
        <v>3.8539510409178829E-2</v>
      </c>
      <c r="V32" s="5">
        <f>'Scaling Input'!V32*(1-'Scaling Parameter'!$D$32)</f>
        <v>2.752822172084202E-2</v>
      </c>
      <c r="W32" s="5">
        <f>'Scaling Input'!W32*(1-'Scaling Parameter'!$D$32)</f>
        <v>3.785130486615778E-2</v>
      </c>
      <c r="X32" s="5">
        <f>'Scaling Input'!X32*(1-'Scaling Parameter'!$D$32)</f>
        <v>5.6088751756215617E-2</v>
      </c>
      <c r="Y32" s="5">
        <f>'Scaling Input'!Y32*(1-'Scaling Parameter'!$D$32)</f>
        <v>5.0239004640536683E-2</v>
      </c>
      <c r="Z32" s="5">
        <f>'Scaling Input'!Z32*(1-'Scaling Parameter'!$D$32)</f>
        <v>5.0239004640536683E-2</v>
      </c>
      <c r="AA32" s="5">
        <f>'Scaling Input'!AA32*(1-'Scaling Parameter'!$D$32)</f>
        <v>3.8195407637668308E-2</v>
      </c>
      <c r="AB32" s="5">
        <f>'Scaling Input'!AB32*(1-'Scaling Parameter'!$D$32)</f>
        <v>5.6776957299236673E-2</v>
      </c>
      <c r="AC32" s="5">
        <f>'Scaling Input'!AC32*(1-'Scaling Parameter'!$D$32)</f>
        <v>5.2991826812620893E-2</v>
      </c>
      <c r="AD32" s="5">
        <f>'Scaling Input'!AD32*(1-'Scaling Parameter'!$D$32)</f>
        <v>4.0948229809752504E-2</v>
      </c>
      <c r="AE32" s="5">
        <f>'Scaling Input'!AE32*(1-'Scaling Parameter'!$D$32)</f>
        <v>3.1657454978968325E-2</v>
      </c>
      <c r="AF32" s="5">
        <f>'Scaling Input'!AF32*(1-'Scaling Parameter'!$D$32)+1</f>
        <v>1.0777672263613787</v>
      </c>
      <c r="AG32" s="5">
        <f>'Scaling Input'!AG32*(1-'Scaling Parameter'!$D$32)</f>
        <v>4.9894901869026162E-2</v>
      </c>
      <c r="AH32" s="5">
        <f>'Scaling Input'!AH32*(1-'Scaling Parameter'!$D$32)</f>
        <v>2.1334371833652565E-2</v>
      </c>
      <c r="AI32" s="5">
        <f>'Scaling Input'!AI32*(1-'Scaling Parameter'!$D$32)</f>
        <v>4.0260024266731455E-2</v>
      </c>
      <c r="AJ32" s="5">
        <f>'Scaling Input'!AJ32*(1-'Scaling Parameter'!$D$32)</f>
        <v>5.1959518498089316E-2</v>
      </c>
      <c r="AK32" s="5">
        <f>'Scaling Input'!AK32*(1-'Scaling Parameter'!$D$32)</f>
        <v>0</v>
      </c>
    </row>
    <row r="33" spans="1:37" x14ac:dyDescent="0.2">
      <c r="A33" s="5" t="s">
        <v>142</v>
      </c>
      <c r="B33" s="5">
        <f>'Scaling Input'!B33*(1-'Scaling Parameter'!$D$33)</f>
        <v>2.1527860901423171E-3</v>
      </c>
      <c r="C33" s="5">
        <f>'Scaling Input'!C33*(1-'Scaling Parameter'!$D$33)</f>
        <v>7.1759536338077232E-4</v>
      </c>
      <c r="D33" s="5">
        <f>'Scaling Input'!D33*(1-'Scaling Parameter'!$D$33)</f>
        <v>2.1527860901423171E-3</v>
      </c>
      <c r="E33" s="5">
        <f>'Scaling Input'!E33*(1-'Scaling Parameter'!$D$33)</f>
        <v>7.1759536338077232E-4</v>
      </c>
      <c r="F33" s="5">
        <f>'Scaling Input'!F33*(1-'Scaling Parameter'!$D$33)</f>
        <v>3.9467744985942476E-3</v>
      </c>
      <c r="G33" s="5">
        <f>'Scaling Input'!G33*(1-'Scaling Parameter'!$D$33)</f>
        <v>7.5347513154981104E-3</v>
      </c>
      <c r="H33" s="5">
        <f>'Scaling Input'!H33*(1-'Scaling Parameter'!$D$33)</f>
        <v>4.3055721802846341E-3</v>
      </c>
      <c r="I33" s="5">
        <f>'Scaling Input'!I33*(1-'Scaling Parameter'!$D$33)</f>
        <v>4.6643698619750198E-3</v>
      </c>
      <c r="J33" s="5">
        <f>'Scaling Input'!J33*(1-'Scaling Parameter'!$D$33)</f>
        <v>1.793988408451931E-3</v>
      </c>
      <c r="K33" s="5">
        <f>'Scaling Input'!K33*(1-'Scaling Parameter'!$D$33)</f>
        <v>4.6643698619750198E-3</v>
      </c>
      <c r="L33" s="5">
        <f>'Scaling Input'!L33*(1-'Scaling Parameter'!$D$33)</f>
        <v>3.9467744985942476E-3</v>
      </c>
      <c r="M33" s="5">
        <f>'Scaling Input'!M33*(1-'Scaling Parameter'!$D$33)</f>
        <v>4.6643698619750198E-3</v>
      </c>
      <c r="N33" s="5">
        <f>'Scaling Input'!N33*(1-'Scaling Parameter'!$D$33)</f>
        <v>2.8703814535230893E-3</v>
      </c>
      <c r="O33" s="5">
        <f>'Scaling Input'!O33*(1-'Scaling Parameter'!$D$33)</f>
        <v>3.5879768169038619E-3</v>
      </c>
      <c r="P33" s="5">
        <f>'Scaling Input'!P33*(1-'Scaling Parameter'!$D$33)</f>
        <v>1.0763930450711585E-3</v>
      </c>
      <c r="Q33" s="5">
        <f>'Scaling Input'!Q33*(1-'Scaling Parameter'!$D$33)</f>
        <v>2.1527860901423171E-3</v>
      </c>
      <c r="R33" s="5">
        <f>'Scaling Input'!R33*(1-'Scaling Parameter'!$D$33)</f>
        <v>2.5115837718327032E-3</v>
      </c>
      <c r="S33" s="5">
        <f>'Scaling Input'!S33*(1-'Scaling Parameter'!$D$33)</f>
        <v>3.2291791352134754E-3</v>
      </c>
      <c r="T33" s="5">
        <f>'Scaling Input'!T33*(1-'Scaling Parameter'!$D$33)</f>
        <v>5.0231675436654064E-3</v>
      </c>
      <c r="U33" s="5">
        <f>'Scaling Input'!U33*(1-'Scaling Parameter'!$D$33)</f>
        <v>4.3055721802846341E-3</v>
      </c>
      <c r="V33" s="5">
        <f>'Scaling Input'!V33*(1-'Scaling Parameter'!$D$33)</f>
        <v>6.4583582704269508E-3</v>
      </c>
      <c r="W33" s="5">
        <f>'Scaling Input'!W33*(1-'Scaling Parameter'!$D$33)</f>
        <v>1.793988408451931E-3</v>
      </c>
      <c r="X33" s="5">
        <f>'Scaling Input'!X33*(1-'Scaling Parameter'!$D$33)</f>
        <v>3.2291791352134754E-3</v>
      </c>
      <c r="Y33" s="5">
        <f>'Scaling Input'!Y33*(1-'Scaling Parameter'!$D$33)</f>
        <v>9.3287397239500396E-3</v>
      </c>
      <c r="Z33" s="5">
        <f>'Scaling Input'!Z33*(1-'Scaling Parameter'!$D$33)</f>
        <v>5.381965225355792E-3</v>
      </c>
      <c r="AA33" s="5">
        <f>'Scaling Input'!AA33*(1-'Scaling Parameter'!$D$33)</f>
        <v>3.2291791352134754E-3</v>
      </c>
      <c r="AB33" s="5">
        <f>'Scaling Input'!AB33*(1-'Scaling Parameter'!$D$33)</f>
        <v>7.8935489971884952E-3</v>
      </c>
      <c r="AC33" s="5">
        <f>'Scaling Input'!AC33*(1-'Scaling Parameter'!$D$33)</f>
        <v>5.0231675436654064E-3</v>
      </c>
      <c r="AD33" s="5">
        <f>'Scaling Input'!AD33*(1-'Scaling Parameter'!$D$33)</f>
        <v>2.5115837718327032E-3</v>
      </c>
      <c r="AE33" s="5">
        <f>'Scaling Input'!AE33*(1-'Scaling Parameter'!$D$33)</f>
        <v>1.793988408451931E-3</v>
      </c>
      <c r="AF33" s="5">
        <f>'Scaling Input'!AF33*(1-'Scaling Parameter'!$D$33)</f>
        <v>8.6111443605692683E-3</v>
      </c>
      <c r="AG33" s="5">
        <f>'Scaling Input'!AG33*(1-'Scaling Parameter'!$D$33)+1</f>
        <v>1.0078935489971885</v>
      </c>
      <c r="AH33" s="5">
        <f>'Scaling Input'!AH33*(1-'Scaling Parameter'!$D$33)</f>
        <v>1.4351907267615446E-3</v>
      </c>
      <c r="AI33" s="5">
        <f>'Scaling Input'!AI33*(1-'Scaling Parameter'!$D$33)</f>
        <v>5.0231675436654064E-3</v>
      </c>
      <c r="AJ33" s="5">
        <f>'Scaling Input'!AJ33*(1-'Scaling Parameter'!$D$33)</f>
        <v>9.3287397239500396E-3</v>
      </c>
      <c r="AK33" s="5">
        <f>'Scaling Input'!AK33*(1-'Scaling Parameter'!$D$33)</f>
        <v>0</v>
      </c>
    </row>
    <row r="34" spans="1:37" x14ac:dyDescent="0.2">
      <c r="A34" s="5" t="s">
        <v>143</v>
      </c>
      <c r="B34" s="5">
        <f>'Scaling Input'!B34*(1-'Scaling Parameter'!$D$34)</f>
        <v>5.4971957289903159E-3</v>
      </c>
      <c r="C34" s="5">
        <f>'Scaling Input'!C34*(1-'Scaling Parameter'!$D$34)</f>
        <v>1.4659188610640843E-3</v>
      </c>
      <c r="D34" s="5">
        <f>'Scaling Input'!D34*(1-'Scaling Parameter'!$D$34)</f>
        <v>2.1988782915961266E-3</v>
      </c>
      <c r="E34" s="5">
        <f>'Scaling Input'!E34*(1-'Scaling Parameter'!$D$34)</f>
        <v>1.0994391457980633E-3</v>
      </c>
      <c r="F34" s="5">
        <f>'Scaling Input'!F34*(1-'Scaling Parameter'!$D$34)</f>
        <v>5.4971957289903159E-3</v>
      </c>
      <c r="G34" s="5">
        <f>'Scaling Input'!G34*(1-'Scaling Parameter'!$D$34)</f>
        <v>4.7642362984582735E-3</v>
      </c>
      <c r="H34" s="5">
        <f>'Scaling Input'!H34*(1-'Scaling Parameter'!$D$34)</f>
        <v>4.3977565831922532E-3</v>
      </c>
      <c r="I34" s="5">
        <f>'Scaling Input'!I34*(1-'Scaling Parameter'!$D$34)</f>
        <v>4.7642362984582735E-3</v>
      </c>
      <c r="J34" s="5">
        <f>'Scaling Input'!J34*(1-'Scaling Parameter'!$D$34)</f>
        <v>1.0994391457980633E-3</v>
      </c>
      <c r="K34" s="5">
        <f>'Scaling Input'!K34*(1-'Scaling Parameter'!$D$34)</f>
        <v>4.3977565831922532E-3</v>
      </c>
      <c r="L34" s="5">
        <f>'Scaling Input'!L34*(1-'Scaling Parameter'!$D$34)</f>
        <v>4.0312768679262312E-3</v>
      </c>
      <c r="M34" s="5">
        <f>'Scaling Input'!M34*(1-'Scaling Parameter'!$D$34)</f>
        <v>2.9318377221281685E-3</v>
      </c>
      <c r="N34" s="5">
        <f>'Scaling Input'!N34*(1-'Scaling Parameter'!$D$34)</f>
        <v>3.6647971526602109E-3</v>
      </c>
      <c r="O34" s="5">
        <f>'Scaling Input'!O34*(1-'Scaling Parameter'!$D$34)</f>
        <v>2.9318377221281685E-3</v>
      </c>
      <c r="P34" s="5">
        <f>'Scaling Input'!P34*(1-'Scaling Parameter'!$D$34)</f>
        <v>1.0994391457980633E-3</v>
      </c>
      <c r="Q34" s="5">
        <f>'Scaling Input'!Q34*(1-'Scaling Parameter'!$D$34)</f>
        <v>2.5653580068621478E-3</v>
      </c>
      <c r="R34" s="5">
        <f>'Scaling Input'!R34*(1-'Scaling Parameter'!$D$34)</f>
        <v>2.9318377221281685E-3</v>
      </c>
      <c r="S34" s="5">
        <f>'Scaling Input'!S34*(1-'Scaling Parameter'!$D$34)</f>
        <v>3.2983174373941893E-3</v>
      </c>
      <c r="T34" s="5">
        <f>'Scaling Input'!T34*(1-'Scaling Parameter'!$D$34)</f>
        <v>4.0312768679262312E-3</v>
      </c>
      <c r="U34" s="5">
        <f>'Scaling Input'!U34*(1-'Scaling Parameter'!$D$34)</f>
        <v>2.9318377221281685E-3</v>
      </c>
      <c r="V34" s="5">
        <f>'Scaling Input'!V34*(1-'Scaling Parameter'!$D$34)</f>
        <v>2.5653580068621478E-3</v>
      </c>
      <c r="W34" s="5">
        <f>'Scaling Input'!W34*(1-'Scaling Parameter'!$D$34)</f>
        <v>2.1988782915961266E-3</v>
      </c>
      <c r="X34" s="5">
        <f>'Scaling Input'!X34*(1-'Scaling Parameter'!$D$34)</f>
        <v>1.0627911742714612E-2</v>
      </c>
      <c r="Y34" s="5">
        <f>'Scaling Input'!Y34*(1-'Scaling Parameter'!$D$34)</f>
        <v>5.1307160137242956E-3</v>
      </c>
      <c r="Z34" s="5">
        <f>'Scaling Input'!Z34*(1-'Scaling Parameter'!$D$34)</f>
        <v>3.2983174373941893E-3</v>
      </c>
      <c r="AA34" s="5">
        <f>'Scaling Input'!AA34*(1-'Scaling Parameter'!$D$34)</f>
        <v>2.1988782915961266E-3</v>
      </c>
      <c r="AB34" s="5">
        <f>'Scaling Input'!AB34*(1-'Scaling Parameter'!$D$34)</f>
        <v>7.3295943053204218E-3</v>
      </c>
      <c r="AC34" s="5">
        <f>'Scaling Input'!AC34*(1-'Scaling Parameter'!$D$34)</f>
        <v>1.0261432027448591E-2</v>
      </c>
      <c r="AD34" s="5">
        <f>'Scaling Input'!AD34*(1-'Scaling Parameter'!$D$34)</f>
        <v>3.6647971526602109E-3</v>
      </c>
      <c r="AE34" s="5">
        <f>'Scaling Input'!AE34*(1-'Scaling Parameter'!$D$34)</f>
        <v>1.4659188610640843E-3</v>
      </c>
      <c r="AF34" s="5">
        <f>'Scaling Input'!AF34*(1-'Scaling Parameter'!$D$34)</f>
        <v>8.0625537358524624E-3</v>
      </c>
      <c r="AG34" s="5">
        <f>'Scaling Input'!AG34*(1-'Scaling Parameter'!$D$34)</f>
        <v>3.2983174373941893E-3</v>
      </c>
      <c r="AH34" s="5">
        <f>'Scaling Input'!AH34*(1-'Scaling Parameter'!$D$34)+1</f>
        <v>1.0150256683259069</v>
      </c>
      <c r="AI34" s="5">
        <f>'Scaling Input'!AI34*(1-'Scaling Parameter'!$D$34)</f>
        <v>2.9318377221281685E-3</v>
      </c>
      <c r="AJ34" s="5">
        <f>'Scaling Input'!AJ34*(1-'Scaling Parameter'!$D$34)</f>
        <v>1.0261432027448591E-2</v>
      </c>
      <c r="AK34" s="5">
        <f>'Scaling Input'!AK34*(1-'Scaling Parameter'!$D$34)</f>
        <v>0</v>
      </c>
    </row>
    <row r="35" spans="1:37" x14ac:dyDescent="0.2">
      <c r="A35" s="5" t="s">
        <v>144</v>
      </c>
      <c r="B35" s="5">
        <f>'Scaling Input'!B35*(1-'Scaling Parameter'!$D$35)</f>
        <v>0</v>
      </c>
      <c r="C35" s="5">
        <f>'Scaling Input'!C35*(1-'Scaling Parameter'!$D$35)</f>
        <v>0</v>
      </c>
      <c r="D35" s="5">
        <f>'Scaling Input'!D35*(1-'Scaling Parameter'!$D$35)</f>
        <v>0</v>
      </c>
      <c r="E35" s="5">
        <f>'Scaling Input'!E35*(1-'Scaling Parameter'!$D$35)</f>
        <v>0</v>
      </c>
      <c r="F35" s="5">
        <f>'Scaling Input'!F35*(1-'Scaling Parameter'!$D$35)</f>
        <v>0</v>
      </c>
      <c r="G35" s="5">
        <f>'Scaling Input'!G35*(1-'Scaling Parameter'!$D$35)</f>
        <v>0</v>
      </c>
      <c r="H35" s="5">
        <f>'Scaling Input'!H35*(1-'Scaling Parameter'!$D$35)</f>
        <v>0</v>
      </c>
      <c r="I35" s="5">
        <f>'Scaling Input'!I35*(1-'Scaling Parameter'!$D$35)</f>
        <v>0</v>
      </c>
      <c r="J35" s="5">
        <f>'Scaling Input'!J35*(1-'Scaling Parameter'!$D$35)</f>
        <v>0</v>
      </c>
      <c r="K35" s="5">
        <f>'Scaling Input'!K35*(1-'Scaling Parameter'!$D$35)</f>
        <v>0</v>
      </c>
      <c r="L35" s="5">
        <f>'Scaling Input'!L35*(1-'Scaling Parameter'!$D$35)</f>
        <v>0</v>
      </c>
      <c r="M35" s="5">
        <f>'Scaling Input'!M35*(1-'Scaling Parameter'!$D$35)</f>
        <v>0</v>
      </c>
      <c r="N35" s="5">
        <f>'Scaling Input'!N35*(1-'Scaling Parameter'!$D$35)</f>
        <v>3.5359009012528319E-4</v>
      </c>
      <c r="O35" s="5">
        <f>'Scaling Input'!O35*(1-'Scaling Parameter'!$D$35)</f>
        <v>0</v>
      </c>
      <c r="P35" s="5">
        <f>'Scaling Input'!P35*(1-'Scaling Parameter'!$D$35)</f>
        <v>0</v>
      </c>
      <c r="Q35" s="5">
        <f>'Scaling Input'!Q35*(1-'Scaling Parameter'!$D$35)</f>
        <v>0</v>
      </c>
      <c r="R35" s="5">
        <f>'Scaling Input'!R35*(1-'Scaling Parameter'!$D$35)</f>
        <v>0</v>
      </c>
      <c r="S35" s="5">
        <f>'Scaling Input'!S35*(1-'Scaling Parameter'!$D$35)</f>
        <v>0</v>
      </c>
      <c r="T35" s="5">
        <f>'Scaling Input'!T35*(1-'Scaling Parameter'!$D$35)</f>
        <v>0</v>
      </c>
      <c r="U35" s="5">
        <f>'Scaling Input'!U35*(1-'Scaling Parameter'!$D$35)</f>
        <v>0</v>
      </c>
      <c r="V35" s="5">
        <f>'Scaling Input'!V35*(1-'Scaling Parameter'!$D$35)</f>
        <v>0</v>
      </c>
      <c r="W35" s="5">
        <f>'Scaling Input'!W35*(1-'Scaling Parameter'!$D$35)</f>
        <v>0</v>
      </c>
      <c r="X35" s="5">
        <f>'Scaling Input'!X35*(1-'Scaling Parameter'!$D$35)</f>
        <v>0</v>
      </c>
      <c r="Y35" s="5">
        <f>'Scaling Input'!Y35*(1-'Scaling Parameter'!$D$35)</f>
        <v>0</v>
      </c>
      <c r="Z35" s="5">
        <f>'Scaling Input'!Z35*(1-'Scaling Parameter'!$D$35)</f>
        <v>0</v>
      </c>
      <c r="AA35" s="5">
        <f>'Scaling Input'!AA35*(1-'Scaling Parameter'!$D$35)</f>
        <v>0</v>
      </c>
      <c r="AB35" s="5">
        <f>'Scaling Input'!AB35*(1-'Scaling Parameter'!$D$35)</f>
        <v>0</v>
      </c>
      <c r="AC35" s="5">
        <f>'Scaling Input'!AC35*(1-'Scaling Parameter'!$D$35)</f>
        <v>0</v>
      </c>
      <c r="AD35" s="5">
        <f>'Scaling Input'!AD35*(1-'Scaling Parameter'!$D$35)</f>
        <v>0</v>
      </c>
      <c r="AE35" s="5">
        <f>'Scaling Input'!AE35*(1-'Scaling Parameter'!$D$35)</f>
        <v>0</v>
      </c>
      <c r="AF35" s="5">
        <f>'Scaling Input'!AF35*(1-'Scaling Parameter'!$D$35)</f>
        <v>0</v>
      </c>
      <c r="AG35" s="5">
        <f>'Scaling Input'!AG35*(1-'Scaling Parameter'!$D$35)</f>
        <v>0</v>
      </c>
      <c r="AH35" s="5">
        <f>'Scaling Input'!AH35*(1-'Scaling Parameter'!$D$35)</f>
        <v>0</v>
      </c>
      <c r="AI35" s="5">
        <f>'Scaling Input'!AI35*(1-'Scaling Parameter'!$D$35)+1</f>
        <v>1.008839752253132</v>
      </c>
      <c r="AJ35" s="5">
        <f>'Scaling Input'!AJ35*(1-'Scaling Parameter'!$D$35)</f>
        <v>7.0718018025056639E-4</v>
      </c>
      <c r="AK35" s="5">
        <f>'Scaling Input'!AK35*(1-'Scaling Parameter'!$D$35)</f>
        <v>0</v>
      </c>
    </row>
    <row r="36" spans="1:37" x14ac:dyDescent="0.2">
      <c r="A36" s="5" t="s">
        <v>145</v>
      </c>
      <c r="B36" s="5">
        <f>'Scaling Input'!B36*(1-'Scaling Parameter'!$D$36)</f>
        <v>6.928886734984185E-4</v>
      </c>
      <c r="C36" s="5">
        <f>'Scaling Input'!C36*(1-'Scaling Parameter'!$D$36)</f>
        <v>3.4644433674920925E-4</v>
      </c>
      <c r="D36" s="5">
        <f>'Scaling Input'!D36*(1-'Scaling Parameter'!$D$36)</f>
        <v>6.928886734984185E-4</v>
      </c>
      <c r="E36" s="5">
        <f>'Scaling Input'!E36*(1-'Scaling Parameter'!$D$36)</f>
        <v>3.4644433674920925E-4</v>
      </c>
      <c r="F36" s="5">
        <f>'Scaling Input'!F36*(1-'Scaling Parameter'!$D$36)</f>
        <v>6.928886734984185E-4</v>
      </c>
      <c r="G36" s="5">
        <f>'Scaling Input'!G36*(1-'Scaling Parameter'!$D$36)</f>
        <v>1.0393330102476278E-3</v>
      </c>
      <c r="H36" s="5">
        <f>'Scaling Input'!H36*(1-'Scaling Parameter'!$D$36)</f>
        <v>1.0393330102476278E-3</v>
      </c>
      <c r="I36" s="5">
        <f>'Scaling Input'!I36*(1-'Scaling Parameter'!$D$36)</f>
        <v>1.0393330102476278E-3</v>
      </c>
      <c r="J36" s="5">
        <f>'Scaling Input'!J36*(1-'Scaling Parameter'!$D$36)</f>
        <v>3.4644433674920925E-4</v>
      </c>
      <c r="K36" s="5">
        <f>'Scaling Input'!K36*(1-'Scaling Parameter'!$D$36)</f>
        <v>6.928886734984185E-4</v>
      </c>
      <c r="L36" s="5">
        <f>'Scaling Input'!L36*(1-'Scaling Parameter'!$D$36)</f>
        <v>6.928886734984185E-4</v>
      </c>
      <c r="M36" s="5">
        <f>'Scaling Input'!M36*(1-'Scaling Parameter'!$D$36)</f>
        <v>6.928886734984185E-4</v>
      </c>
      <c r="N36" s="5">
        <f>'Scaling Input'!N36*(1-'Scaling Parameter'!$D$36)</f>
        <v>1.385777346996837E-3</v>
      </c>
      <c r="O36" s="5">
        <f>'Scaling Input'!O36*(1-'Scaling Parameter'!$D$36)</f>
        <v>6.928886734984185E-4</v>
      </c>
      <c r="P36" s="5">
        <f>'Scaling Input'!P36*(1-'Scaling Parameter'!$D$36)</f>
        <v>3.4644433674920925E-4</v>
      </c>
      <c r="Q36" s="5">
        <f>'Scaling Input'!Q36*(1-'Scaling Parameter'!$D$36)</f>
        <v>6.928886734984185E-4</v>
      </c>
      <c r="R36" s="5">
        <f>'Scaling Input'!R36*(1-'Scaling Parameter'!$D$36)</f>
        <v>6.928886734984185E-4</v>
      </c>
      <c r="S36" s="5">
        <f>'Scaling Input'!S36*(1-'Scaling Parameter'!$D$36)</f>
        <v>1.0393330102476278E-3</v>
      </c>
      <c r="T36" s="5">
        <f>'Scaling Input'!T36*(1-'Scaling Parameter'!$D$36)</f>
        <v>6.928886734984185E-4</v>
      </c>
      <c r="U36" s="5">
        <f>'Scaling Input'!U36*(1-'Scaling Parameter'!$D$36)</f>
        <v>6.928886734984185E-4</v>
      </c>
      <c r="V36" s="5">
        <f>'Scaling Input'!V36*(1-'Scaling Parameter'!$D$36)</f>
        <v>6.928886734984185E-4</v>
      </c>
      <c r="W36" s="5">
        <f>'Scaling Input'!W36*(1-'Scaling Parameter'!$D$36)</f>
        <v>6.928886734984185E-4</v>
      </c>
      <c r="X36" s="5">
        <f>'Scaling Input'!X36*(1-'Scaling Parameter'!$D$36)</f>
        <v>1.0393330102476278E-3</v>
      </c>
      <c r="Y36" s="5">
        <f>'Scaling Input'!Y36*(1-'Scaling Parameter'!$D$36)</f>
        <v>1.0393330102476278E-3</v>
      </c>
      <c r="Z36" s="5">
        <f>'Scaling Input'!Z36*(1-'Scaling Parameter'!$D$36)</f>
        <v>1.7322216837460465E-3</v>
      </c>
      <c r="AA36" s="5">
        <f>'Scaling Input'!AA36*(1-'Scaling Parameter'!$D$36)</f>
        <v>1.385777346996837E-3</v>
      </c>
      <c r="AB36" s="5">
        <f>'Scaling Input'!AB36*(1-'Scaling Parameter'!$D$36)</f>
        <v>1.385777346996837E-3</v>
      </c>
      <c r="AC36" s="5">
        <f>'Scaling Input'!AC36*(1-'Scaling Parameter'!$D$36)</f>
        <v>1.385777346996837E-3</v>
      </c>
      <c r="AD36" s="5">
        <f>'Scaling Input'!AD36*(1-'Scaling Parameter'!$D$36)</f>
        <v>6.928886734984185E-4</v>
      </c>
      <c r="AE36" s="5">
        <f>'Scaling Input'!AE36*(1-'Scaling Parameter'!$D$36)</f>
        <v>3.4644433674920925E-4</v>
      </c>
      <c r="AF36" s="5">
        <f>'Scaling Input'!AF36*(1-'Scaling Parameter'!$D$36)</f>
        <v>1.0393330102476278E-3</v>
      </c>
      <c r="AG36" s="5">
        <f>'Scaling Input'!AG36*(1-'Scaling Parameter'!$D$36)</f>
        <v>1.385777346996837E-3</v>
      </c>
      <c r="AH36" s="5">
        <f>'Scaling Input'!AH36*(1-'Scaling Parameter'!$D$36)</f>
        <v>6.928886734984185E-4</v>
      </c>
      <c r="AI36" s="5">
        <f>'Scaling Input'!AI36*(1-'Scaling Parameter'!$D$36)</f>
        <v>2.0786660204952555E-3</v>
      </c>
      <c r="AJ36" s="5">
        <f>'Scaling Input'!AJ36*(1-'Scaling Parameter'!$D$36)+1</f>
        <v>1.0058895537247365</v>
      </c>
      <c r="AK36" s="5">
        <f>'Scaling Input'!AK36*(1-'Scaling Parameter'!$D$36)</f>
        <v>0</v>
      </c>
    </row>
    <row r="37" spans="1:37" x14ac:dyDescent="0.2">
      <c r="A37" s="5" t="s">
        <v>146</v>
      </c>
      <c r="B37" s="5">
        <f>'Scaling Input'!B37*(1-'Scaling Parameter'!$D$37)</f>
        <v>0</v>
      </c>
      <c r="C37" s="5">
        <f>'Scaling Input'!C37*(1-'Scaling Parameter'!$D$37)</f>
        <v>0</v>
      </c>
      <c r="D37" s="5">
        <f>'Scaling Input'!D37*(1-'Scaling Parameter'!$D$37)</f>
        <v>0</v>
      </c>
      <c r="E37" s="5">
        <f>'Scaling Input'!E37*(1-'Scaling Parameter'!$D$37)</f>
        <v>0</v>
      </c>
      <c r="F37" s="5">
        <f>'Scaling Input'!F37*(1-'Scaling Parameter'!$D$37)</f>
        <v>0</v>
      </c>
      <c r="G37" s="5">
        <f>'Scaling Input'!G37*(1-'Scaling Parameter'!$D$37)</f>
        <v>0</v>
      </c>
      <c r="H37" s="5">
        <f>'Scaling Input'!H37*(1-'Scaling Parameter'!$D$37)</f>
        <v>0</v>
      </c>
      <c r="I37" s="5">
        <f>'Scaling Input'!I37*(1-'Scaling Parameter'!$D$37)</f>
        <v>0</v>
      </c>
      <c r="J37" s="5">
        <f>'Scaling Input'!J37*(1-'Scaling Parameter'!$D$37)</f>
        <v>0</v>
      </c>
      <c r="K37" s="5">
        <f>'Scaling Input'!K37*(1-'Scaling Parameter'!$D$37)</f>
        <v>0</v>
      </c>
      <c r="L37" s="5">
        <f>'Scaling Input'!L37*(1-'Scaling Parameter'!$D$37)</f>
        <v>0</v>
      </c>
      <c r="M37" s="5">
        <f>'Scaling Input'!M37*(1-'Scaling Parameter'!$D$37)</f>
        <v>0</v>
      </c>
      <c r="N37" s="5">
        <f>'Scaling Input'!N37*(1-'Scaling Parameter'!$D$37)</f>
        <v>0</v>
      </c>
      <c r="O37" s="5">
        <f>'Scaling Input'!O37*(1-'Scaling Parameter'!$D$37)</f>
        <v>0</v>
      </c>
      <c r="P37" s="5">
        <f>'Scaling Input'!P37*(1-'Scaling Parameter'!$D$37)</f>
        <v>0</v>
      </c>
      <c r="Q37" s="5">
        <f>'Scaling Input'!Q37*(1-'Scaling Parameter'!$D$37)</f>
        <v>0</v>
      </c>
      <c r="R37" s="5">
        <f>'Scaling Input'!R37*(1-'Scaling Parameter'!$D$37)</f>
        <v>0</v>
      </c>
      <c r="S37" s="5">
        <f>'Scaling Input'!S37*(1-'Scaling Parameter'!$D$37)</f>
        <v>0</v>
      </c>
      <c r="T37" s="5">
        <f>'Scaling Input'!T37*(1-'Scaling Parameter'!$D$37)</f>
        <v>0</v>
      </c>
      <c r="U37" s="5">
        <f>'Scaling Input'!U37*(1-'Scaling Parameter'!$D$37)</f>
        <v>0</v>
      </c>
      <c r="V37" s="5">
        <f>'Scaling Input'!V37*(1-'Scaling Parameter'!$D$37)</f>
        <v>0</v>
      </c>
      <c r="W37" s="5">
        <f>'Scaling Input'!W37*(1-'Scaling Parameter'!$D$37)</f>
        <v>0</v>
      </c>
      <c r="X37" s="5">
        <f>'Scaling Input'!X37*(1-'Scaling Parameter'!$D$37)</f>
        <v>0</v>
      </c>
      <c r="Y37" s="5">
        <f>'Scaling Input'!Y37*(1-'Scaling Parameter'!$D$37)</f>
        <v>0</v>
      </c>
      <c r="Z37" s="5">
        <f>'Scaling Input'!Z37*(1-'Scaling Parameter'!$D$37)</f>
        <v>0</v>
      </c>
      <c r="AA37" s="5">
        <f>'Scaling Input'!AA37*(1-'Scaling Parameter'!$D$37)</f>
        <v>0</v>
      </c>
      <c r="AB37" s="5">
        <f>'Scaling Input'!AB37*(1-'Scaling Parameter'!$D$37)</f>
        <v>0</v>
      </c>
      <c r="AC37" s="5">
        <f>'Scaling Input'!AC37*(1-'Scaling Parameter'!$D$37)</f>
        <v>0</v>
      </c>
      <c r="AD37" s="5">
        <f>'Scaling Input'!AD37*(1-'Scaling Parameter'!$D$37)</f>
        <v>0</v>
      </c>
      <c r="AE37" s="5">
        <f>'Scaling Input'!AE37*(1-'Scaling Parameter'!$D$37)</f>
        <v>0</v>
      </c>
      <c r="AF37" s="5">
        <f>'Scaling Input'!AF37*(1-'Scaling Parameter'!$D$37)</f>
        <v>0</v>
      </c>
      <c r="AG37" s="5">
        <f>'Scaling Input'!AG37*(1-'Scaling Parameter'!$D$37)</f>
        <v>0</v>
      </c>
      <c r="AH37" s="5">
        <f>'Scaling Input'!AH37*(1-'Scaling Parameter'!$D$37)</f>
        <v>0</v>
      </c>
      <c r="AI37" s="5">
        <f>'Scaling Input'!AI37*(1-'Scaling Parameter'!$D$37)</f>
        <v>0</v>
      </c>
      <c r="AJ37" s="5">
        <f>'Scaling Input'!AJ37*(1-'Scaling Parameter'!$D$37)</f>
        <v>0</v>
      </c>
      <c r="AK37" s="5">
        <f>'Scaling Input'!AK37*(1-'Scaling Parameter'!$D$37)+1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04CE-6C4F-4A4B-9AF6-865974D2F569}">
  <dimension ref="A1:AK37"/>
  <sheetViews>
    <sheetView topLeftCell="B1" workbookViewId="0">
      <selection activeCell="AG26" sqref="AG26"/>
    </sheetView>
  </sheetViews>
  <sheetFormatPr baseColWidth="10" defaultColWidth="8.83203125" defaultRowHeight="15" x14ac:dyDescent="0.2"/>
  <cols>
    <col min="1" max="37" width="10.1640625" style="5" customWidth="1"/>
    <col min="38" max="16384" width="8.83203125" style="5"/>
  </cols>
  <sheetData>
    <row r="1" spans="1:37" s="4" customFormat="1" x14ac:dyDescent="0.2">
      <c r="B1" s="4" t="s">
        <v>111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120</v>
      </c>
      <c r="L1" s="4" t="s">
        <v>121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130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135</v>
      </c>
      <c r="AA1" s="4" t="s">
        <v>136</v>
      </c>
      <c r="AB1" s="4" t="s">
        <v>137</v>
      </c>
      <c r="AC1" s="4" t="s">
        <v>138</v>
      </c>
      <c r="AD1" s="4" t="s">
        <v>139</v>
      </c>
      <c r="AE1" s="4" t="s">
        <v>140</v>
      </c>
      <c r="AF1" s="4" t="s">
        <v>141</v>
      </c>
      <c r="AG1" s="4" t="s">
        <v>142</v>
      </c>
      <c r="AH1" s="4" t="s">
        <v>143</v>
      </c>
      <c r="AI1" s="4" t="s">
        <v>144</v>
      </c>
      <c r="AJ1" s="4" t="s">
        <v>145</v>
      </c>
      <c r="AK1" s="4" t="s">
        <v>146</v>
      </c>
    </row>
    <row r="2" spans="1:37" x14ac:dyDescent="0.2">
      <c r="A2" s="5" t="s">
        <v>111</v>
      </c>
      <c r="B2" s="5">
        <f>DLIM_State!B2-DLIM_National!B2</f>
        <v>-0.16322954280450541</v>
      </c>
      <c r="C2" s="5">
        <f>DLIM_State!C2-DLIM_National!C2</f>
        <v>-9.0683079335836334E-4</v>
      </c>
      <c r="D2" s="5">
        <f>DLIM_State!D2-DLIM_National!D2</f>
        <v>-9.0683079335836334E-4</v>
      </c>
      <c r="E2" s="5">
        <f>DLIM_State!E2-DLIM_National!E2</f>
        <v>-9.0683079335836334E-4</v>
      </c>
      <c r="F2" s="5">
        <f>DLIM_State!F2-DLIM_National!F2</f>
        <v>-0.26116726848720861</v>
      </c>
      <c r="G2" s="5">
        <f>DLIM_State!G2-DLIM_National!G2</f>
        <v>-3.0832246974184355E-2</v>
      </c>
      <c r="H2" s="5">
        <f>DLIM_State!H2-DLIM_National!H2</f>
        <v>-0.11607434154987051</v>
      </c>
      <c r="I2" s="5">
        <f>DLIM_State!I2-DLIM_National!I2</f>
        <v>-2.4484431420675811E-2</v>
      </c>
      <c r="J2" s="5">
        <f>DLIM_State!J2-DLIM_National!J2</f>
        <v>-9.0683079335836334E-4</v>
      </c>
      <c r="K2" s="5">
        <f>DLIM_State!K2-DLIM_National!K2</f>
        <v>-1.1788800313658723E-2</v>
      </c>
      <c r="L2" s="5">
        <f>DLIM_State!L2-DLIM_National!L2</f>
        <v>-7.2546463468669067E-3</v>
      </c>
      <c r="M2" s="5">
        <f>DLIM_State!M2-DLIM_National!M2</f>
        <v>-2.72049238007509E-3</v>
      </c>
      <c r="N2" s="5">
        <f>DLIM_State!N2-DLIM_National!N2</f>
        <v>-2.72049238007509E-3</v>
      </c>
      <c r="O2" s="5">
        <f>DLIM_State!O2-DLIM_National!O2</f>
        <v>-1.8136615867167267E-3</v>
      </c>
      <c r="P2" s="5">
        <f>DLIM_State!P2-DLIM_National!P2</f>
        <v>-9.0683079335836334E-4</v>
      </c>
      <c r="Q2" s="5">
        <f>DLIM_State!Q2-DLIM_National!Q2</f>
        <v>-1.8136615867167267E-3</v>
      </c>
      <c r="R2" s="5">
        <f>DLIM_State!R2-DLIM_National!R2</f>
        <v>-1.8136615867167267E-3</v>
      </c>
      <c r="S2" s="5">
        <f>DLIM_State!S2-DLIM_National!S2</f>
        <v>-2.72049238007509E-3</v>
      </c>
      <c r="T2" s="5">
        <f>DLIM_State!T2-DLIM_National!T2</f>
        <v>-1.8136615867167267E-3</v>
      </c>
      <c r="U2" s="5">
        <f>DLIM_State!U2-DLIM_National!U2</f>
        <v>-1.2695631107017087E-2</v>
      </c>
      <c r="V2" s="5">
        <f>DLIM_State!V2-DLIM_National!V2</f>
        <v>-1.8136615867167267E-3</v>
      </c>
      <c r="W2" s="5">
        <f>DLIM_State!W2-DLIM_National!W2</f>
        <v>-4.5341539667918167E-3</v>
      </c>
      <c r="X2" s="5">
        <f>DLIM_State!X2-DLIM_National!X2</f>
        <v>-3.6273231734334534E-3</v>
      </c>
      <c r="Y2" s="5">
        <f>DLIM_State!Y2-DLIM_National!Y2</f>
        <v>-1.8136615867167267E-3</v>
      </c>
      <c r="Z2" s="5">
        <f>DLIM_State!Z2-DLIM_National!Z2</f>
        <v>-3.0832246974184355E-2</v>
      </c>
      <c r="AA2" s="5">
        <f>DLIM_State!AA2-DLIM_National!AA2</f>
        <v>-9.0683079335836334E-4</v>
      </c>
      <c r="AB2" s="5">
        <f>DLIM_State!AB2-DLIM_National!AB2</f>
        <v>-9.0683079335836334E-4</v>
      </c>
      <c r="AC2" s="5">
        <f>DLIM_State!AC2-DLIM_National!AC2</f>
        <v>-9.0683079335836334E-4</v>
      </c>
      <c r="AD2" s="5">
        <f>DLIM_State!AD2-DLIM_National!AD2</f>
        <v>-9.0683079335836334E-4</v>
      </c>
      <c r="AE2" s="5">
        <f>DLIM_State!AE2-DLIM_National!AE2</f>
        <v>-9.0683079335836334E-4</v>
      </c>
      <c r="AF2" s="5">
        <f>DLIM_State!AF2-DLIM_National!AF2</f>
        <v>-2.72049238007509E-3</v>
      </c>
      <c r="AG2" s="5">
        <f>DLIM_State!AG2-DLIM_National!AG2</f>
        <v>-3.6273231734334534E-3</v>
      </c>
      <c r="AH2" s="5">
        <f>DLIM_State!AH2-DLIM_National!AH2</f>
        <v>-1.8136615867167267E-3</v>
      </c>
      <c r="AI2" s="5">
        <f>DLIM_State!AI2-DLIM_National!AI2</f>
        <v>-4.5341539667918167E-3</v>
      </c>
      <c r="AJ2" s="5">
        <f>DLIM_State!AJ2-DLIM_National!AJ2</f>
        <v>-5.4409847601501801E-3</v>
      </c>
      <c r="AK2" s="5">
        <f>DLIM_State!AK2-DLIM_National!AK2</f>
        <v>0</v>
      </c>
    </row>
    <row r="3" spans="1:37" x14ac:dyDescent="0.2">
      <c r="A3" s="5" t="s">
        <v>112</v>
      </c>
      <c r="B3" s="5">
        <f>DLIM_State!B3-DLIM_National!B3</f>
        <v>-1.9190985429227016E-2</v>
      </c>
      <c r="C3" s="5">
        <f>DLIM_State!C3-DLIM_National!C3</f>
        <v>-7.4844843173985431E-2</v>
      </c>
      <c r="D3" s="5">
        <f>DLIM_State!D3-DLIM_National!D3</f>
        <v>-9.7874025689057773E-2</v>
      </c>
      <c r="E3" s="5">
        <f>DLIM_State!E3-DLIM_National!E3</f>
        <v>-0.11514591257536208</v>
      </c>
      <c r="F3" s="5">
        <f>DLIM_State!F3-DLIM_National!F3</f>
        <v>-1.9190985429227016E-2</v>
      </c>
      <c r="G3" s="5">
        <f>DLIM_State!G3-DLIM_National!G3</f>
        <v>-8.6359434431521557E-3</v>
      </c>
      <c r="H3" s="5">
        <f>DLIM_State!H3-DLIM_National!H3</f>
        <v>-1.0555041986074857E-2</v>
      </c>
      <c r="I3" s="5">
        <f>DLIM_State!I3-DLIM_National!I3</f>
        <v>-1.343368980045891E-2</v>
      </c>
      <c r="J3" s="5">
        <f>DLIM_State!J3-DLIM_National!J3</f>
        <v>-0.29937937269594145</v>
      </c>
      <c r="K3" s="5">
        <f>DLIM_State!K3-DLIM_National!K3</f>
        <v>-3.9341520129915382E-2</v>
      </c>
      <c r="L3" s="5">
        <f>DLIM_State!L3-DLIM_National!L3</f>
        <v>-1.1514591257536209E-2</v>
      </c>
      <c r="M3" s="5">
        <f>DLIM_State!M3-DLIM_National!M3</f>
        <v>-2.1110083972149713E-2</v>
      </c>
      <c r="N3" s="5">
        <f>DLIM_State!N3-DLIM_National!N3</f>
        <v>-7.0047096816678603E-2</v>
      </c>
      <c r="O3" s="5">
        <f>DLIM_State!O3-DLIM_National!O3</f>
        <v>-1.343368980045891E-2</v>
      </c>
      <c r="P3" s="5">
        <f>DLIM_State!P3-DLIM_National!P3</f>
        <v>-1.9190985429227015E-3</v>
      </c>
      <c r="Q3" s="5">
        <f>DLIM_State!Q3-DLIM_National!Q3</f>
        <v>-9.5954927146135079E-3</v>
      </c>
      <c r="R3" s="5">
        <f>DLIM_State!R3-DLIM_National!R3</f>
        <v>-8.6359434431521557E-3</v>
      </c>
      <c r="S3" s="5">
        <f>DLIM_State!S3-DLIM_National!S3</f>
        <v>-7.6763941716908061E-3</v>
      </c>
      <c r="T3" s="5">
        <f>DLIM_State!T3-DLIM_National!T3</f>
        <v>-9.5954927146135079E-3</v>
      </c>
      <c r="U3" s="5">
        <f>DLIM_State!U3-DLIM_National!U3</f>
        <v>-9.5954927146135079E-3</v>
      </c>
      <c r="V3" s="5">
        <f>DLIM_State!V3-DLIM_National!V3</f>
        <v>-6.7168449002294559E-2</v>
      </c>
      <c r="W3" s="5">
        <f>DLIM_State!W3-DLIM_National!W3</f>
        <v>-1.1514591257536209E-2</v>
      </c>
      <c r="X3" s="5">
        <f>DLIM_State!X3-DLIM_National!X3</f>
        <v>-2.8786478143840522E-3</v>
      </c>
      <c r="Y3" s="5">
        <f>DLIM_State!Y3-DLIM_National!Y3</f>
        <v>-2.9746027415301871E-2</v>
      </c>
      <c r="Z3" s="5">
        <f>DLIM_State!Z3-DLIM_National!Z3</f>
        <v>-5.7572956287681044E-3</v>
      </c>
      <c r="AA3" s="5">
        <f>DLIM_State!AA3-DLIM_National!AA3</f>
        <v>-1.9190985429227015E-3</v>
      </c>
      <c r="AB3" s="5">
        <f>DLIM_State!AB3-DLIM_National!AB3</f>
        <v>-3.8381970858454031E-3</v>
      </c>
      <c r="AC3" s="5">
        <f>DLIM_State!AC3-DLIM_National!AC3</f>
        <v>-2.8786478143840522E-3</v>
      </c>
      <c r="AD3" s="5">
        <f>DLIM_State!AD3-DLIM_National!AD3</f>
        <v>-1.9190985429227015E-3</v>
      </c>
      <c r="AE3" s="5">
        <f>DLIM_State!AE3-DLIM_National!AE3</f>
        <v>-1.9190985429227015E-3</v>
      </c>
      <c r="AF3" s="5">
        <f>DLIM_State!AF3-DLIM_National!AF3</f>
        <v>-4.7977463573067539E-3</v>
      </c>
      <c r="AG3" s="5">
        <f>DLIM_State!AG3-DLIM_National!AG3</f>
        <v>-1.439323907192026E-2</v>
      </c>
      <c r="AH3" s="5">
        <f>DLIM_State!AH3-DLIM_National!AH3</f>
        <v>-1.9190985429227015E-3</v>
      </c>
      <c r="AI3" s="5">
        <f>DLIM_State!AI3-DLIM_National!AI3</f>
        <v>-5.7572956287681044E-3</v>
      </c>
      <c r="AJ3" s="5">
        <f>DLIM_State!AJ3-DLIM_National!AJ3</f>
        <v>-7.6763941716908061E-3</v>
      </c>
      <c r="AK3" s="5">
        <f>DLIM_State!AK3-DLIM_National!AK3</f>
        <v>0</v>
      </c>
    </row>
    <row r="4" spans="1:37" x14ac:dyDescent="0.2">
      <c r="A4" s="5" t="s">
        <v>113</v>
      </c>
      <c r="B4" s="5">
        <f>DLIM_State!B4-DLIM_National!B4</f>
        <v>-1.2927307937702736E-3</v>
      </c>
      <c r="C4" s="5">
        <f>DLIM_State!C4-DLIM_National!C4</f>
        <v>-3.8781923813108209E-3</v>
      </c>
      <c r="D4" s="5">
        <f>DLIM_State!D4-DLIM_National!D4</f>
        <v>-9.6954809532769914E-3</v>
      </c>
      <c r="E4" s="5">
        <f>DLIM_State!E4-DLIM_National!E4</f>
        <v>-7.1100193657365049E-3</v>
      </c>
      <c r="F4" s="5">
        <f>DLIM_State!F4-DLIM_National!F4</f>
        <v>-1.2927307937702736E-3</v>
      </c>
      <c r="G4" s="5">
        <f>DLIM_State!G4-DLIM_National!G4</f>
        <v>-1.2927307937702736E-3</v>
      </c>
      <c r="H4" s="5">
        <f>DLIM_State!H4-DLIM_National!H4</f>
        <v>-1.9390961906554105E-3</v>
      </c>
      <c r="I4" s="5">
        <f>DLIM_State!I4-DLIM_National!I4</f>
        <v>-2.5854615875405473E-3</v>
      </c>
      <c r="J4" s="5">
        <f>DLIM_State!J4-DLIM_National!J4</f>
        <v>-3.2318269844256843E-3</v>
      </c>
      <c r="K4" s="5">
        <f>DLIM_State!K4-DLIM_National!K4</f>
        <v>-7.1100193657365049E-3</v>
      </c>
      <c r="L4" s="5">
        <f>DLIM_State!L4-DLIM_National!L4</f>
        <v>-2.5854615875405473E-3</v>
      </c>
      <c r="M4" s="5">
        <f>DLIM_State!M4-DLIM_National!M4</f>
        <v>-3.619646222556766E-2</v>
      </c>
      <c r="N4" s="5">
        <f>DLIM_State!N4-DLIM_National!N4</f>
        <v>-5.3001962544581227E-2</v>
      </c>
      <c r="O4" s="5">
        <f>DLIM_State!O4-DLIM_National!O4</f>
        <v>-9.0491155563919151E-3</v>
      </c>
      <c r="P4" s="5">
        <f>DLIM_State!P4-DLIM_National!P4</f>
        <v>-6.4636539688513682E-4</v>
      </c>
      <c r="Q4" s="5">
        <f>DLIM_State!Q4-DLIM_National!Q4</f>
        <v>-5.1709231750810946E-3</v>
      </c>
      <c r="R4" s="5">
        <f>DLIM_State!R4-DLIM_National!R4</f>
        <v>-3.8781923813108209E-3</v>
      </c>
      <c r="S4" s="5">
        <f>DLIM_State!S4-DLIM_National!S4</f>
        <v>-3.8781923813108209E-3</v>
      </c>
      <c r="T4" s="5">
        <f>DLIM_State!T4-DLIM_National!T4</f>
        <v>-3.2318269844256843E-3</v>
      </c>
      <c r="U4" s="5">
        <f>DLIM_State!U4-DLIM_National!U4</f>
        <v>-4.5245577781959576E-3</v>
      </c>
      <c r="V4" s="5">
        <f>DLIM_State!V4-DLIM_National!V4</f>
        <v>-1.2927307937702736E-3</v>
      </c>
      <c r="W4" s="5">
        <f>DLIM_State!W4-DLIM_National!W4</f>
        <v>-7.7563847626216419E-3</v>
      </c>
      <c r="X4" s="5">
        <f>DLIM_State!X4-DLIM_National!X4</f>
        <v>-6.4636539688513682E-4</v>
      </c>
      <c r="Y4" s="5">
        <f>DLIM_State!Y4-DLIM_National!Y4</f>
        <v>-6.4636539688513682E-4</v>
      </c>
      <c r="Z4" s="5">
        <f>DLIM_State!Z4-DLIM_National!Z4</f>
        <v>-6.4636539688513682E-4</v>
      </c>
      <c r="AA4" s="5">
        <f>DLIM_State!AA4-DLIM_National!AA4</f>
        <v>0</v>
      </c>
      <c r="AB4" s="5">
        <f>DLIM_State!AB4-DLIM_National!AB4</f>
        <v>0</v>
      </c>
      <c r="AC4" s="5">
        <f>DLIM_State!AC4-DLIM_National!AC4</f>
        <v>0</v>
      </c>
      <c r="AD4" s="5">
        <f>DLIM_State!AD4-DLIM_National!AD4</f>
        <v>0</v>
      </c>
      <c r="AE4" s="5">
        <f>DLIM_State!AE4-DLIM_National!AE4</f>
        <v>-6.4636539688513682E-4</v>
      </c>
      <c r="AF4" s="5">
        <f>DLIM_State!AF4-DLIM_National!AF4</f>
        <v>-6.4636539688513682E-4</v>
      </c>
      <c r="AG4" s="5">
        <f>DLIM_State!AG4-DLIM_National!AG4</f>
        <v>-6.4636539688513682E-4</v>
      </c>
      <c r="AH4" s="5">
        <f>DLIM_State!AH4-DLIM_National!AH4</f>
        <v>0</v>
      </c>
      <c r="AI4" s="5">
        <f>DLIM_State!AI4-DLIM_National!AI4</f>
        <v>-6.4636539688513682E-4</v>
      </c>
      <c r="AJ4" s="5">
        <f>DLIM_State!AJ4-DLIM_National!AJ4</f>
        <v>-6.4636539688513682E-4</v>
      </c>
      <c r="AK4" s="5">
        <f>DLIM_State!AK4-DLIM_National!AK4</f>
        <v>0</v>
      </c>
    </row>
    <row r="5" spans="1:37" x14ac:dyDescent="0.2">
      <c r="A5" s="5" t="s">
        <v>114</v>
      </c>
      <c r="B5" s="5">
        <f>DLIM_State!B5-DLIM_National!B5</f>
        <v>-8.9231286088817877E-3</v>
      </c>
      <c r="C5" s="5">
        <f>DLIM_State!C5-DLIM_National!C5</f>
        <v>-7.7758692163112708E-2</v>
      </c>
      <c r="D5" s="5">
        <f>DLIM_State!D5-DLIM_National!D5</f>
        <v>-0.11663803824466906</v>
      </c>
      <c r="E5" s="5">
        <f>DLIM_State!E5-DLIM_National!E5</f>
        <v>-0.14022059242528528</v>
      </c>
      <c r="F5" s="5">
        <f>DLIM_State!F5-DLIM_National!F5</f>
        <v>-1.2747326584116838E-2</v>
      </c>
      <c r="G5" s="5">
        <f>DLIM_State!G5-DLIM_National!G5</f>
        <v>-1.9120989876175258E-3</v>
      </c>
      <c r="H5" s="5">
        <f>DLIM_State!H5-DLIM_National!H5</f>
        <v>-2.5494653168233678E-3</v>
      </c>
      <c r="I5" s="5">
        <f>DLIM_State!I5-DLIM_National!I5</f>
        <v>-1.9120989876175258E-3</v>
      </c>
      <c r="J5" s="5">
        <f>DLIM_State!J5-DLIM_National!J5</f>
        <v>-2.3582554180616149E-2</v>
      </c>
      <c r="K5" s="5">
        <f>DLIM_State!K5-DLIM_National!K5</f>
        <v>-9.5604949380876277E-3</v>
      </c>
      <c r="L5" s="5">
        <f>DLIM_State!L5-DLIM_National!L5</f>
        <v>-2.5494653168233678E-3</v>
      </c>
      <c r="M5" s="5">
        <f>DLIM_State!M5-DLIM_National!M5</f>
        <v>-8.2857622796759442E-3</v>
      </c>
      <c r="N5" s="5">
        <f>DLIM_State!N5-DLIM_National!N5</f>
        <v>-1.9120989876175255E-2</v>
      </c>
      <c r="O5" s="5">
        <f>DLIM_State!O5-DLIM_National!O5</f>
        <v>-3.8241979752350517E-3</v>
      </c>
      <c r="P5" s="5">
        <f>DLIM_State!P5-DLIM_National!P5</f>
        <v>-6.3736632920584194E-4</v>
      </c>
      <c r="Q5" s="5">
        <f>DLIM_State!Q5-DLIM_National!Q5</f>
        <v>-2.5494653168233678E-3</v>
      </c>
      <c r="R5" s="5">
        <f>DLIM_State!R5-DLIM_National!R5</f>
        <v>-1.9120989876175258E-3</v>
      </c>
      <c r="S5" s="5">
        <f>DLIM_State!S5-DLIM_National!S5</f>
        <v>-1.9120989876175258E-3</v>
      </c>
      <c r="T5" s="5">
        <f>DLIM_State!T5-DLIM_National!T5</f>
        <v>-1.9120989876175258E-3</v>
      </c>
      <c r="U5" s="5">
        <f>DLIM_State!U5-DLIM_National!U5</f>
        <v>-1.9120989876175258E-3</v>
      </c>
      <c r="V5" s="5">
        <f>DLIM_State!V5-DLIM_National!V5</f>
        <v>-6.373663292058419E-3</v>
      </c>
      <c r="W5" s="5">
        <f>DLIM_State!W5-DLIM_National!W5</f>
        <v>-2.5494653168233678E-3</v>
      </c>
      <c r="X5" s="5">
        <f>DLIM_State!X5-DLIM_National!X5</f>
        <v>-6.3736632920584194E-4</v>
      </c>
      <c r="Y5" s="5">
        <f>DLIM_State!Y5-DLIM_National!Y5</f>
        <v>-2.5494653168233678E-3</v>
      </c>
      <c r="Z5" s="5">
        <f>DLIM_State!Z5-DLIM_National!Z5</f>
        <v>-1.9120989876175258E-3</v>
      </c>
      <c r="AA5" s="5">
        <f>DLIM_State!AA5-DLIM_National!AA5</f>
        <v>-6.3736632920584194E-4</v>
      </c>
      <c r="AB5" s="5">
        <f>DLIM_State!AB5-DLIM_National!AB5</f>
        <v>-6.3736632920584194E-4</v>
      </c>
      <c r="AC5" s="5">
        <f>DLIM_State!AC5-DLIM_National!AC5</f>
        <v>-6.3736632920584194E-4</v>
      </c>
      <c r="AD5" s="5">
        <f>DLIM_State!AD5-DLIM_National!AD5</f>
        <v>0</v>
      </c>
      <c r="AE5" s="5">
        <f>DLIM_State!AE5-DLIM_National!AE5</f>
        <v>-6.3736632920584194E-4</v>
      </c>
      <c r="AF5" s="5">
        <f>DLIM_State!AF5-DLIM_National!AF5</f>
        <v>-1.9120989876175258E-3</v>
      </c>
      <c r="AG5" s="5">
        <f>DLIM_State!AG5-DLIM_National!AG5</f>
        <v>-1.2747326584116839E-3</v>
      </c>
      <c r="AH5" s="5">
        <f>DLIM_State!AH5-DLIM_National!AH5</f>
        <v>0</v>
      </c>
      <c r="AI5" s="5">
        <f>DLIM_State!AI5-DLIM_National!AI5</f>
        <v>-1.2747326584116839E-3</v>
      </c>
      <c r="AJ5" s="5">
        <f>DLIM_State!AJ5-DLIM_National!AJ5</f>
        <v>-1.2747326584116839E-3</v>
      </c>
      <c r="AK5" s="5">
        <f>DLIM_State!AK5-DLIM_National!AK5</f>
        <v>0</v>
      </c>
    </row>
    <row r="6" spans="1:37" x14ac:dyDescent="0.2">
      <c r="A6" s="5" t="s">
        <v>115</v>
      </c>
      <c r="B6" s="5">
        <f>DLIM_State!B6-DLIM_National!B6</f>
        <v>-1.9889753521149051E-2</v>
      </c>
      <c r="C6" s="5">
        <f>DLIM_State!C6-DLIM_National!C6</f>
        <v>-2.2099726134610059E-4</v>
      </c>
      <c r="D6" s="5">
        <f>DLIM_State!D6-DLIM_National!D6</f>
        <v>-2.2099726134610059E-4</v>
      </c>
      <c r="E6" s="5">
        <f>DLIM_State!E6-DLIM_National!E6</f>
        <v>-2.2099726134610059E-4</v>
      </c>
      <c r="F6" s="5">
        <f>DLIM_State!F6-DLIM_National!F6</f>
        <v>-3.2044602895184626E-2</v>
      </c>
      <c r="G6" s="5">
        <f>DLIM_State!G6-DLIM_National!G6</f>
        <v>-3.093961658845408E-3</v>
      </c>
      <c r="H6" s="5">
        <f>DLIM_State!H6-DLIM_National!H6</f>
        <v>-3.5359561815376094E-3</v>
      </c>
      <c r="I6" s="5">
        <f>DLIM_State!I6-DLIM_National!I6</f>
        <v>-3.093961658845408E-3</v>
      </c>
      <c r="J6" s="5">
        <f>DLIM_State!J6-DLIM_National!J6</f>
        <v>-4.4199452269220118E-4</v>
      </c>
      <c r="K6" s="5">
        <f>DLIM_State!K6-DLIM_National!K6</f>
        <v>-3.7569534428837092E-3</v>
      </c>
      <c r="L6" s="5">
        <f>DLIM_State!L6-DLIM_National!L6</f>
        <v>-2.8729643974993065E-3</v>
      </c>
      <c r="M6" s="5">
        <f>DLIM_State!M6-DLIM_National!M6</f>
        <v>-1.1049863067305026E-3</v>
      </c>
      <c r="N6" s="5">
        <f>DLIM_State!N6-DLIM_National!N6</f>
        <v>-8.8398904538440235E-4</v>
      </c>
      <c r="O6" s="5">
        <f>DLIM_State!O6-DLIM_National!O6</f>
        <v>-8.8398904538440235E-4</v>
      </c>
      <c r="P6" s="5">
        <f>DLIM_State!P6-DLIM_National!P6</f>
        <v>-2.2099726134610059E-4</v>
      </c>
      <c r="Q6" s="5">
        <f>DLIM_State!Q6-DLIM_National!Q6</f>
        <v>-8.8398904538440235E-4</v>
      </c>
      <c r="R6" s="5">
        <f>DLIM_State!R6-DLIM_National!R6</f>
        <v>-8.8398904538440235E-4</v>
      </c>
      <c r="S6" s="5">
        <f>DLIM_State!S6-DLIM_National!S6</f>
        <v>-1.1049863067305026E-3</v>
      </c>
      <c r="T6" s="5">
        <f>DLIM_State!T6-DLIM_National!T6</f>
        <v>-8.8398904538440235E-4</v>
      </c>
      <c r="U6" s="5">
        <f>DLIM_State!U6-DLIM_National!U6</f>
        <v>-1.3259835680766033E-3</v>
      </c>
      <c r="V6" s="5">
        <f>DLIM_State!V6-DLIM_National!V6</f>
        <v>-4.4199452269220118E-4</v>
      </c>
      <c r="W6" s="5">
        <f>DLIM_State!W6-DLIM_National!W6</f>
        <v>-6.6299178403830166E-4</v>
      </c>
      <c r="X6" s="5">
        <f>DLIM_State!X6-DLIM_National!X6</f>
        <v>-1.546980829422704E-3</v>
      </c>
      <c r="Y6" s="5">
        <f>DLIM_State!Y6-DLIM_National!Y6</f>
        <v>-6.6299178403830166E-4</v>
      </c>
      <c r="Z6" s="5">
        <f>DLIM_State!Z6-DLIM_National!Z6</f>
        <v>-2.6740668622878161E-2</v>
      </c>
      <c r="AA6" s="5">
        <f>DLIM_State!AA6-DLIM_National!AA6</f>
        <v>-4.4199452269220118E-4</v>
      </c>
      <c r="AB6" s="5">
        <f>DLIM_State!AB6-DLIM_National!AB6</f>
        <v>-4.4199452269220118E-4</v>
      </c>
      <c r="AC6" s="5">
        <f>DLIM_State!AC6-DLIM_National!AC6</f>
        <v>-4.4199452269220118E-4</v>
      </c>
      <c r="AD6" s="5">
        <f>DLIM_State!AD6-DLIM_National!AD6</f>
        <v>-4.4199452269220118E-4</v>
      </c>
      <c r="AE6" s="5">
        <f>DLIM_State!AE6-DLIM_National!AE6</f>
        <v>-4.4199452269220118E-4</v>
      </c>
      <c r="AF6" s="5">
        <f>DLIM_State!AF6-DLIM_National!AF6</f>
        <v>-8.8398904538440235E-4</v>
      </c>
      <c r="AG6" s="5">
        <f>DLIM_State!AG6-DLIM_National!AG6</f>
        <v>-1.9889753521149045E-3</v>
      </c>
      <c r="AH6" s="5">
        <f>DLIM_State!AH6-DLIM_National!AH6</f>
        <v>-8.8398904538440235E-4</v>
      </c>
      <c r="AI6" s="5">
        <f>DLIM_State!AI6-DLIM_National!AI6</f>
        <v>-2.8729643974993065E-3</v>
      </c>
      <c r="AJ6" s="5">
        <f>DLIM_State!AJ6-DLIM_National!AJ6</f>
        <v>-2.4309698748071051E-3</v>
      </c>
      <c r="AK6" s="5">
        <f>DLIM_State!AK6-DLIM_National!AK6</f>
        <v>0</v>
      </c>
    </row>
    <row r="7" spans="1:37" x14ac:dyDescent="0.2">
      <c r="A7" s="5" t="s">
        <v>116</v>
      </c>
      <c r="B7" s="5">
        <f>DLIM_State!B7-DLIM_National!B7</f>
        <v>-8.9114813976241478E-4</v>
      </c>
      <c r="C7" s="5">
        <f>DLIM_State!C7-DLIM_National!C7</f>
        <v>0</v>
      </c>
      <c r="D7" s="5">
        <f>DLIM_State!D7-DLIM_National!D7</f>
        <v>0</v>
      </c>
      <c r="E7" s="5">
        <f>DLIM_State!E7-DLIM_National!E7</f>
        <v>0</v>
      </c>
      <c r="F7" s="5">
        <f>DLIM_State!F7-DLIM_National!F7</f>
        <v>-8.9114813976241478E-4</v>
      </c>
      <c r="G7" s="5">
        <f>DLIM_State!G7-DLIM_National!G7</f>
        <v>-6.5944962342418645E-2</v>
      </c>
      <c r="H7" s="5">
        <f>DLIM_State!H7-DLIM_National!H7</f>
        <v>-3.5645925590496591E-3</v>
      </c>
      <c r="I7" s="5">
        <f>DLIM_State!I7-DLIM_National!I7</f>
        <v>-5.3468888385744887E-3</v>
      </c>
      <c r="J7" s="5">
        <f>DLIM_State!J7-DLIM_National!J7</f>
        <v>0</v>
      </c>
      <c r="K7" s="5">
        <f>DLIM_State!K7-DLIM_National!K7</f>
        <v>-1.7822962795248296E-3</v>
      </c>
      <c r="L7" s="5">
        <f>DLIM_State!L7-DLIM_National!L7</f>
        <v>-5.3468888385744887E-3</v>
      </c>
      <c r="M7" s="5">
        <f>DLIM_State!M7-DLIM_National!M7</f>
        <v>-1.7822962795248296E-3</v>
      </c>
      <c r="N7" s="5">
        <f>DLIM_State!N7-DLIM_National!N7</f>
        <v>-8.9114813976241478E-4</v>
      </c>
      <c r="O7" s="5">
        <f>DLIM_State!O7-DLIM_National!O7</f>
        <v>-8.9114813976241478E-4</v>
      </c>
      <c r="P7" s="5">
        <f>DLIM_State!P7-DLIM_National!P7</f>
        <v>0</v>
      </c>
      <c r="Q7" s="5">
        <f>DLIM_State!Q7-DLIM_National!Q7</f>
        <v>-8.9114813976241478E-4</v>
      </c>
      <c r="R7" s="5">
        <f>DLIM_State!R7-DLIM_National!R7</f>
        <v>-1.7822962795248296E-3</v>
      </c>
      <c r="S7" s="5">
        <f>DLIM_State!S7-DLIM_National!S7</f>
        <v>-3.5645925590496591E-3</v>
      </c>
      <c r="T7" s="5">
        <f>DLIM_State!T7-DLIM_National!T7</f>
        <v>-1.7822962795248296E-3</v>
      </c>
      <c r="U7" s="5">
        <f>DLIM_State!U7-DLIM_National!U7</f>
        <v>-9.8026295373865625E-3</v>
      </c>
      <c r="V7" s="5">
        <f>DLIM_State!V7-DLIM_National!V7</f>
        <v>0</v>
      </c>
      <c r="W7" s="5">
        <f>DLIM_State!W7-DLIM_National!W7</f>
        <v>-8.9114813976241478E-4</v>
      </c>
      <c r="X7" s="5">
        <f>DLIM_State!X7-DLIM_National!X7</f>
        <v>-8.9114813976241478E-4</v>
      </c>
      <c r="Y7" s="5">
        <f>DLIM_State!Y7-DLIM_National!Y7</f>
        <v>-8.9114813976241478E-4</v>
      </c>
      <c r="Z7" s="5">
        <f>DLIM_State!Z7-DLIM_National!Z7</f>
        <v>-8.9114813976241478E-4</v>
      </c>
      <c r="AA7" s="5">
        <f>DLIM_State!AA7-DLIM_National!AA7</f>
        <v>0</v>
      </c>
      <c r="AB7" s="5">
        <f>DLIM_State!AB7-DLIM_National!AB7</f>
        <v>0</v>
      </c>
      <c r="AC7" s="5">
        <f>DLIM_State!AC7-DLIM_National!AC7</f>
        <v>0</v>
      </c>
      <c r="AD7" s="5">
        <f>DLIM_State!AD7-DLIM_National!AD7</f>
        <v>0</v>
      </c>
      <c r="AE7" s="5">
        <f>DLIM_State!AE7-DLIM_National!AE7</f>
        <v>0</v>
      </c>
      <c r="AF7" s="5">
        <f>DLIM_State!AF7-DLIM_National!AF7</f>
        <v>-8.9114813976241478E-4</v>
      </c>
      <c r="AG7" s="5">
        <f>DLIM_State!AG7-DLIM_National!AG7</f>
        <v>-8.9114813976241478E-4</v>
      </c>
      <c r="AH7" s="5">
        <f>DLIM_State!AH7-DLIM_National!AH7</f>
        <v>0</v>
      </c>
      <c r="AI7" s="5">
        <f>DLIM_State!AI7-DLIM_National!AI7</f>
        <v>-8.9114813976241478E-4</v>
      </c>
      <c r="AJ7" s="5">
        <f>DLIM_State!AJ7-DLIM_National!AJ7</f>
        <v>-1.7822962795248296E-3</v>
      </c>
      <c r="AK7" s="5">
        <f>DLIM_State!AK7-DLIM_National!AK7</f>
        <v>0</v>
      </c>
    </row>
    <row r="8" spans="1:37" x14ac:dyDescent="0.2">
      <c r="A8" s="5" t="s">
        <v>117</v>
      </c>
      <c r="B8" s="5">
        <f>DLIM_State!B8-DLIM_National!B8</f>
        <v>-1.6296751310157411E-3</v>
      </c>
      <c r="C8" s="5">
        <f>DLIM_State!C8-DLIM_National!C8</f>
        <v>-5.4322504367191379E-4</v>
      </c>
      <c r="D8" s="5">
        <f>DLIM_State!D8-DLIM_National!D8</f>
        <v>-1.0864500873438276E-3</v>
      </c>
      <c r="E8" s="5">
        <f>DLIM_State!E8-DLIM_National!E8</f>
        <v>-5.4322504367191379E-4</v>
      </c>
      <c r="F8" s="5">
        <f>DLIM_State!F8-DLIM_National!F8</f>
        <v>-1.6296751310157411E-3</v>
      </c>
      <c r="G8" s="5">
        <f>DLIM_State!G8-DLIM_National!G8</f>
        <v>-1.6296751310157411E-3</v>
      </c>
      <c r="H8" s="5">
        <f>DLIM_State!H8-DLIM_National!H8</f>
        <v>-0.11299080908375791</v>
      </c>
      <c r="I8" s="5">
        <f>DLIM_State!I8-DLIM_National!I8</f>
        <v>-1.2494176004454014E-2</v>
      </c>
      <c r="J8" s="5">
        <f>DLIM_State!J8-DLIM_National!J8</f>
        <v>0</v>
      </c>
      <c r="K8" s="5">
        <f>DLIM_State!K8-DLIM_National!K8</f>
        <v>-1.6296751310157411E-3</v>
      </c>
      <c r="L8" s="5">
        <f>DLIM_State!L8-DLIM_National!L8</f>
        <v>-4.3458003493753103E-3</v>
      </c>
      <c r="M8" s="5">
        <f>DLIM_State!M8-DLIM_National!M8</f>
        <v>-2.1729001746876551E-3</v>
      </c>
      <c r="N8" s="5">
        <f>DLIM_State!N8-DLIM_National!N8</f>
        <v>-1.0864500873438276E-3</v>
      </c>
      <c r="O8" s="5">
        <f>DLIM_State!O8-DLIM_National!O8</f>
        <v>-1.6296751310157411E-3</v>
      </c>
      <c r="P8" s="5">
        <f>DLIM_State!P8-DLIM_National!P8</f>
        <v>-5.4322504367191379E-4</v>
      </c>
      <c r="Q8" s="5">
        <f>DLIM_State!Q8-DLIM_National!Q8</f>
        <v>-1.6296751310157411E-3</v>
      </c>
      <c r="R8" s="5">
        <f>DLIM_State!R8-DLIM_National!R8</f>
        <v>-2.1729001746876551E-3</v>
      </c>
      <c r="S8" s="5">
        <f>DLIM_State!S8-DLIM_National!S8</f>
        <v>-3.8025753057033961E-3</v>
      </c>
      <c r="T8" s="5">
        <f>DLIM_State!T8-DLIM_National!T8</f>
        <v>-2.1729001746876551E-3</v>
      </c>
      <c r="U8" s="5">
        <f>DLIM_State!U8-DLIM_National!U8</f>
        <v>-3.8568978100705871E-2</v>
      </c>
      <c r="V8" s="5">
        <f>DLIM_State!V8-DLIM_National!V8</f>
        <v>-1.0864500873438276E-3</v>
      </c>
      <c r="W8" s="5">
        <f>DLIM_State!W8-DLIM_National!W8</f>
        <v>-1.0864500873438274E-2</v>
      </c>
      <c r="X8" s="5">
        <f>DLIM_State!X8-DLIM_National!X8</f>
        <v>-1.0864500873438276E-3</v>
      </c>
      <c r="Y8" s="5">
        <f>DLIM_State!Y8-DLIM_National!Y8</f>
        <v>-1.0864500873438276E-3</v>
      </c>
      <c r="Z8" s="5">
        <f>DLIM_State!Z8-DLIM_National!Z8</f>
        <v>-2.7161252183595685E-3</v>
      </c>
      <c r="AA8" s="5">
        <f>DLIM_State!AA8-DLIM_National!AA8</f>
        <v>-5.4322504367191379E-4</v>
      </c>
      <c r="AB8" s="5">
        <f>DLIM_State!AB8-DLIM_National!AB8</f>
        <v>-5.4322504367191379E-4</v>
      </c>
      <c r="AC8" s="5">
        <f>DLIM_State!AC8-DLIM_National!AC8</f>
        <v>-5.4322504367191379E-4</v>
      </c>
      <c r="AD8" s="5">
        <f>DLIM_State!AD8-DLIM_National!AD8</f>
        <v>0</v>
      </c>
      <c r="AE8" s="5">
        <f>DLIM_State!AE8-DLIM_National!AE8</f>
        <v>-1.0864500873438276E-3</v>
      </c>
      <c r="AF8" s="5">
        <f>DLIM_State!AF8-DLIM_National!AF8</f>
        <v>-1.0864500873438276E-3</v>
      </c>
      <c r="AG8" s="5">
        <f>DLIM_State!AG8-DLIM_National!AG8</f>
        <v>-1.0864500873438276E-3</v>
      </c>
      <c r="AH8" s="5">
        <f>DLIM_State!AH8-DLIM_National!AH8</f>
        <v>-5.4322504367191379E-4</v>
      </c>
      <c r="AI8" s="5">
        <f>DLIM_State!AI8-DLIM_National!AI8</f>
        <v>-1.0864500873438276E-3</v>
      </c>
      <c r="AJ8" s="5">
        <f>DLIM_State!AJ8-DLIM_National!AJ8</f>
        <v>-2.1729001746876551E-3</v>
      </c>
      <c r="AK8" s="5">
        <f>DLIM_State!AK8-DLIM_National!AK8</f>
        <v>0</v>
      </c>
    </row>
    <row r="9" spans="1:37" x14ac:dyDescent="0.2">
      <c r="A9" s="5" t="s">
        <v>118</v>
      </c>
      <c r="B9" s="5">
        <f>DLIM_State!B9-DLIM_National!B9</f>
        <v>-5.4426933372868271E-3</v>
      </c>
      <c r="C9" s="5">
        <f>DLIM_State!C9-DLIM_National!C9</f>
        <v>-7.7752761961240389E-4</v>
      </c>
      <c r="D9" s="5">
        <f>DLIM_State!D9-DLIM_National!D9</f>
        <v>-1.5550552392248078E-3</v>
      </c>
      <c r="E9" s="5">
        <f>DLIM_State!E9-DLIM_National!E9</f>
        <v>-1.5550552392248078E-3</v>
      </c>
      <c r="F9" s="5">
        <f>DLIM_State!F9-DLIM_National!F9</f>
        <v>-1.6328080011860483E-2</v>
      </c>
      <c r="G9" s="5">
        <f>DLIM_State!G9-DLIM_National!G9</f>
        <v>-2.3325828588372115E-2</v>
      </c>
      <c r="H9" s="5">
        <f>DLIM_State!H9-DLIM_National!H9</f>
        <v>-1.0107859054961251E-2</v>
      </c>
      <c r="I9" s="5">
        <f>DLIM_State!I9-DLIM_National!I9</f>
        <v>-0.13917744391062037</v>
      </c>
      <c r="J9" s="5">
        <f>DLIM_State!J9-DLIM_National!J9</f>
        <v>-7.7752761961240389E-4</v>
      </c>
      <c r="K9" s="5">
        <f>DLIM_State!K9-DLIM_National!K9</f>
        <v>-1.0107859054961251E-2</v>
      </c>
      <c r="L9" s="5">
        <f>DLIM_State!L9-DLIM_National!L9</f>
        <v>-2.4880883827596924E-2</v>
      </c>
      <c r="M9" s="5">
        <f>DLIM_State!M9-DLIM_National!M9</f>
        <v>-1.2440441913798462E-2</v>
      </c>
      <c r="N9" s="5">
        <f>DLIM_State!N9-DLIM_National!N9</f>
        <v>-6.9977485765116351E-3</v>
      </c>
      <c r="O9" s="5">
        <f>DLIM_State!O9-DLIM_National!O9</f>
        <v>-1.0107859054961251E-2</v>
      </c>
      <c r="P9" s="5">
        <f>DLIM_State!P9-DLIM_National!P9</f>
        <v>-2.332582858837212E-3</v>
      </c>
      <c r="Q9" s="5">
        <f>DLIM_State!Q9-DLIM_National!Q9</f>
        <v>-8.5528038157364431E-3</v>
      </c>
      <c r="R9" s="5">
        <f>DLIM_State!R9-DLIM_National!R9</f>
        <v>-7.7752761961240391E-3</v>
      </c>
      <c r="S9" s="5">
        <f>DLIM_State!S9-DLIM_National!S9</f>
        <v>-1.0885386674573654E-2</v>
      </c>
      <c r="T9" s="5">
        <f>DLIM_State!T9-DLIM_National!T9</f>
        <v>-6.9977485765116351E-3</v>
      </c>
      <c r="U9" s="5">
        <f>DLIM_State!U9-DLIM_National!U9</f>
        <v>-1.399549715302327E-2</v>
      </c>
      <c r="V9" s="5">
        <f>DLIM_State!V9-DLIM_National!V9</f>
        <v>-4.665165717674424E-3</v>
      </c>
      <c r="W9" s="5">
        <f>DLIM_State!W9-DLIM_National!W9</f>
        <v>-5.4426933372868271E-3</v>
      </c>
      <c r="X9" s="5">
        <f>DLIM_State!X9-DLIM_National!X9</f>
        <v>-6.2202209568992311E-3</v>
      </c>
      <c r="Y9" s="5">
        <f>DLIM_State!Y9-DLIM_National!Y9</f>
        <v>-4.665165717674424E-3</v>
      </c>
      <c r="Z9" s="5">
        <f>DLIM_State!Z9-DLIM_National!Z9</f>
        <v>-1.0107859054961251E-2</v>
      </c>
      <c r="AA9" s="5">
        <f>DLIM_State!AA9-DLIM_National!AA9</f>
        <v>-1.399549715302327E-2</v>
      </c>
      <c r="AB9" s="5">
        <f>DLIM_State!AB9-DLIM_National!AB9</f>
        <v>-6.2202209568992311E-3</v>
      </c>
      <c r="AC9" s="5">
        <f>DLIM_State!AC9-DLIM_National!AC9</f>
        <v>-6.2202209568992311E-3</v>
      </c>
      <c r="AD9" s="5">
        <f>DLIM_State!AD9-DLIM_National!AD9</f>
        <v>-3.8876380980620196E-3</v>
      </c>
      <c r="AE9" s="5">
        <f>DLIM_State!AE9-DLIM_National!AE9</f>
        <v>-1.5550552392248078E-3</v>
      </c>
      <c r="AF9" s="5">
        <f>DLIM_State!AF9-DLIM_National!AF9</f>
        <v>-6.9977485765116351E-3</v>
      </c>
      <c r="AG9" s="5">
        <f>DLIM_State!AG9-DLIM_National!AG9</f>
        <v>-6.9977485765116351E-3</v>
      </c>
      <c r="AH9" s="5">
        <f>DLIM_State!AH9-DLIM_National!AH9</f>
        <v>-3.1101104784496156E-3</v>
      </c>
      <c r="AI9" s="5">
        <f>DLIM_State!AI9-DLIM_National!AI9</f>
        <v>-6.2202209568992311E-3</v>
      </c>
      <c r="AJ9" s="5">
        <f>DLIM_State!AJ9-DLIM_National!AJ9</f>
        <v>-9.330331435348848E-3</v>
      </c>
      <c r="AK9" s="5">
        <f>DLIM_State!AK9-DLIM_National!AK9</f>
        <v>0</v>
      </c>
    </row>
    <row r="10" spans="1:37" x14ac:dyDescent="0.2">
      <c r="A10" s="5" t="s">
        <v>119</v>
      </c>
      <c r="B10" s="5">
        <f>DLIM_State!B10-DLIM_National!B10</f>
        <v>-2.9104414947884863E-2</v>
      </c>
      <c r="C10" s="5">
        <f>DLIM_State!C10-DLIM_National!C10</f>
        <v>-2.9104414947884864E-3</v>
      </c>
      <c r="D10" s="5">
        <f>DLIM_State!D10-DLIM_National!D10</f>
        <v>-1.261191314408344E-2</v>
      </c>
      <c r="E10" s="5">
        <f>DLIM_State!E10-DLIM_National!E10</f>
        <v>-6.7910301545064684E-3</v>
      </c>
      <c r="F10" s="5">
        <f>DLIM_State!F10-DLIM_National!F10</f>
        <v>-1.7462648968730919E-2</v>
      </c>
      <c r="G10" s="5">
        <f>DLIM_State!G10-DLIM_National!G10</f>
        <v>-1.1641765979153946E-2</v>
      </c>
      <c r="H10" s="5">
        <f>DLIM_State!H10-DLIM_National!H10</f>
        <v>-1.6492501803801424E-2</v>
      </c>
      <c r="I10" s="5">
        <f>DLIM_State!I10-DLIM_National!I10</f>
        <v>-1.9402943298589909E-2</v>
      </c>
      <c r="J10" s="5">
        <f>DLIM_State!J10-DLIM_National!J10</f>
        <v>-1.4552207473942369E-2</v>
      </c>
      <c r="K10" s="5">
        <f>DLIM_State!K10-DLIM_National!K10</f>
        <v>-3.6865592267320828E-2</v>
      </c>
      <c r="L10" s="5">
        <f>DLIM_State!L10-DLIM_National!L10</f>
        <v>-1.5522354638871928E-2</v>
      </c>
      <c r="M10" s="5">
        <f>DLIM_State!M10-DLIM_National!M10</f>
        <v>-1.4552207473942431E-2</v>
      </c>
      <c r="N10" s="5">
        <f>DLIM_State!N10-DLIM_National!N10</f>
        <v>-3.589544510239133E-2</v>
      </c>
      <c r="O10" s="5">
        <f>DLIM_State!O10-DLIM_National!O10</f>
        <v>-1.1641765979153946E-2</v>
      </c>
      <c r="P10" s="5">
        <f>DLIM_State!P10-DLIM_National!P10</f>
        <v>-1.940294329858991E-3</v>
      </c>
      <c r="Q10" s="5">
        <f>DLIM_State!Q10-DLIM_National!Q10</f>
        <v>-1.1641765979153946E-2</v>
      </c>
      <c r="R10" s="5">
        <f>DLIM_State!R10-DLIM_National!R10</f>
        <v>-9.7014716492949543E-3</v>
      </c>
      <c r="S10" s="5">
        <f>DLIM_State!S10-DLIM_National!S10</f>
        <v>-8.7313244843654596E-3</v>
      </c>
      <c r="T10" s="5">
        <f>DLIM_State!T10-DLIM_National!T10</f>
        <v>-1.261191314408344E-2</v>
      </c>
      <c r="U10" s="5">
        <f>DLIM_State!U10-DLIM_National!U10</f>
        <v>-1.1641765979153946E-2</v>
      </c>
      <c r="V10" s="5">
        <f>DLIM_State!V10-DLIM_National!V10</f>
        <v>-1.9402943298589909E-2</v>
      </c>
      <c r="W10" s="5">
        <f>DLIM_State!W10-DLIM_National!W10</f>
        <v>-2.2313384793378396E-2</v>
      </c>
      <c r="X10" s="5">
        <f>DLIM_State!X10-DLIM_National!X10</f>
        <v>-4.8507358246474772E-3</v>
      </c>
      <c r="Y10" s="5">
        <f>DLIM_State!Y10-DLIM_National!Y10</f>
        <v>-7.858192035928914E-2</v>
      </c>
      <c r="Z10" s="5">
        <f>DLIM_State!Z10-DLIM_National!Z10</f>
        <v>-6.7910301545064684E-3</v>
      </c>
      <c r="AA10" s="5">
        <f>DLIM_State!AA10-DLIM_National!AA10</f>
        <v>-3.880588659717982E-3</v>
      </c>
      <c r="AB10" s="5">
        <f>DLIM_State!AB10-DLIM_National!AB10</f>
        <v>-5.8208829895769728E-3</v>
      </c>
      <c r="AC10" s="5">
        <f>DLIM_State!AC10-DLIM_National!AC10</f>
        <v>-4.8507358246474772E-3</v>
      </c>
      <c r="AD10" s="5">
        <f>DLIM_State!AD10-DLIM_National!AD10</f>
        <v>-2.9104414947884864E-3</v>
      </c>
      <c r="AE10" s="5">
        <f>DLIM_State!AE10-DLIM_National!AE10</f>
        <v>-2.9104414947884864E-3</v>
      </c>
      <c r="AF10" s="5">
        <f>DLIM_State!AF10-DLIM_National!AF10</f>
        <v>-6.7910301545064684E-3</v>
      </c>
      <c r="AG10" s="5">
        <f>DLIM_State!AG10-DLIM_National!AG10</f>
        <v>-2.4253679123237389E-2</v>
      </c>
      <c r="AH10" s="5">
        <f>DLIM_State!AH10-DLIM_National!AH10</f>
        <v>-2.9104414947884864E-3</v>
      </c>
      <c r="AI10" s="5">
        <f>DLIM_State!AI10-DLIM_National!AI10</f>
        <v>-6.7910301545064684E-3</v>
      </c>
      <c r="AJ10" s="5">
        <f>DLIM_State!AJ10-DLIM_National!AJ10</f>
        <v>-9.7014716492949543E-3</v>
      </c>
      <c r="AK10" s="5">
        <f>DLIM_State!AK10-DLIM_National!AK10</f>
        <v>0</v>
      </c>
    </row>
    <row r="11" spans="1:37" x14ac:dyDescent="0.2">
      <c r="A11" s="5" t="s">
        <v>120</v>
      </c>
      <c r="B11" s="5">
        <f>DLIM_State!B11-DLIM_National!B11</f>
        <v>-3.8300284668403156E-2</v>
      </c>
      <c r="C11" s="5">
        <f>DLIM_State!C11-DLIM_National!C11</f>
        <v>-3.4818440607639234E-3</v>
      </c>
      <c r="D11" s="5">
        <f>DLIM_State!D11-DLIM_National!D11</f>
        <v>-6.9636881215278468E-3</v>
      </c>
      <c r="E11" s="5">
        <f>DLIM_State!E11-DLIM_National!E11</f>
        <v>-5.2227660911458853E-3</v>
      </c>
      <c r="F11" s="5">
        <f>DLIM_State!F11-DLIM_National!F11</f>
        <v>-2.0891064364583541E-2</v>
      </c>
      <c r="G11" s="5">
        <f>DLIM_State!G11-DLIM_National!G11</f>
        <v>-6.267319309375062E-2</v>
      </c>
      <c r="H11" s="5">
        <f>DLIM_State!H11-DLIM_National!H11</f>
        <v>-3.5688901622830213E-2</v>
      </c>
      <c r="I11" s="5">
        <f>DLIM_State!I11-DLIM_National!I11</f>
        <v>-4.2652589744358066E-2</v>
      </c>
      <c r="J11" s="5">
        <f>DLIM_State!J11-DLIM_National!J11</f>
        <v>-1.3927376243055694E-2</v>
      </c>
      <c r="K11" s="5">
        <f>DLIM_State!K11-DLIM_National!K11</f>
        <v>-0.11315993197482732</v>
      </c>
      <c r="L11" s="5">
        <f>DLIM_State!L11-DLIM_National!L11</f>
        <v>-0.1410146844609389</v>
      </c>
      <c r="M11" s="5">
        <f>DLIM_State!M11-DLIM_National!M11</f>
        <v>-2.8725213501302371E-2</v>
      </c>
      <c r="N11" s="5">
        <f>DLIM_State!N11-DLIM_National!N11</f>
        <v>-3.2207057562066294E-2</v>
      </c>
      <c r="O11" s="5">
        <f>DLIM_State!O11-DLIM_National!O11</f>
        <v>-2.6113830455729424E-2</v>
      </c>
      <c r="P11" s="5">
        <f>DLIM_State!P11-DLIM_National!P11</f>
        <v>-9.575071167100789E-3</v>
      </c>
      <c r="Q11" s="5">
        <f>DLIM_State!Q11-DLIM_National!Q11</f>
        <v>-2.4372908425347464E-2</v>
      </c>
      <c r="R11" s="5">
        <f>DLIM_State!R11-DLIM_National!R11</f>
        <v>-2.0020603349392558E-2</v>
      </c>
      <c r="S11" s="5">
        <f>DLIM_State!S11-DLIM_National!S11</f>
        <v>-2.7854752486111387E-2</v>
      </c>
      <c r="T11" s="5">
        <f>DLIM_State!T11-DLIM_National!T11</f>
        <v>-2.0020603349392558E-2</v>
      </c>
      <c r="U11" s="5">
        <f>DLIM_State!U11-DLIM_National!U11</f>
        <v>-2.6984291470920407E-2</v>
      </c>
      <c r="V11" s="5">
        <f>DLIM_State!V11-DLIM_National!V11</f>
        <v>-6.0932271063368661E-3</v>
      </c>
      <c r="W11" s="5">
        <f>DLIM_State!W11-DLIM_National!W11</f>
        <v>-1.4797837258246675E-2</v>
      </c>
      <c r="X11" s="5">
        <f>DLIM_State!X11-DLIM_National!X11</f>
        <v>-5.2227660911458853E-3</v>
      </c>
      <c r="Y11" s="5">
        <f>DLIM_State!Y11-DLIM_National!Y11</f>
        <v>-7.8341491367188276E-3</v>
      </c>
      <c r="Z11" s="5">
        <f>DLIM_State!Z11-DLIM_National!Z11</f>
        <v>-7.8341491367188276E-3</v>
      </c>
      <c r="AA11" s="5">
        <f>DLIM_State!AA11-DLIM_National!AA11</f>
        <v>-4.3523050759549046E-3</v>
      </c>
      <c r="AB11" s="5">
        <f>DLIM_State!AB11-DLIM_National!AB11</f>
        <v>-5.2227660911458853E-3</v>
      </c>
      <c r="AC11" s="5">
        <f>DLIM_State!AC11-DLIM_National!AC11</f>
        <v>-3.4818440607639234E-3</v>
      </c>
      <c r="AD11" s="5">
        <f>DLIM_State!AD11-DLIM_National!AD11</f>
        <v>-1.7409220303819617E-3</v>
      </c>
      <c r="AE11" s="5">
        <f>DLIM_State!AE11-DLIM_National!AE11</f>
        <v>-2.6113830455729427E-3</v>
      </c>
      <c r="AF11" s="5">
        <f>DLIM_State!AF11-DLIM_National!AF11</f>
        <v>-6.0932271063368661E-3</v>
      </c>
      <c r="AG11" s="5">
        <f>DLIM_State!AG11-DLIM_National!AG11</f>
        <v>-6.9636881215278468E-3</v>
      </c>
      <c r="AH11" s="5">
        <f>DLIM_State!AH11-DLIM_National!AH11</f>
        <v>-3.4818440607639234E-3</v>
      </c>
      <c r="AI11" s="5">
        <f>DLIM_State!AI11-DLIM_National!AI11</f>
        <v>-3.2207057562066294E-2</v>
      </c>
      <c r="AJ11" s="5">
        <f>DLIM_State!AJ11-DLIM_National!AJ11</f>
        <v>-1.0445532182291771E-2</v>
      </c>
      <c r="AK11" s="5">
        <f>DLIM_State!AK11-DLIM_National!AK11</f>
        <v>0</v>
      </c>
    </row>
    <row r="12" spans="1:37" x14ac:dyDescent="0.2">
      <c r="A12" s="5" t="s">
        <v>121</v>
      </c>
      <c r="B12" s="5">
        <f>DLIM_State!B12-DLIM_National!B12</f>
        <v>-4.5728648725827138E-3</v>
      </c>
      <c r="C12" s="5">
        <f>DLIM_State!C12-DLIM_National!C12</f>
        <v>-1.1432162181456785E-3</v>
      </c>
      <c r="D12" s="5">
        <f>DLIM_State!D12-DLIM_National!D12</f>
        <v>-2.2864324362913569E-3</v>
      </c>
      <c r="E12" s="5">
        <f>DLIM_State!E12-DLIM_National!E12</f>
        <v>-1.7148243272185177E-3</v>
      </c>
      <c r="F12" s="5">
        <f>DLIM_State!F12-DLIM_National!F12</f>
        <v>-9.7173378542382664E-3</v>
      </c>
      <c r="G12" s="5">
        <f>DLIM_State!G12-DLIM_National!G12</f>
        <v>-8.0025135270197501E-3</v>
      </c>
      <c r="H12" s="5">
        <f>DLIM_State!H12-DLIM_National!H12</f>
        <v>-7.4309054179469095E-3</v>
      </c>
      <c r="I12" s="5">
        <f>DLIM_State!I12-DLIM_National!I12</f>
        <v>-9.7173378542382664E-3</v>
      </c>
      <c r="J12" s="5">
        <f>DLIM_State!J12-DLIM_National!J12</f>
        <v>-1.1432162181456785E-3</v>
      </c>
      <c r="K12" s="5">
        <f>DLIM_State!K12-DLIM_National!K12</f>
        <v>-6.8592973088740707E-3</v>
      </c>
      <c r="L12" s="5">
        <f>DLIM_State!L12-DLIM_National!L12</f>
        <v>-3.7726135198807409E-2</v>
      </c>
      <c r="M12" s="5">
        <f>DLIM_State!M12-DLIM_National!M12</f>
        <v>-6.2876891998012311E-3</v>
      </c>
      <c r="N12" s="5">
        <f>DLIM_State!N12-DLIM_National!N12</f>
        <v>-7.4309054179469095E-3</v>
      </c>
      <c r="O12" s="5">
        <f>DLIM_State!O12-DLIM_National!O12</f>
        <v>-8.0025135270197501E-3</v>
      </c>
      <c r="P12" s="5">
        <f>DLIM_State!P12-DLIM_National!P12</f>
        <v>-1.7148243272185177E-3</v>
      </c>
      <c r="Q12" s="5">
        <f>DLIM_State!Q12-DLIM_National!Q12</f>
        <v>-7.4309054179469095E-3</v>
      </c>
      <c r="R12" s="5">
        <f>DLIM_State!R12-DLIM_National!R12</f>
        <v>-1.2575378399602462E-2</v>
      </c>
      <c r="S12" s="5">
        <f>DLIM_State!S12-DLIM_National!S12</f>
        <v>-2.5150756799204924E-2</v>
      </c>
      <c r="T12" s="5">
        <f>DLIM_State!T12-DLIM_National!T12</f>
        <v>-1.3718594617748141E-2</v>
      </c>
      <c r="U12" s="5">
        <f>DLIM_State!U12-DLIM_National!U12</f>
        <v>-1.3718594617748141E-2</v>
      </c>
      <c r="V12" s="5">
        <f>DLIM_State!V12-DLIM_National!V12</f>
        <v>-2.2864324362913569E-3</v>
      </c>
      <c r="W12" s="5">
        <f>DLIM_State!W12-DLIM_National!W12</f>
        <v>-1.0288945963311105E-2</v>
      </c>
      <c r="X12" s="5">
        <f>DLIM_State!X12-DLIM_National!X12</f>
        <v>-3.4296486544370354E-3</v>
      </c>
      <c r="Y12" s="5">
        <f>DLIM_State!Y12-DLIM_National!Y12</f>
        <v>-4.5728648725827138E-3</v>
      </c>
      <c r="Z12" s="5">
        <f>DLIM_State!Z12-DLIM_National!Z12</f>
        <v>-5.7160810907283923E-3</v>
      </c>
      <c r="AA12" s="5">
        <f>DLIM_State!AA12-DLIM_National!AA12</f>
        <v>-1.1432162181456785E-3</v>
      </c>
      <c r="AB12" s="5">
        <f>DLIM_State!AB12-DLIM_National!AB12</f>
        <v>-2.2864324362913569E-3</v>
      </c>
      <c r="AC12" s="5">
        <f>DLIM_State!AC12-DLIM_National!AC12</f>
        <v>-1.1432162181456785E-3</v>
      </c>
      <c r="AD12" s="5">
        <f>DLIM_State!AD12-DLIM_National!AD12</f>
        <v>-5.7160810907283923E-4</v>
      </c>
      <c r="AE12" s="5">
        <f>DLIM_State!AE12-DLIM_National!AE12</f>
        <v>-1.1432162181456785E-3</v>
      </c>
      <c r="AF12" s="5">
        <f>DLIM_State!AF12-DLIM_National!AF12</f>
        <v>-2.2864324362913569E-3</v>
      </c>
      <c r="AG12" s="5">
        <f>DLIM_State!AG12-DLIM_National!AG12</f>
        <v>-2.8580405453641961E-3</v>
      </c>
      <c r="AH12" s="5">
        <f>DLIM_State!AH12-DLIM_National!AH12</f>
        <v>-1.7148243272185177E-3</v>
      </c>
      <c r="AI12" s="5">
        <f>DLIM_State!AI12-DLIM_National!AI12</f>
        <v>-3.4296486544370354E-3</v>
      </c>
      <c r="AJ12" s="5">
        <f>DLIM_State!AJ12-DLIM_National!AJ12</f>
        <v>-2.8580405453641961E-3</v>
      </c>
      <c r="AK12" s="5">
        <f>DLIM_State!AK12-DLIM_National!AK12</f>
        <v>0</v>
      </c>
    </row>
    <row r="13" spans="1:37" x14ac:dyDescent="0.2">
      <c r="A13" s="5" t="s">
        <v>122</v>
      </c>
      <c r="B13" s="5">
        <f>DLIM_State!B13-DLIM_National!B13</f>
        <v>-1.1038598940365518E-3</v>
      </c>
      <c r="C13" s="5">
        <f>DLIM_State!C13-DLIM_National!C13</f>
        <v>-5.5192994701827591E-4</v>
      </c>
      <c r="D13" s="5">
        <f>DLIM_State!D13-DLIM_National!D13</f>
        <v>-2.2077197880731037E-3</v>
      </c>
      <c r="E13" s="5">
        <f>DLIM_State!E13-DLIM_National!E13</f>
        <v>-1.1038598940365518E-3</v>
      </c>
      <c r="F13" s="5">
        <f>DLIM_State!F13-DLIM_National!F13</f>
        <v>-3.3115796821096555E-3</v>
      </c>
      <c r="G13" s="5">
        <f>DLIM_State!G13-DLIM_National!G13</f>
        <v>-2.7596497350913796E-3</v>
      </c>
      <c r="H13" s="5">
        <f>DLIM_State!H13-DLIM_National!H13</f>
        <v>-8.8308791522924146E-3</v>
      </c>
      <c r="I13" s="5">
        <f>DLIM_State!I13-DLIM_National!I13</f>
        <v>-2.2077197880731037E-3</v>
      </c>
      <c r="J13" s="5">
        <f>DLIM_State!J13-DLIM_National!J13</f>
        <v>-5.5192994701827591E-4</v>
      </c>
      <c r="K13" s="5">
        <f>DLIM_State!K13-DLIM_National!K13</f>
        <v>-2.7596497350913796E-3</v>
      </c>
      <c r="L13" s="5">
        <f>DLIM_State!L13-DLIM_National!L13</f>
        <v>-6.071229417201035E-3</v>
      </c>
      <c r="M13" s="5">
        <f>DLIM_State!M13-DLIM_National!M13</f>
        <v>-6.0160364224992158E-2</v>
      </c>
      <c r="N13" s="5">
        <f>DLIM_State!N13-DLIM_National!N13</f>
        <v>-4.9673695231644832E-3</v>
      </c>
      <c r="O13" s="5">
        <f>DLIM_State!O13-DLIM_National!O13</f>
        <v>-3.3115796821096555E-3</v>
      </c>
      <c r="P13" s="5">
        <f>DLIM_State!P13-DLIM_National!P13</f>
        <v>-5.5192994701827591E-4</v>
      </c>
      <c r="Q13" s="5">
        <f>DLIM_State!Q13-DLIM_National!Q13</f>
        <v>-4.9673695231644832E-3</v>
      </c>
      <c r="R13" s="5">
        <f>DLIM_State!R13-DLIM_National!R13</f>
        <v>-3.8635096291279314E-3</v>
      </c>
      <c r="S13" s="5">
        <f>DLIM_State!S13-DLIM_National!S13</f>
        <v>-7.7270192582558628E-3</v>
      </c>
      <c r="T13" s="5">
        <f>DLIM_State!T13-DLIM_National!T13</f>
        <v>-3.3115796821096555E-3</v>
      </c>
      <c r="U13" s="5">
        <f>DLIM_State!U13-DLIM_National!U13</f>
        <v>-4.4154395761462073E-3</v>
      </c>
      <c r="V13" s="5">
        <f>DLIM_State!V13-DLIM_National!V13</f>
        <v>-1.1038598940365518E-3</v>
      </c>
      <c r="W13" s="5">
        <f>DLIM_State!W13-DLIM_National!W13</f>
        <v>-1.8765618198621381E-2</v>
      </c>
      <c r="X13" s="5">
        <f>DLIM_State!X13-DLIM_National!X13</f>
        <v>-5.5192994701827591E-4</v>
      </c>
      <c r="Y13" s="5">
        <f>DLIM_State!Y13-DLIM_National!Y13</f>
        <v>-1.1038598940365518E-3</v>
      </c>
      <c r="Z13" s="5">
        <f>DLIM_State!Z13-DLIM_National!Z13</f>
        <v>-3.3115796821096555E-3</v>
      </c>
      <c r="AA13" s="5">
        <f>DLIM_State!AA13-DLIM_National!AA13</f>
        <v>0</v>
      </c>
      <c r="AB13" s="5">
        <f>DLIM_State!AB13-DLIM_National!AB13</f>
        <v>-5.5192994701827591E-4</v>
      </c>
      <c r="AC13" s="5">
        <f>DLIM_State!AC13-DLIM_National!AC13</f>
        <v>-5.5192994701827591E-4</v>
      </c>
      <c r="AD13" s="5">
        <f>DLIM_State!AD13-DLIM_National!AD13</f>
        <v>0</v>
      </c>
      <c r="AE13" s="5">
        <f>DLIM_State!AE13-DLIM_National!AE13</f>
        <v>-5.5192994701827591E-4</v>
      </c>
      <c r="AF13" s="5">
        <f>DLIM_State!AF13-DLIM_National!AF13</f>
        <v>-1.1038598940365518E-3</v>
      </c>
      <c r="AG13" s="5">
        <f>DLIM_State!AG13-DLIM_National!AG13</f>
        <v>-1.1038598940365518E-3</v>
      </c>
      <c r="AH13" s="5">
        <f>DLIM_State!AH13-DLIM_National!AH13</f>
        <v>-5.5192994701827591E-4</v>
      </c>
      <c r="AI13" s="5">
        <f>DLIM_State!AI13-DLIM_National!AI13</f>
        <v>-1.6557898410548277E-3</v>
      </c>
      <c r="AJ13" s="5">
        <f>DLIM_State!AJ13-DLIM_National!AJ13</f>
        <v>-1.1038598940365518E-3</v>
      </c>
      <c r="AK13" s="5">
        <f>DLIM_State!AK13-DLIM_National!AK13</f>
        <v>0</v>
      </c>
    </row>
    <row r="14" spans="1:37" x14ac:dyDescent="0.2">
      <c r="A14" s="5" t="s">
        <v>123</v>
      </c>
      <c r="B14" s="5">
        <f>DLIM_State!B14-DLIM_National!B14</f>
        <v>-3.205079421532839E-3</v>
      </c>
      <c r="C14" s="5">
        <f>DLIM_State!C14-DLIM_National!C14</f>
        <v>-2.4038095661496292E-3</v>
      </c>
      <c r="D14" s="5">
        <f>DLIM_State!D14-DLIM_National!D14</f>
        <v>-4.0063492769160484E-3</v>
      </c>
      <c r="E14" s="5">
        <f>DLIM_State!E14-DLIM_National!E14</f>
        <v>-6.410158843065678E-3</v>
      </c>
      <c r="F14" s="5">
        <f>DLIM_State!F14-DLIM_National!F14</f>
        <v>-4.0063492769160484E-3</v>
      </c>
      <c r="G14" s="5">
        <f>DLIM_State!G14-DLIM_National!G14</f>
        <v>-3.205079421532839E-3</v>
      </c>
      <c r="H14" s="5">
        <f>DLIM_State!H14-DLIM_National!H14</f>
        <v>-8.0126985538320969E-3</v>
      </c>
      <c r="I14" s="5">
        <f>DLIM_State!I14-DLIM_National!I14</f>
        <v>-1.0416508119981726E-2</v>
      </c>
      <c r="J14" s="5">
        <f>DLIM_State!J14-DLIM_National!J14</f>
        <v>-1.6025397107664195E-3</v>
      </c>
      <c r="K14" s="5">
        <f>DLIM_State!K14-DLIM_National!K14</f>
        <v>-4.0063492769160484E-3</v>
      </c>
      <c r="L14" s="5">
        <f>DLIM_State!L14-DLIM_National!L14</f>
        <v>-1.0416508119981726E-2</v>
      </c>
      <c r="M14" s="5">
        <f>DLIM_State!M14-DLIM_National!M14</f>
        <v>-1.1217777975364936E-2</v>
      </c>
      <c r="N14" s="5">
        <f>DLIM_State!N14-DLIM_National!N14</f>
        <v>-0.12900444671669686</v>
      </c>
      <c r="O14" s="5">
        <f>DLIM_State!O14-DLIM_National!O14</f>
        <v>-0.11938920845209824</v>
      </c>
      <c r="P14" s="5">
        <f>DLIM_State!P14-DLIM_National!P14</f>
        <v>-1.0416508119981726E-2</v>
      </c>
      <c r="Q14" s="5">
        <f>DLIM_State!Q14-DLIM_National!Q14</f>
        <v>-6.9710477418339245E-2</v>
      </c>
      <c r="R14" s="5">
        <f>DLIM_State!R14-DLIM_National!R14</f>
        <v>-5.7691429587591096E-2</v>
      </c>
      <c r="S14" s="5">
        <f>DLIM_State!S14-DLIM_National!S14</f>
        <v>-4.887746117837579E-2</v>
      </c>
      <c r="T14" s="5">
        <f>DLIM_State!T14-DLIM_National!T14</f>
        <v>-4.4871111901459745E-2</v>
      </c>
      <c r="U14" s="5">
        <f>DLIM_State!U14-DLIM_National!U14</f>
        <v>-3.7659683203010857E-2</v>
      </c>
      <c r="V14" s="5">
        <f>DLIM_State!V14-DLIM_National!V14</f>
        <v>-4.0063492769160484E-3</v>
      </c>
      <c r="W14" s="5">
        <f>DLIM_State!W14-DLIM_National!W14</f>
        <v>-2.5640635372262712E-2</v>
      </c>
      <c r="X14" s="5">
        <f>DLIM_State!X14-DLIM_National!X14</f>
        <v>-2.4038095661496292E-3</v>
      </c>
      <c r="Y14" s="5">
        <f>DLIM_State!Y14-DLIM_National!Y14</f>
        <v>-2.4038095661496292E-3</v>
      </c>
      <c r="Z14" s="5">
        <f>DLIM_State!Z14-DLIM_National!Z14</f>
        <v>-2.4038095661496292E-3</v>
      </c>
      <c r="AA14" s="5">
        <f>DLIM_State!AA14-DLIM_National!AA14</f>
        <v>-8.0126985538320975E-4</v>
      </c>
      <c r="AB14" s="5">
        <f>DLIM_State!AB14-DLIM_National!AB14</f>
        <v>-2.4038095661496292E-3</v>
      </c>
      <c r="AC14" s="5">
        <f>DLIM_State!AC14-DLIM_National!AC14</f>
        <v>-8.0126985538320975E-4</v>
      </c>
      <c r="AD14" s="5">
        <f>DLIM_State!AD14-DLIM_National!AD14</f>
        <v>-8.0126985538320975E-4</v>
      </c>
      <c r="AE14" s="5">
        <f>DLIM_State!AE14-DLIM_National!AE14</f>
        <v>-8.0126985538320975E-4</v>
      </c>
      <c r="AF14" s="5">
        <f>DLIM_State!AF14-DLIM_National!AF14</f>
        <v>-1.6025397107664195E-3</v>
      </c>
      <c r="AG14" s="5">
        <f>DLIM_State!AG14-DLIM_National!AG14</f>
        <v>-2.4038095661496292E-3</v>
      </c>
      <c r="AH14" s="5">
        <f>DLIM_State!AH14-DLIM_National!AH14</f>
        <v>-8.0126985538320975E-4</v>
      </c>
      <c r="AI14" s="5">
        <f>DLIM_State!AI14-DLIM_National!AI14</f>
        <v>-1.6025397107664195E-3</v>
      </c>
      <c r="AJ14" s="5">
        <f>DLIM_State!AJ14-DLIM_National!AJ14</f>
        <v>-1.6025397107664195E-3</v>
      </c>
      <c r="AK14" s="5">
        <f>DLIM_State!AK14-DLIM_National!AK14</f>
        <v>0</v>
      </c>
    </row>
    <row r="15" spans="1:37" x14ac:dyDescent="0.2">
      <c r="A15" s="5" t="s">
        <v>124</v>
      </c>
      <c r="B15" s="5">
        <f>DLIM_State!B15-DLIM_National!B15</f>
        <v>-9.8118985985572293E-3</v>
      </c>
      <c r="C15" s="5">
        <f>DLIM_State!C15-DLIM_National!C15</f>
        <v>-3.019045722632994E-3</v>
      </c>
      <c r="D15" s="5">
        <f>DLIM_State!D15-DLIM_National!D15</f>
        <v>-6.0380914452659879E-3</v>
      </c>
      <c r="E15" s="5">
        <f>DLIM_State!E15-DLIM_National!E15</f>
        <v>-4.5285685839494905E-3</v>
      </c>
      <c r="F15" s="5">
        <f>DLIM_State!F15-DLIM_National!F15</f>
        <v>-1.3585705751848471E-2</v>
      </c>
      <c r="G15" s="5">
        <f>DLIM_State!G15-DLIM_National!G15</f>
        <v>-1.2076182890531976E-2</v>
      </c>
      <c r="H15" s="5">
        <f>DLIM_State!H15-DLIM_National!H15</f>
        <v>-3.0945218656988186E-2</v>
      </c>
      <c r="I15" s="5">
        <f>DLIM_State!I15-DLIM_National!I15</f>
        <v>-2.5661888642380448E-2</v>
      </c>
      <c r="J15" s="5">
        <f>DLIM_State!J15-DLIM_National!J15</f>
        <v>-1.509522861316497E-3</v>
      </c>
      <c r="K15" s="5">
        <f>DLIM_State!K15-DLIM_National!K15</f>
        <v>-8.302375737240731E-3</v>
      </c>
      <c r="L15" s="5">
        <f>DLIM_State!L15-DLIM_National!L15</f>
        <v>-3.0190457226329938E-2</v>
      </c>
      <c r="M15" s="5">
        <f>DLIM_State!M15-DLIM_National!M15</f>
        <v>-2.1888081489089203E-2</v>
      </c>
      <c r="N15" s="5">
        <f>DLIM_State!N15-DLIM_National!N15</f>
        <v>-4.4530924408836652E-2</v>
      </c>
      <c r="O15" s="5">
        <f>DLIM_State!O15-DLIM_National!O15</f>
        <v>-8.9816610248331541E-2</v>
      </c>
      <c r="P15" s="5">
        <f>DLIM_State!P15-DLIM_National!P15</f>
        <v>-9.8118985985572293E-3</v>
      </c>
      <c r="Q15" s="5">
        <f>DLIM_State!Q15-DLIM_National!Q15</f>
        <v>-4.6040447270153148E-2</v>
      </c>
      <c r="R15" s="5">
        <f>DLIM_State!R15-DLIM_National!R15</f>
        <v>-5.8871391591343372E-2</v>
      </c>
      <c r="S15" s="5">
        <f>DLIM_State!S15-DLIM_National!S15</f>
        <v>-6.3399960175292869E-2</v>
      </c>
      <c r="T15" s="5">
        <f>DLIM_State!T15-DLIM_National!T15</f>
        <v>-3.8492832963570665E-2</v>
      </c>
      <c r="U15" s="5">
        <f>DLIM_State!U15-DLIM_National!U15</f>
        <v>-2.792617293435519E-2</v>
      </c>
      <c r="V15" s="5">
        <f>DLIM_State!V15-DLIM_National!V15</f>
        <v>-6.0380914452659879E-3</v>
      </c>
      <c r="W15" s="5">
        <f>DLIM_State!W15-DLIM_National!W15</f>
        <v>-4.3021401547520162E-2</v>
      </c>
      <c r="X15" s="5">
        <f>DLIM_State!X15-DLIM_National!X15</f>
        <v>-3.019045722632994E-3</v>
      </c>
      <c r="Y15" s="5">
        <f>DLIM_State!Y15-DLIM_National!Y15</f>
        <v>-6.0380914452659879E-3</v>
      </c>
      <c r="Z15" s="5">
        <f>DLIM_State!Z15-DLIM_National!Z15</f>
        <v>-9.8118985985572293E-3</v>
      </c>
      <c r="AA15" s="5">
        <f>DLIM_State!AA15-DLIM_National!AA15</f>
        <v>-2.2642842919747453E-3</v>
      </c>
      <c r="AB15" s="5">
        <f>DLIM_State!AB15-DLIM_National!AB15</f>
        <v>-3.7738071532912422E-3</v>
      </c>
      <c r="AC15" s="5">
        <f>DLIM_State!AC15-DLIM_National!AC15</f>
        <v>-3.019045722632994E-3</v>
      </c>
      <c r="AD15" s="5">
        <f>DLIM_State!AD15-DLIM_National!AD15</f>
        <v>-1.509522861316497E-3</v>
      </c>
      <c r="AE15" s="5">
        <f>DLIM_State!AE15-DLIM_National!AE15</f>
        <v>-1.509522861316497E-3</v>
      </c>
      <c r="AF15" s="5">
        <f>DLIM_State!AF15-DLIM_National!AF15</f>
        <v>-4.5285685839494905E-3</v>
      </c>
      <c r="AG15" s="5">
        <f>DLIM_State!AG15-DLIM_National!AG15</f>
        <v>-7.5476143065824845E-3</v>
      </c>
      <c r="AH15" s="5">
        <f>DLIM_State!AH15-DLIM_National!AH15</f>
        <v>-2.2642842919747453E-3</v>
      </c>
      <c r="AI15" s="5">
        <f>DLIM_State!AI15-DLIM_National!AI15</f>
        <v>-3.019045722632994E-3</v>
      </c>
      <c r="AJ15" s="5">
        <f>DLIM_State!AJ15-DLIM_National!AJ15</f>
        <v>-4.5285685839494905E-3</v>
      </c>
      <c r="AK15" s="5">
        <f>DLIM_State!AK15-DLIM_National!AK15</f>
        <v>0</v>
      </c>
    </row>
    <row r="16" spans="1:37" x14ac:dyDescent="0.2">
      <c r="A16" s="5" t="s">
        <v>125</v>
      </c>
      <c r="B16" s="5">
        <f>DLIM_State!B16-DLIM_National!B16</f>
        <v>-3.2083180468588596E-3</v>
      </c>
      <c r="C16" s="5">
        <f>DLIM_State!C16-DLIM_National!C16</f>
        <v>-8.020795117147149E-4</v>
      </c>
      <c r="D16" s="5">
        <f>DLIM_State!D16-DLIM_National!D16</f>
        <v>-2.4062385351441449E-3</v>
      </c>
      <c r="E16" s="5">
        <f>DLIM_State!E16-DLIM_National!E16</f>
        <v>-2.4062385351441449E-3</v>
      </c>
      <c r="F16" s="5">
        <f>DLIM_State!F16-DLIM_National!F16</f>
        <v>-4.0103975585735752E-3</v>
      </c>
      <c r="G16" s="5">
        <f>DLIM_State!G16-DLIM_National!G16</f>
        <v>-1.0427033652291293E-2</v>
      </c>
      <c r="H16" s="5">
        <f>DLIM_State!H16-DLIM_National!H16</f>
        <v>-1.2031192675720724E-2</v>
      </c>
      <c r="I16" s="5">
        <f>DLIM_State!I16-DLIM_National!I16</f>
        <v>-1.8447828769438443E-2</v>
      </c>
      <c r="J16" s="5">
        <f>DLIM_State!J16-DLIM_National!J16</f>
        <v>-8.020795117147149E-4</v>
      </c>
      <c r="K16" s="5">
        <f>DLIM_State!K16-DLIM_National!K16</f>
        <v>-4.0103975585735752E-3</v>
      </c>
      <c r="L16" s="5">
        <f>DLIM_State!L16-DLIM_National!L16</f>
        <v>-1.3635351699150155E-2</v>
      </c>
      <c r="M16" s="5">
        <f>DLIM_State!M16-DLIM_National!M16</f>
        <v>-1.1229113164006009E-2</v>
      </c>
      <c r="N16" s="5">
        <f>DLIM_State!N16-DLIM_National!N16</f>
        <v>-8.0207951171471503E-3</v>
      </c>
      <c r="O16" s="5">
        <f>DLIM_State!O16-DLIM_National!O16</f>
        <v>-1.6843669746009014E-2</v>
      </c>
      <c r="P16" s="5">
        <f>DLIM_State!P16-DLIM_National!P16</f>
        <v>-4.571853216773869E-2</v>
      </c>
      <c r="Q16" s="5">
        <f>DLIM_State!Q16-DLIM_National!Q16</f>
        <v>-2.486446486315616E-2</v>
      </c>
      <c r="R16" s="5">
        <f>DLIM_State!R16-DLIM_National!R16</f>
        <v>-2.1656146816297302E-2</v>
      </c>
      <c r="S16" s="5">
        <f>DLIM_State!S16-DLIM_National!S16</f>
        <v>-3.1281100956873885E-2</v>
      </c>
      <c r="T16" s="5">
        <f>DLIM_State!T16-DLIM_National!T16</f>
        <v>-1.6041590234294301E-2</v>
      </c>
      <c r="U16" s="5">
        <f>DLIM_State!U16-DLIM_National!U16</f>
        <v>-1.2031192675720724E-2</v>
      </c>
      <c r="V16" s="5">
        <f>DLIM_State!V16-DLIM_National!V16</f>
        <v>-4.0103975585735752E-3</v>
      </c>
      <c r="W16" s="5">
        <f>DLIM_State!W16-DLIM_National!W16</f>
        <v>-8.8228746288618633E-3</v>
      </c>
      <c r="X16" s="5">
        <f>DLIM_State!X16-DLIM_National!X16</f>
        <v>-4.0103975585735752E-3</v>
      </c>
      <c r="Y16" s="5">
        <f>DLIM_State!Y16-DLIM_National!Y16</f>
        <v>-4.0103975585735752E-3</v>
      </c>
      <c r="Z16" s="5">
        <f>DLIM_State!Z16-DLIM_National!Z16</f>
        <v>-3.2083180468588596E-3</v>
      </c>
      <c r="AA16" s="5">
        <f>DLIM_State!AA16-DLIM_National!AA16</f>
        <v>-7.2187156054324339E-3</v>
      </c>
      <c r="AB16" s="5">
        <f>DLIM_State!AB16-DLIM_National!AB16</f>
        <v>-3.609357802716217E-2</v>
      </c>
      <c r="AC16" s="5">
        <f>DLIM_State!AC16-DLIM_National!AC16</f>
        <v>-1.5239510722579582E-2</v>
      </c>
      <c r="AD16" s="5">
        <f>DLIM_State!AD16-DLIM_National!AD16</f>
        <v>-3.2083180468588596E-3</v>
      </c>
      <c r="AE16" s="5">
        <f>DLIM_State!AE16-DLIM_National!AE16</f>
        <v>-1.6041590234294298E-3</v>
      </c>
      <c r="AF16" s="5">
        <f>DLIM_State!AF16-DLIM_National!AF16</f>
        <v>-6.4166360937177192E-3</v>
      </c>
      <c r="AG16" s="5">
        <f>DLIM_State!AG16-DLIM_National!AG16</f>
        <v>-1.2031192675720724E-2</v>
      </c>
      <c r="AH16" s="5">
        <f>DLIM_State!AH16-DLIM_National!AH16</f>
        <v>-2.4062385351441449E-3</v>
      </c>
      <c r="AI16" s="5">
        <f>DLIM_State!AI16-DLIM_National!AI16</f>
        <v>-4.0103975585735752E-3</v>
      </c>
      <c r="AJ16" s="5">
        <f>DLIM_State!AJ16-DLIM_National!AJ16</f>
        <v>-8.0207951171471503E-3</v>
      </c>
      <c r="AK16" s="5">
        <f>DLIM_State!AK16-DLIM_National!AK16</f>
        <v>0</v>
      </c>
    </row>
    <row r="17" spans="1:37" x14ac:dyDescent="0.2">
      <c r="A17" s="5" t="s">
        <v>126</v>
      </c>
      <c r="B17" s="5">
        <f>DLIM_State!B17-DLIM_National!B17</f>
        <v>-1.3807194345302485E-3</v>
      </c>
      <c r="C17" s="5">
        <f>DLIM_State!C17-DLIM_National!C17</f>
        <v>-6.9035971726512423E-4</v>
      </c>
      <c r="D17" s="5">
        <f>DLIM_State!D17-DLIM_National!D17</f>
        <v>-1.3807194345302485E-3</v>
      </c>
      <c r="E17" s="5">
        <f>DLIM_State!E17-DLIM_National!E17</f>
        <v>-6.9035971726512423E-4</v>
      </c>
      <c r="F17" s="5">
        <f>DLIM_State!F17-DLIM_National!F17</f>
        <v>-1.3807194345302485E-3</v>
      </c>
      <c r="G17" s="5">
        <f>DLIM_State!G17-DLIM_National!G17</f>
        <v>-1.3807194345302485E-3</v>
      </c>
      <c r="H17" s="5">
        <f>DLIM_State!H17-DLIM_National!H17</f>
        <v>-4.83251802085587E-3</v>
      </c>
      <c r="I17" s="5">
        <f>DLIM_State!I17-DLIM_National!I17</f>
        <v>-2.7614388690604969E-3</v>
      </c>
      <c r="J17" s="5">
        <f>DLIM_State!J17-DLIM_National!J17</f>
        <v>0</v>
      </c>
      <c r="K17" s="5">
        <f>DLIM_State!K17-DLIM_National!K17</f>
        <v>-1.3807194345302485E-3</v>
      </c>
      <c r="L17" s="5">
        <f>DLIM_State!L17-DLIM_National!L17</f>
        <v>-3.4517985863256216E-3</v>
      </c>
      <c r="M17" s="5">
        <f>DLIM_State!M17-DLIM_National!M17</f>
        <v>-2.0710791517953727E-3</v>
      </c>
      <c r="N17" s="5">
        <f>DLIM_State!N17-DLIM_National!N17</f>
        <v>-5.5228777381209938E-3</v>
      </c>
      <c r="O17" s="5">
        <f>DLIM_State!O17-DLIM_National!O17</f>
        <v>-6.9035971726512432E-3</v>
      </c>
      <c r="P17" s="5">
        <f>DLIM_State!P17-DLIM_National!P17</f>
        <v>-2.7614388690604969E-3</v>
      </c>
      <c r="Q17" s="5">
        <f>DLIM_State!Q17-DLIM_National!Q17</f>
        <v>-2.0020431800688465E-2</v>
      </c>
      <c r="R17" s="5">
        <f>DLIM_State!R17-DLIM_National!R17</f>
        <v>-1.3807194345302486E-2</v>
      </c>
      <c r="S17" s="5">
        <f>DLIM_State!S17-DLIM_National!S17</f>
        <v>-6.9035971726512432E-3</v>
      </c>
      <c r="T17" s="5">
        <f>DLIM_State!T17-DLIM_National!T17</f>
        <v>-1.0355395758976864E-2</v>
      </c>
      <c r="U17" s="5">
        <f>DLIM_State!U17-DLIM_National!U17</f>
        <v>-3.4517985863256216E-3</v>
      </c>
      <c r="V17" s="5">
        <f>DLIM_State!V17-DLIM_National!V17</f>
        <v>-2.7614388690604969E-3</v>
      </c>
      <c r="W17" s="5">
        <f>DLIM_State!W17-DLIM_National!W17</f>
        <v>-1.1736115193507113E-2</v>
      </c>
      <c r="X17" s="5">
        <f>DLIM_State!X17-DLIM_National!X17</f>
        <v>-6.9035971726512423E-4</v>
      </c>
      <c r="Y17" s="5">
        <f>DLIM_State!Y17-DLIM_National!Y17</f>
        <v>-2.0710791517953727E-3</v>
      </c>
      <c r="Z17" s="5">
        <f>DLIM_State!Z17-DLIM_National!Z17</f>
        <v>-2.0710791517953727E-3</v>
      </c>
      <c r="AA17" s="5">
        <f>DLIM_State!AA17-DLIM_National!AA17</f>
        <v>-6.9035971726512423E-4</v>
      </c>
      <c r="AB17" s="5">
        <f>DLIM_State!AB17-DLIM_National!AB17</f>
        <v>-4.83251802085587E-3</v>
      </c>
      <c r="AC17" s="5">
        <f>DLIM_State!AC17-DLIM_National!AC17</f>
        <v>-2.0710791517953727E-3</v>
      </c>
      <c r="AD17" s="5">
        <f>DLIM_State!AD17-DLIM_National!AD17</f>
        <v>-6.9035971726512423E-4</v>
      </c>
      <c r="AE17" s="5">
        <f>DLIM_State!AE17-DLIM_National!AE17</f>
        <v>-6.9035971726512423E-4</v>
      </c>
      <c r="AF17" s="5">
        <f>DLIM_State!AF17-DLIM_National!AF17</f>
        <v>-1.3807194345302485E-3</v>
      </c>
      <c r="AG17" s="5">
        <f>DLIM_State!AG17-DLIM_National!AG17</f>
        <v>-1.3807194345302485E-3</v>
      </c>
      <c r="AH17" s="5">
        <f>DLIM_State!AH17-DLIM_National!AH17</f>
        <v>-1.3807194345302485E-3</v>
      </c>
      <c r="AI17" s="5">
        <f>DLIM_State!AI17-DLIM_National!AI17</f>
        <v>-6.9035971726512423E-4</v>
      </c>
      <c r="AJ17" s="5">
        <f>DLIM_State!AJ17-DLIM_National!AJ17</f>
        <v>-2.0710791517953727E-3</v>
      </c>
      <c r="AK17" s="5">
        <f>DLIM_State!AK17-DLIM_National!AK17</f>
        <v>0</v>
      </c>
    </row>
    <row r="18" spans="1:37" x14ac:dyDescent="0.2">
      <c r="A18" s="5" t="s">
        <v>127</v>
      </c>
      <c r="B18" s="5">
        <f>DLIM_State!B18-DLIM_National!B18</f>
        <v>-1.0254052515418024E-2</v>
      </c>
      <c r="C18" s="5">
        <f>DLIM_State!C18-DLIM_National!C18</f>
        <v>-6.5918909027687291E-3</v>
      </c>
      <c r="D18" s="5">
        <f>DLIM_State!D18-DLIM_National!D18</f>
        <v>-1.3916214128067317E-2</v>
      </c>
      <c r="E18" s="5">
        <f>DLIM_State!E18-DLIM_National!E18</f>
        <v>-1.9043240385776327E-2</v>
      </c>
      <c r="F18" s="5">
        <f>DLIM_State!F18-DLIM_National!F18</f>
        <v>-8.0567555478284463E-3</v>
      </c>
      <c r="G18" s="5">
        <f>DLIM_State!G18-DLIM_National!G18</f>
        <v>-5.8594585802388705E-3</v>
      </c>
      <c r="H18" s="5">
        <f>DLIM_State!H18-DLIM_National!H18</f>
        <v>-1.1718917160477741E-2</v>
      </c>
      <c r="I18" s="5">
        <f>DLIM_State!I18-DLIM_National!I18</f>
        <v>-1.7578375740716613E-2</v>
      </c>
      <c r="J18" s="5">
        <f>DLIM_State!J18-DLIM_National!J18</f>
        <v>-2.9297292901194353E-3</v>
      </c>
      <c r="K18" s="5">
        <f>DLIM_State!K18-DLIM_National!K18</f>
        <v>-5.8594585802388705E-3</v>
      </c>
      <c r="L18" s="5">
        <f>DLIM_State!L18-DLIM_National!L18</f>
        <v>-1.3916214128067317E-2</v>
      </c>
      <c r="M18" s="5">
        <f>DLIM_State!M18-DLIM_National!M18</f>
        <v>-7.3243232252985877E-3</v>
      </c>
      <c r="N18" s="5">
        <f>DLIM_State!N18-DLIM_National!N18</f>
        <v>-2.1240537353365906E-2</v>
      </c>
      <c r="O18" s="5">
        <f>DLIM_State!O18-DLIM_National!O18</f>
        <v>-2.270540199842562E-2</v>
      </c>
      <c r="P18" s="5">
        <f>DLIM_State!P18-DLIM_National!P18</f>
        <v>-2.1972969675895767E-3</v>
      </c>
      <c r="Q18" s="5">
        <f>DLIM_State!Q18-DLIM_National!Q18</f>
        <v>-1.7578375740716613E-2</v>
      </c>
      <c r="R18" s="5">
        <f>DLIM_State!R18-DLIM_National!R18</f>
        <v>-7.2510799930455949E-2</v>
      </c>
      <c r="S18" s="5">
        <f>DLIM_State!S18-DLIM_National!S18</f>
        <v>-4.6143236319381109E-2</v>
      </c>
      <c r="T18" s="5">
        <f>DLIM_State!T18-DLIM_National!T18</f>
        <v>-4.2481074706731813E-2</v>
      </c>
      <c r="U18" s="5">
        <f>DLIM_State!U18-DLIM_National!U18</f>
        <v>-1.1718917160477741E-2</v>
      </c>
      <c r="V18" s="5">
        <f>DLIM_State!V18-DLIM_National!V18</f>
        <v>-5.8594585802388705E-3</v>
      </c>
      <c r="W18" s="5">
        <f>DLIM_State!W18-DLIM_National!W18</f>
        <v>-2.6367563611074916E-2</v>
      </c>
      <c r="X18" s="5">
        <f>DLIM_State!X18-DLIM_National!X18</f>
        <v>-2.9297292901194353E-3</v>
      </c>
      <c r="Y18" s="5">
        <f>DLIM_State!Y18-DLIM_National!Y18</f>
        <v>-5.1270262577090119E-3</v>
      </c>
      <c r="Z18" s="5">
        <f>DLIM_State!Z18-DLIM_National!Z18</f>
        <v>-4.3945939351791533E-3</v>
      </c>
      <c r="AA18" s="5">
        <f>DLIM_State!AA18-DLIM_National!AA18</f>
        <v>-1.4648646450597176E-3</v>
      </c>
      <c r="AB18" s="5">
        <f>DLIM_State!AB18-DLIM_National!AB18</f>
        <v>-3.6621616126492939E-3</v>
      </c>
      <c r="AC18" s="5">
        <f>DLIM_State!AC18-DLIM_National!AC18</f>
        <v>-2.9297292901194353E-3</v>
      </c>
      <c r="AD18" s="5">
        <f>DLIM_State!AD18-DLIM_National!AD18</f>
        <v>-7.3243232252985882E-4</v>
      </c>
      <c r="AE18" s="5">
        <f>DLIM_State!AE18-DLIM_National!AE18</f>
        <v>-2.1972969675895767E-3</v>
      </c>
      <c r="AF18" s="5">
        <f>DLIM_State!AF18-DLIM_National!AF18</f>
        <v>-3.6621616126492939E-3</v>
      </c>
      <c r="AG18" s="5">
        <f>DLIM_State!AG18-DLIM_National!AG18</f>
        <v>-3.6621616126492939E-3</v>
      </c>
      <c r="AH18" s="5">
        <f>DLIM_State!AH18-DLIM_National!AH18</f>
        <v>-6.5918909027687291E-3</v>
      </c>
      <c r="AI18" s="5">
        <f>DLIM_State!AI18-DLIM_National!AI18</f>
        <v>-2.1972969675895767E-3</v>
      </c>
      <c r="AJ18" s="5">
        <f>DLIM_State!AJ18-DLIM_National!AJ18</f>
        <v>-4.3945939351791533E-3</v>
      </c>
      <c r="AK18" s="5">
        <f>DLIM_State!AK18-DLIM_National!AK18</f>
        <v>0</v>
      </c>
    </row>
    <row r="19" spans="1:37" x14ac:dyDescent="0.2">
      <c r="A19" s="5" t="s">
        <v>128</v>
      </c>
      <c r="B19" s="5">
        <f>DLIM_State!B19-DLIM_National!B19</f>
        <v>-1.0263392440958384E-3</v>
      </c>
      <c r="C19" s="5">
        <f>DLIM_State!C19-DLIM_National!C19</f>
        <v>-3.4211308136527954E-4</v>
      </c>
      <c r="D19" s="5">
        <f>DLIM_State!D19-DLIM_National!D19</f>
        <v>-3.4211308136527954E-4</v>
      </c>
      <c r="E19" s="5">
        <f>DLIM_State!E19-DLIM_National!E19</f>
        <v>-6.8422616273055908E-4</v>
      </c>
      <c r="F19" s="5">
        <f>DLIM_State!F19-DLIM_National!F19</f>
        <v>-1.0263392440958384E-3</v>
      </c>
      <c r="G19" s="5">
        <f>DLIM_State!G19-DLIM_National!G19</f>
        <v>-1.0263392440958384E-3</v>
      </c>
      <c r="H19" s="5">
        <f>DLIM_State!H19-DLIM_National!H19</f>
        <v>-2.0526784881916768E-3</v>
      </c>
      <c r="I19" s="5">
        <f>DLIM_State!I19-DLIM_National!I19</f>
        <v>-1.3684523254611182E-3</v>
      </c>
      <c r="J19" s="5">
        <f>DLIM_State!J19-DLIM_National!J19</f>
        <v>-3.4211308136527954E-4</v>
      </c>
      <c r="K19" s="5">
        <f>DLIM_State!K19-DLIM_National!K19</f>
        <v>-6.8422616273055908E-4</v>
      </c>
      <c r="L19" s="5">
        <f>DLIM_State!L19-DLIM_National!L19</f>
        <v>-1.3684523254611182E-3</v>
      </c>
      <c r="M19" s="5">
        <f>DLIM_State!M19-DLIM_National!M19</f>
        <v>-1.3684523254611182E-3</v>
      </c>
      <c r="N19" s="5">
        <f>DLIM_State!N19-DLIM_National!N19</f>
        <v>-1.7105654068263975E-3</v>
      </c>
      <c r="O19" s="5">
        <f>DLIM_State!O19-DLIM_National!O19</f>
        <v>-2.3947915695569566E-3</v>
      </c>
      <c r="P19" s="5">
        <f>DLIM_State!P19-DLIM_National!P19</f>
        <v>-6.8422616273055908E-4</v>
      </c>
      <c r="Q19" s="5">
        <f>DLIM_State!Q19-DLIM_National!Q19</f>
        <v>-1.3684523254611182E-3</v>
      </c>
      <c r="R19" s="5">
        <f>DLIM_State!R19-DLIM_National!R19</f>
        <v>-5.131696220479192E-3</v>
      </c>
      <c r="S19" s="5">
        <f>DLIM_State!S19-DLIM_National!S19</f>
        <v>-3.7632438950180758E-2</v>
      </c>
      <c r="T19" s="5">
        <f>DLIM_State!T19-DLIM_National!T19</f>
        <v>-3.0790177322875152E-3</v>
      </c>
      <c r="U19" s="5">
        <f>DLIM_State!U19-DLIM_National!U19</f>
        <v>-1.3684523254611182E-3</v>
      </c>
      <c r="V19" s="5">
        <f>DLIM_State!V19-DLIM_National!V19</f>
        <v>-6.8422616273055908E-4</v>
      </c>
      <c r="W19" s="5">
        <f>DLIM_State!W19-DLIM_National!W19</f>
        <v>-2.0526784881916768E-3</v>
      </c>
      <c r="X19" s="5">
        <f>DLIM_State!X19-DLIM_National!X19</f>
        <v>-1.3684523254611182E-3</v>
      </c>
      <c r="Y19" s="5">
        <f>DLIM_State!Y19-DLIM_National!Y19</f>
        <v>-1.7105654068263975E-3</v>
      </c>
      <c r="Z19" s="5">
        <f>DLIM_State!Z19-DLIM_National!Z19</f>
        <v>-6.8422616273055908E-4</v>
      </c>
      <c r="AA19" s="5">
        <f>DLIM_State!AA19-DLIM_National!AA19</f>
        <v>-3.4211308136527954E-4</v>
      </c>
      <c r="AB19" s="5">
        <f>DLIM_State!AB19-DLIM_National!AB19</f>
        <v>-6.8422616273055908E-4</v>
      </c>
      <c r="AC19" s="5">
        <f>DLIM_State!AC19-DLIM_National!AC19</f>
        <v>-3.4211308136527954E-4</v>
      </c>
      <c r="AD19" s="5">
        <f>DLIM_State!AD19-DLIM_National!AD19</f>
        <v>0</v>
      </c>
      <c r="AE19" s="5">
        <f>DLIM_State!AE19-DLIM_National!AE19</f>
        <v>0</v>
      </c>
      <c r="AF19" s="5">
        <f>DLIM_State!AF19-DLIM_National!AF19</f>
        <v>-3.4211308136527954E-4</v>
      </c>
      <c r="AG19" s="5">
        <f>DLIM_State!AG19-DLIM_National!AG19</f>
        <v>-6.8422616273055908E-4</v>
      </c>
      <c r="AH19" s="5">
        <f>DLIM_State!AH19-DLIM_National!AH19</f>
        <v>-3.4211308136527954E-4</v>
      </c>
      <c r="AI19" s="5">
        <f>DLIM_State!AI19-DLIM_National!AI19</f>
        <v>-3.4211308136527954E-4</v>
      </c>
      <c r="AJ19" s="5">
        <f>DLIM_State!AJ19-DLIM_National!AJ19</f>
        <v>-3.4211308136527954E-4</v>
      </c>
      <c r="AK19" s="5">
        <f>DLIM_State!AK19-DLIM_National!AK19</f>
        <v>0</v>
      </c>
    </row>
    <row r="20" spans="1:37" x14ac:dyDescent="0.2">
      <c r="A20" s="5" t="s">
        <v>129</v>
      </c>
      <c r="B20" s="5">
        <f>DLIM_State!B20-DLIM_National!B20</f>
        <v>-8.9744989714622594E-4</v>
      </c>
      <c r="C20" s="5">
        <f>DLIM_State!C20-DLIM_National!C20</f>
        <v>0</v>
      </c>
      <c r="D20" s="5">
        <f>DLIM_State!D20-DLIM_National!D20</f>
        <v>-8.9744989714622594E-4</v>
      </c>
      <c r="E20" s="5">
        <f>DLIM_State!E20-DLIM_National!E20</f>
        <v>-8.9744989714622594E-4</v>
      </c>
      <c r="F20" s="5">
        <f>DLIM_State!F20-DLIM_National!F20</f>
        <v>-8.9744989714622594E-4</v>
      </c>
      <c r="G20" s="5">
        <f>DLIM_State!G20-DLIM_National!G20</f>
        <v>-1.7948997942924519E-3</v>
      </c>
      <c r="H20" s="5">
        <f>DLIM_State!H20-DLIM_National!H20</f>
        <v>-1.7948997942924519E-3</v>
      </c>
      <c r="I20" s="5">
        <f>DLIM_State!I20-DLIM_National!I20</f>
        <v>-1.7948997942924519E-3</v>
      </c>
      <c r="J20" s="5">
        <f>DLIM_State!J20-DLIM_National!J20</f>
        <v>0</v>
      </c>
      <c r="K20" s="5">
        <f>DLIM_State!K20-DLIM_National!K20</f>
        <v>-8.9744989714622594E-4</v>
      </c>
      <c r="L20" s="5">
        <f>DLIM_State!L20-DLIM_National!L20</f>
        <v>-1.7948997942924519E-3</v>
      </c>
      <c r="M20" s="5">
        <f>DLIM_State!M20-DLIM_National!M20</f>
        <v>-8.9744989714622594E-4</v>
      </c>
      <c r="N20" s="5">
        <f>DLIM_State!N20-DLIM_National!N20</f>
        <v>-1.7948997942924519E-3</v>
      </c>
      <c r="O20" s="5">
        <f>DLIM_State!O20-DLIM_National!O20</f>
        <v>-2.6923496914386777E-3</v>
      </c>
      <c r="P20" s="5">
        <f>DLIM_State!P20-DLIM_National!P20</f>
        <v>-8.9744989714622594E-4</v>
      </c>
      <c r="Q20" s="5">
        <f>DLIM_State!Q20-DLIM_National!Q20</f>
        <v>-1.7948997942924519E-3</v>
      </c>
      <c r="R20" s="5">
        <f>DLIM_State!R20-DLIM_National!R20</f>
        <v>-5.3846993828773554E-3</v>
      </c>
      <c r="S20" s="5">
        <f>DLIM_State!S20-DLIM_National!S20</f>
        <v>-5.3846993828773554E-3</v>
      </c>
      <c r="T20" s="5">
        <f>DLIM_State!T20-DLIM_National!T20</f>
        <v>-5.8334243314504652E-2</v>
      </c>
      <c r="U20" s="5">
        <f>DLIM_State!U20-DLIM_National!U20</f>
        <v>-1.7948997942924519E-3</v>
      </c>
      <c r="V20" s="5">
        <f>DLIM_State!V20-DLIM_National!V20</f>
        <v>-8.9744989714622594E-4</v>
      </c>
      <c r="W20" s="5">
        <f>DLIM_State!W20-DLIM_National!W20</f>
        <v>-1.7948997942924519E-3</v>
      </c>
      <c r="X20" s="5">
        <f>DLIM_State!X20-DLIM_National!X20</f>
        <v>-8.9744989714622594E-4</v>
      </c>
      <c r="Y20" s="5">
        <f>DLIM_State!Y20-DLIM_National!Y20</f>
        <v>-2.6923496914386777E-3</v>
      </c>
      <c r="Z20" s="5">
        <f>DLIM_State!Z20-DLIM_National!Z20</f>
        <v>-8.9744989714622594E-4</v>
      </c>
      <c r="AA20" s="5">
        <f>DLIM_State!AA20-DLIM_National!AA20</f>
        <v>0</v>
      </c>
      <c r="AB20" s="5">
        <f>DLIM_State!AB20-DLIM_National!AB20</f>
        <v>-8.9744989714622594E-4</v>
      </c>
      <c r="AC20" s="5">
        <f>DLIM_State!AC20-DLIM_National!AC20</f>
        <v>-8.9744989714622594E-4</v>
      </c>
      <c r="AD20" s="5">
        <f>DLIM_State!AD20-DLIM_National!AD20</f>
        <v>0</v>
      </c>
      <c r="AE20" s="5">
        <f>DLIM_State!AE20-DLIM_National!AE20</f>
        <v>0</v>
      </c>
      <c r="AF20" s="5">
        <f>DLIM_State!AF20-DLIM_National!AF20</f>
        <v>-8.9744989714622594E-4</v>
      </c>
      <c r="AG20" s="5">
        <f>DLIM_State!AG20-DLIM_National!AG20</f>
        <v>-3.5897995885849038E-3</v>
      </c>
      <c r="AH20" s="5">
        <f>DLIM_State!AH20-DLIM_National!AH20</f>
        <v>0</v>
      </c>
      <c r="AI20" s="5">
        <f>DLIM_State!AI20-DLIM_National!AI20</f>
        <v>0</v>
      </c>
      <c r="AJ20" s="5">
        <f>DLIM_State!AJ20-DLIM_National!AJ20</f>
        <v>-8.9744989714622594E-4</v>
      </c>
      <c r="AK20" s="5">
        <f>DLIM_State!AK20-DLIM_National!AK20</f>
        <v>0</v>
      </c>
    </row>
    <row r="21" spans="1:37" x14ac:dyDescent="0.2">
      <c r="A21" s="5" t="s">
        <v>130</v>
      </c>
      <c r="B21" s="5">
        <f>DLIM_State!B21-DLIM_National!B21</f>
        <v>-9.8746197458081538E-4</v>
      </c>
      <c r="C21" s="5">
        <f>DLIM_State!C21-DLIM_National!C21</f>
        <v>0</v>
      </c>
      <c r="D21" s="5">
        <f>DLIM_State!D21-DLIM_National!D21</f>
        <v>-4.9373098729040769E-4</v>
      </c>
      <c r="E21" s="5">
        <f>DLIM_State!E21-DLIM_National!E21</f>
        <v>-4.9373098729040769E-4</v>
      </c>
      <c r="F21" s="5">
        <f>DLIM_State!F21-DLIM_National!F21</f>
        <v>-9.8746197458081538E-4</v>
      </c>
      <c r="G21" s="5">
        <f>DLIM_State!G21-DLIM_National!G21</f>
        <v>-2.9623859237424459E-3</v>
      </c>
      <c r="H21" s="5">
        <f>DLIM_State!H21-DLIM_National!H21</f>
        <v>-2.4686549364520381E-3</v>
      </c>
      <c r="I21" s="5">
        <f>DLIM_State!I21-DLIM_National!I21</f>
        <v>-1.481192961871223E-3</v>
      </c>
      <c r="J21" s="5">
        <f>DLIM_State!J21-DLIM_National!J21</f>
        <v>0</v>
      </c>
      <c r="K21" s="5">
        <f>DLIM_State!K21-DLIM_National!K21</f>
        <v>-9.8746197458081538E-4</v>
      </c>
      <c r="L21" s="5">
        <f>DLIM_State!L21-DLIM_National!L21</f>
        <v>-1.481192961871223E-3</v>
      </c>
      <c r="M21" s="5">
        <f>DLIM_State!M21-DLIM_National!M21</f>
        <v>-1.481192961871223E-3</v>
      </c>
      <c r="N21" s="5">
        <f>DLIM_State!N21-DLIM_National!N21</f>
        <v>-3.4561169110328537E-3</v>
      </c>
      <c r="O21" s="5">
        <f>DLIM_State!O21-DLIM_National!O21</f>
        <v>-3.4561169110328537E-3</v>
      </c>
      <c r="P21" s="5">
        <f>DLIM_State!P21-DLIM_National!P21</f>
        <v>-9.8746197458081538E-4</v>
      </c>
      <c r="Q21" s="5">
        <f>DLIM_State!Q21-DLIM_National!Q21</f>
        <v>-2.4686549364520381E-3</v>
      </c>
      <c r="R21" s="5">
        <f>DLIM_State!R21-DLIM_National!R21</f>
        <v>-2.9623859237424459E-3</v>
      </c>
      <c r="S21" s="5">
        <f>DLIM_State!S21-DLIM_National!S21</f>
        <v>-3.4561169110328537E-3</v>
      </c>
      <c r="T21" s="5">
        <f>DLIM_State!T21-DLIM_National!T21</f>
        <v>-2.4686549364520381E-3</v>
      </c>
      <c r="U21" s="5">
        <f>DLIM_State!U21-DLIM_National!U21</f>
        <v>-8.8871577712272831E-3</v>
      </c>
      <c r="V21" s="5">
        <f>DLIM_State!V21-DLIM_National!V21</f>
        <v>-4.9373098729040769E-4</v>
      </c>
      <c r="W21" s="5">
        <f>DLIM_State!W21-DLIM_National!W21</f>
        <v>-1.9749239491616308E-3</v>
      </c>
      <c r="X21" s="5">
        <f>DLIM_State!X21-DLIM_National!X21</f>
        <v>-9.8746197458081538E-4</v>
      </c>
      <c r="Y21" s="5">
        <f>DLIM_State!Y21-DLIM_National!Y21</f>
        <v>-4.9373098729040769E-4</v>
      </c>
      <c r="Z21" s="5">
        <f>DLIM_State!Z21-DLIM_National!Z21</f>
        <v>-9.8746197458081538E-4</v>
      </c>
      <c r="AA21" s="5">
        <f>DLIM_State!AA21-DLIM_National!AA21</f>
        <v>-4.9373098729040769E-4</v>
      </c>
      <c r="AB21" s="5">
        <f>DLIM_State!AB21-DLIM_National!AB21</f>
        <v>-4.9373098729040769E-4</v>
      </c>
      <c r="AC21" s="5">
        <f>DLIM_State!AC21-DLIM_National!AC21</f>
        <v>-4.9373098729040769E-4</v>
      </c>
      <c r="AD21" s="5">
        <f>DLIM_State!AD21-DLIM_National!AD21</f>
        <v>-4.9373098729040769E-4</v>
      </c>
      <c r="AE21" s="5">
        <f>DLIM_State!AE21-DLIM_National!AE21</f>
        <v>-4.9373098729040769E-4</v>
      </c>
      <c r="AF21" s="5">
        <f>DLIM_State!AF21-DLIM_National!AF21</f>
        <v>-4.9373098729040769E-4</v>
      </c>
      <c r="AG21" s="5">
        <f>DLIM_State!AG21-DLIM_National!AG21</f>
        <v>-9.8746197458081538E-4</v>
      </c>
      <c r="AH21" s="5">
        <f>DLIM_State!AH21-DLIM_National!AH21</f>
        <v>-4.9373098729040769E-4</v>
      </c>
      <c r="AI21" s="5">
        <f>DLIM_State!AI21-DLIM_National!AI21</f>
        <v>-2.9623859237424459E-3</v>
      </c>
      <c r="AJ21" s="5">
        <f>DLIM_State!AJ21-DLIM_National!AJ21</f>
        <v>-9.8746197458081538E-4</v>
      </c>
      <c r="AK21" s="5">
        <f>DLIM_State!AK21-DLIM_National!AK21</f>
        <v>0</v>
      </c>
    </row>
    <row r="22" spans="1:37" x14ac:dyDescent="0.2">
      <c r="A22" s="5" t="s">
        <v>131</v>
      </c>
      <c r="B22" s="5">
        <f>DLIM_State!B22-DLIM_National!B22</f>
        <v>-1.123617288274318E-3</v>
      </c>
      <c r="C22" s="5">
        <f>DLIM_State!C22-DLIM_National!C22</f>
        <v>-5.1859259458814696E-4</v>
      </c>
      <c r="D22" s="5">
        <f>DLIM_State!D22-DLIM_National!D22</f>
        <v>-1.0371851891762939E-3</v>
      </c>
      <c r="E22" s="5">
        <f>DLIM_State!E22-DLIM_National!E22</f>
        <v>-5.1859259458814696E-4</v>
      </c>
      <c r="F22" s="5">
        <f>DLIM_State!F22-DLIM_National!F22</f>
        <v>-1.2964814864703678E-3</v>
      </c>
      <c r="G22" s="5">
        <f>DLIM_State!G22-DLIM_National!G22</f>
        <v>-1.9879382792545655E-3</v>
      </c>
      <c r="H22" s="5">
        <f>DLIM_State!H22-DLIM_National!H22</f>
        <v>-1.9879382792545655E-3</v>
      </c>
      <c r="I22" s="5">
        <f>DLIM_State!I22-DLIM_National!I22</f>
        <v>-3.1979876666269058E-3</v>
      </c>
      <c r="J22" s="5">
        <f>DLIM_State!J22-DLIM_National!J22</f>
        <v>-6.9145679278419594E-4</v>
      </c>
      <c r="K22" s="5">
        <f>DLIM_State!K22-DLIM_National!K22</f>
        <v>-1.7286419819604916E-3</v>
      </c>
      <c r="L22" s="5">
        <f>DLIM_State!L22-DLIM_National!L22</f>
        <v>-2.0743703783525878E-3</v>
      </c>
      <c r="M22" s="5">
        <f>DLIM_State!M22-DLIM_National!M22</f>
        <v>-2.9386913693328354E-3</v>
      </c>
      <c r="N22" s="5">
        <f>DLIM_State!N22-DLIM_National!N22</f>
        <v>-5.3587901440775229E-3</v>
      </c>
      <c r="O22" s="5">
        <f>DLIM_State!O22-DLIM_National!O22</f>
        <v>-1.9879382792545655E-3</v>
      </c>
      <c r="P22" s="5">
        <f>DLIM_State!P22-DLIM_National!P22</f>
        <v>-4.321604954901229E-4</v>
      </c>
      <c r="Q22" s="5">
        <f>DLIM_State!Q22-DLIM_National!Q22</f>
        <v>-1.2100493873723438E-3</v>
      </c>
      <c r="R22" s="5">
        <f>DLIM_State!R22-DLIM_National!R22</f>
        <v>-1.2100493873723438E-3</v>
      </c>
      <c r="S22" s="5">
        <f>DLIM_State!S22-DLIM_National!S22</f>
        <v>-1.3829135855683919E-3</v>
      </c>
      <c r="T22" s="5">
        <f>DLIM_State!T22-DLIM_National!T22</f>
        <v>-1.0371851891762939E-3</v>
      </c>
      <c r="U22" s="5">
        <f>DLIM_State!U22-DLIM_National!U22</f>
        <v>-1.2100493873723438E-3</v>
      </c>
      <c r="V22" s="5">
        <f>DLIM_State!V22-DLIM_National!V22</f>
        <v>-5.0130617476853434E-3</v>
      </c>
      <c r="W22" s="5">
        <f>DLIM_State!W22-DLIM_National!W22</f>
        <v>-7.7788889188222E-4</v>
      </c>
      <c r="X22" s="5">
        <f>DLIM_State!X22-DLIM_National!X22</f>
        <v>-9.5075309007826986E-4</v>
      </c>
      <c r="Y22" s="5">
        <f>DLIM_State!Y22-DLIM_National!Y22</f>
        <v>-1.0371851891762939E-3</v>
      </c>
      <c r="Z22" s="5">
        <f>DLIM_State!Z22-DLIM_National!Z22</f>
        <v>-1.3829135855683919E-3</v>
      </c>
      <c r="AA22" s="5">
        <f>DLIM_State!AA22-DLIM_National!AA22</f>
        <v>-4.321604954901229E-4</v>
      </c>
      <c r="AB22" s="5">
        <f>DLIM_State!AB22-DLIM_National!AB22</f>
        <v>-8.643209909802458E-4</v>
      </c>
      <c r="AC22" s="5">
        <f>DLIM_State!AC22-DLIM_National!AC22</f>
        <v>-5.1859259458814696E-4</v>
      </c>
      <c r="AD22" s="5">
        <f>DLIM_State!AD22-DLIM_National!AD22</f>
        <v>-4.321604954901229E-4</v>
      </c>
      <c r="AE22" s="5">
        <f>DLIM_State!AE22-DLIM_National!AE22</f>
        <v>-1.3829135855683919E-3</v>
      </c>
      <c r="AF22" s="5">
        <f>DLIM_State!AF22-DLIM_National!AF22</f>
        <v>-6.9145679278419594E-4</v>
      </c>
      <c r="AG22" s="5">
        <f>DLIM_State!AG22-DLIM_National!AG22</f>
        <v>-1.6422098828624658E-3</v>
      </c>
      <c r="AH22" s="5">
        <f>DLIM_State!AH22-DLIM_National!AH22</f>
        <v>-7.7788889188222E-4</v>
      </c>
      <c r="AI22" s="5">
        <f>DLIM_State!AI22-DLIM_National!AI22</f>
        <v>-1.2964814864703678E-3</v>
      </c>
      <c r="AJ22" s="5">
        <f>DLIM_State!AJ22-DLIM_National!AJ22</f>
        <v>-1.2964814864703678E-3</v>
      </c>
      <c r="AK22" s="5">
        <f>DLIM_State!AK22-DLIM_National!AK22</f>
        <v>0</v>
      </c>
    </row>
    <row r="23" spans="1:37" x14ac:dyDescent="0.2">
      <c r="A23" s="5" t="s">
        <v>132</v>
      </c>
      <c r="B23" s="5">
        <f>DLIM_State!B23-DLIM_National!B23</f>
        <v>-6.9915579361843195E-4</v>
      </c>
      <c r="C23" s="5">
        <f>DLIM_State!C23-DLIM_National!C23</f>
        <v>0</v>
      </c>
      <c r="D23" s="5">
        <f>DLIM_State!D23-DLIM_National!D23</f>
        <v>-6.9915579361843195E-4</v>
      </c>
      <c r="E23" s="5">
        <f>DLIM_State!E23-DLIM_National!E23</f>
        <v>0</v>
      </c>
      <c r="F23" s="5">
        <f>DLIM_State!F23-DLIM_National!F23</f>
        <v>0</v>
      </c>
      <c r="G23" s="5">
        <f>DLIM_State!G23-DLIM_National!G23</f>
        <v>0</v>
      </c>
      <c r="H23" s="5">
        <f>DLIM_State!H23-DLIM_National!H23</f>
        <v>0</v>
      </c>
      <c r="I23" s="5">
        <f>DLIM_State!I23-DLIM_National!I23</f>
        <v>0</v>
      </c>
      <c r="J23" s="5">
        <f>DLIM_State!J23-DLIM_National!J23</f>
        <v>-6.9915579361843195E-4</v>
      </c>
      <c r="K23" s="5">
        <f>DLIM_State!K23-DLIM_National!K23</f>
        <v>0</v>
      </c>
      <c r="L23" s="5">
        <f>DLIM_State!L23-DLIM_National!L23</f>
        <v>0</v>
      </c>
      <c r="M23" s="5">
        <f>DLIM_State!M23-DLIM_National!M23</f>
        <v>0</v>
      </c>
      <c r="N23" s="5">
        <f>DLIM_State!N23-DLIM_National!N23</f>
        <v>-6.9915579361843195E-4</v>
      </c>
      <c r="O23" s="5">
        <f>DLIM_State!O23-DLIM_National!O23</f>
        <v>0</v>
      </c>
      <c r="P23" s="5">
        <f>DLIM_State!P23-DLIM_National!P23</f>
        <v>0</v>
      </c>
      <c r="Q23" s="5">
        <f>DLIM_State!Q23-DLIM_National!Q23</f>
        <v>0</v>
      </c>
      <c r="R23" s="5">
        <f>DLIM_State!R23-DLIM_National!R23</f>
        <v>0</v>
      </c>
      <c r="S23" s="5">
        <f>DLIM_State!S23-DLIM_National!S23</f>
        <v>0</v>
      </c>
      <c r="T23" s="5">
        <f>DLIM_State!T23-DLIM_National!T23</f>
        <v>0</v>
      </c>
      <c r="U23" s="5">
        <f>DLIM_State!U23-DLIM_National!U23</f>
        <v>0</v>
      </c>
      <c r="V23" s="5">
        <f>DLIM_State!V23-DLIM_National!V23</f>
        <v>-6.9915579361843195E-4</v>
      </c>
      <c r="W23" s="5">
        <f>DLIM_State!W23-DLIM_National!W23</f>
        <v>0</v>
      </c>
      <c r="X23" s="5">
        <f>DLIM_State!X23-DLIM_National!X23</f>
        <v>0</v>
      </c>
      <c r="Y23" s="5">
        <f>DLIM_State!Y23-DLIM_National!Y23</f>
        <v>-6.9915579361843195E-4</v>
      </c>
      <c r="Z23" s="5">
        <f>DLIM_State!Z23-DLIM_National!Z23</f>
        <v>-6.9915579361843195E-4</v>
      </c>
      <c r="AA23" s="5">
        <f>DLIM_State!AA23-DLIM_National!AA23</f>
        <v>0</v>
      </c>
      <c r="AB23" s="5">
        <f>DLIM_State!AB23-DLIM_National!AB23</f>
        <v>-6.9915579361843195E-4</v>
      </c>
      <c r="AC23" s="5">
        <f>DLIM_State!AC23-DLIM_National!AC23</f>
        <v>0</v>
      </c>
      <c r="AD23" s="5">
        <f>DLIM_State!AD23-DLIM_National!AD23</f>
        <v>0</v>
      </c>
      <c r="AE23" s="5">
        <f>DLIM_State!AE23-DLIM_National!AE23</f>
        <v>-2.7966231744737278E-3</v>
      </c>
      <c r="AF23" s="5">
        <f>DLIM_State!AF23-DLIM_National!AF23</f>
        <v>-6.9915579361843195E-4</v>
      </c>
      <c r="AG23" s="5">
        <f>DLIM_State!AG23-DLIM_National!AG23</f>
        <v>-1.3983115872368639E-3</v>
      </c>
      <c r="AH23" s="5">
        <f>DLIM_State!AH23-DLIM_National!AH23</f>
        <v>0</v>
      </c>
      <c r="AI23" s="5">
        <f>DLIM_State!AI23-DLIM_National!AI23</f>
        <v>-6.9915579361843195E-4</v>
      </c>
      <c r="AJ23" s="5">
        <f>DLIM_State!AJ23-DLIM_National!AJ23</f>
        <v>-6.9915579361843195E-4</v>
      </c>
      <c r="AK23" s="5">
        <f>DLIM_State!AK23-DLIM_National!AK23</f>
        <v>0</v>
      </c>
    </row>
    <row r="24" spans="1:37" x14ac:dyDescent="0.2">
      <c r="A24" s="5" t="s">
        <v>133</v>
      </c>
      <c r="B24" s="5">
        <f>DLIM_State!B24-DLIM_National!B24</f>
        <v>-9.0139549784910816E-2</v>
      </c>
      <c r="C24" s="5">
        <f>DLIM_State!C24-DLIM_National!C24</f>
        <v>-8.1416367547661392E-3</v>
      </c>
      <c r="D24" s="5">
        <f>DLIM_State!D24-DLIM_National!D24</f>
        <v>-1.8609455439465461E-2</v>
      </c>
      <c r="E24" s="5">
        <f>DLIM_State!E24-DLIM_National!E24</f>
        <v>-1.744636447449887E-2</v>
      </c>
      <c r="F24" s="5">
        <f>DLIM_State!F24-DLIM_National!F24</f>
        <v>-0.12852155162880835</v>
      </c>
      <c r="G24" s="5">
        <f>DLIM_State!G24-DLIM_National!G24</f>
        <v>-0.13026618807625823</v>
      </c>
      <c r="H24" s="5">
        <f>DLIM_State!H24-DLIM_National!H24</f>
        <v>-0.1046781868469932</v>
      </c>
      <c r="I24" s="5">
        <f>DLIM_State!I24-DLIM_National!I24</f>
        <v>-8.4905640442561159E-2</v>
      </c>
      <c r="J24" s="5">
        <f>DLIM_State!J24-DLIM_National!J24</f>
        <v>-1.2794000614632503E-2</v>
      </c>
      <c r="K24" s="5">
        <f>DLIM_State!K24-DLIM_National!K24</f>
        <v>-6.5714639520612406E-2</v>
      </c>
      <c r="L24" s="5">
        <f>DLIM_State!L24-DLIM_National!L24</f>
        <v>-9.769964105719367E-2</v>
      </c>
      <c r="M24" s="5">
        <f>DLIM_State!M24-DLIM_National!M24</f>
        <v>-6.3388457590679223E-2</v>
      </c>
      <c r="N24" s="5">
        <f>DLIM_State!N24-DLIM_National!N24</f>
        <v>-6.2806912108195917E-2</v>
      </c>
      <c r="O24" s="5">
        <f>DLIM_State!O24-DLIM_National!O24</f>
        <v>-6.3388457590679223E-2</v>
      </c>
      <c r="P24" s="5">
        <f>DLIM_State!P24-DLIM_National!P24</f>
        <v>-3.0821910571614666E-2</v>
      </c>
      <c r="Q24" s="5">
        <f>DLIM_State!Q24-DLIM_National!Q24</f>
        <v>-7.2693185310411954E-2</v>
      </c>
      <c r="R24" s="5">
        <f>DLIM_State!R24-DLIM_National!R24</f>
        <v>-8.08348220651781E-2</v>
      </c>
      <c r="S24" s="5">
        <f>DLIM_State!S24-DLIM_National!S24</f>
        <v>-9.8281186539676962E-2</v>
      </c>
      <c r="T24" s="5">
        <f>DLIM_State!T24-DLIM_National!T24</f>
        <v>-7.0367003380478771E-2</v>
      </c>
      <c r="U24" s="5">
        <f>DLIM_State!U24-DLIM_National!U24</f>
        <v>-8.3742549477594574E-2</v>
      </c>
      <c r="V24" s="5">
        <f>DLIM_State!V24-DLIM_National!V24</f>
        <v>-2.1517182851881936E-2</v>
      </c>
      <c r="W24" s="5">
        <f>DLIM_State!W24-DLIM_National!W24</f>
        <v>-5.6991457283362974E-2</v>
      </c>
      <c r="X24" s="5">
        <f>DLIM_State!X24-DLIM_National!X24</f>
        <v>-3.1403456054097889E-2</v>
      </c>
      <c r="Y24" s="5">
        <f>DLIM_State!Y24-DLIM_National!Y24</f>
        <v>-3.663736539644763E-2</v>
      </c>
      <c r="Z24" s="5">
        <f>DLIM_State!Z24-DLIM_National!Z24</f>
        <v>-6.3388457590679223E-2</v>
      </c>
      <c r="AA24" s="5">
        <f>DLIM_State!AA24-DLIM_National!AA24</f>
        <v>-2.7914183159198191E-2</v>
      </c>
      <c r="AB24" s="5">
        <f>DLIM_State!AB24-DLIM_National!AB24</f>
        <v>-3.7218910878930922E-2</v>
      </c>
      <c r="AC24" s="5">
        <f>DLIM_State!AC24-DLIM_National!AC24</f>
        <v>-2.1517182851881936E-2</v>
      </c>
      <c r="AD24" s="5">
        <f>DLIM_State!AD24-DLIM_National!AD24</f>
        <v>-1.2212455132149209E-2</v>
      </c>
      <c r="AE24" s="5">
        <f>DLIM_State!AE24-DLIM_National!AE24</f>
        <v>-9.8862732022160262E-3</v>
      </c>
      <c r="AF24" s="5">
        <f>DLIM_State!AF24-DLIM_National!AF24</f>
        <v>-2.4424910264298418E-2</v>
      </c>
      <c r="AG24" s="5">
        <f>DLIM_State!AG24-DLIM_National!AG24</f>
        <v>-2.8495728641681487E-2</v>
      </c>
      <c r="AH24" s="5">
        <f>DLIM_State!AH24-DLIM_National!AH24</f>
        <v>-1.2794000614632503E-2</v>
      </c>
      <c r="AI24" s="5">
        <f>DLIM_State!AI24-DLIM_National!AI24</f>
        <v>-3.1985001536581265E-2</v>
      </c>
      <c r="AJ24" s="5">
        <f>DLIM_State!AJ24-DLIM_National!AJ24</f>
        <v>-3.2566547019064557E-2</v>
      </c>
      <c r="AK24" s="5">
        <f>DLIM_State!AK24-DLIM_National!AK24</f>
        <v>0</v>
      </c>
    </row>
    <row r="25" spans="1:37" x14ac:dyDescent="0.2">
      <c r="A25" s="5" t="s">
        <v>134</v>
      </c>
      <c r="B25" s="5">
        <f>DLIM_State!B25-DLIM_National!B25</f>
        <v>-2.834427833600851E-2</v>
      </c>
      <c r="C25" s="5">
        <f>DLIM_State!C25-DLIM_National!C25</f>
        <v>-5.5456196744364476E-3</v>
      </c>
      <c r="D25" s="5">
        <f>DLIM_State!D25-DLIM_National!D25</f>
        <v>-9.8588794212203512E-3</v>
      </c>
      <c r="E25" s="5">
        <f>DLIM_State!E25-DLIM_National!E25</f>
        <v>-9.2426994573940775E-3</v>
      </c>
      <c r="F25" s="5">
        <f>DLIM_State!F25-DLIM_National!F25</f>
        <v>-4.19002375401865E-2</v>
      </c>
      <c r="G25" s="5">
        <f>DLIM_State!G25-DLIM_National!G25</f>
        <v>-2.5879558480703422E-2</v>
      </c>
      <c r="H25" s="5">
        <f>DLIM_State!H25-DLIM_National!H25</f>
        <v>-3.573843790192377E-2</v>
      </c>
      <c r="I25" s="5">
        <f>DLIM_State!I25-DLIM_National!I25</f>
        <v>-2.9576638263661054E-2</v>
      </c>
      <c r="J25" s="5">
        <f>DLIM_State!J25-DLIM_National!J25</f>
        <v>-4.313259746783904E-2</v>
      </c>
      <c r="K25" s="5">
        <f>DLIM_State!K25-DLIM_National!K25</f>
        <v>-2.4647198553050878E-2</v>
      </c>
      <c r="L25" s="5">
        <f>DLIM_State!L25-DLIM_National!L25</f>
        <v>-2.4647198553050878E-2</v>
      </c>
      <c r="M25" s="5">
        <f>DLIM_State!M25-DLIM_National!M25</f>
        <v>-4.4981137359317844E-2</v>
      </c>
      <c r="N25" s="5">
        <f>DLIM_State!N25-DLIM_National!N25</f>
        <v>-5.2991476889059384E-2</v>
      </c>
      <c r="O25" s="5">
        <f>DLIM_State!O25-DLIM_National!O25</f>
        <v>-2.5263378516877152E-2</v>
      </c>
      <c r="P25" s="5">
        <f>DLIM_State!P25-DLIM_National!P25</f>
        <v>-6.7779796020889906E-3</v>
      </c>
      <c r="Q25" s="5">
        <f>DLIM_State!Q25-DLIM_National!Q25</f>
        <v>-2.0333938806266973E-2</v>
      </c>
      <c r="R25" s="5">
        <f>DLIM_State!R25-DLIM_National!R25</f>
        <v>-2.095011877009325E-2</v>
      </c>
      <c r="S25" s="5">
        <f>DLIM_State!S25-DLIM_National!S25</f>
        <v>-2.4647198553050878E-2</v>
      </c>
      <c r="T25" s="5">
        <f>DLIM_State!T25-DLIM_National!T25</f>
        <v>-1.9101578878614432E-2</v>
      </c>
      <c r="U25" s="5">
        <f>DLIM_State!U25-DLIM_National!U25</f>
        <v>-2.3414838625398331E-2</v>
      </c>
      <c r="V25" s="5">
        <f>DLIM_State!V25-DLIM_National!V25</f>
        <v>-1.7869218950961885E-2</v>
      </c>
      <c r="W25" s="5">
        <f>DLIM_State!W25-DLIM_National!W25</f>
        <v>-2.0333938806266973E-2</v>
      </c>
      <c r="X25" s="5">
        <f>DLIM_State!X25-DLIM_National!X25</f>
        <v>-1.7253038987135615E-2</v>
      </c>
      <c r="Y25" s="5">
        <f>DLIM_State!Y25-DLIM_National!Y25</f>
        <v>-6.5315076165584962E-2</v>
      </c>
      <c r="Z25" s="5">
        <f>DLIM_State!Z25-DLIM_National!Z25</f>
        <v>-1.5404499095656799E-2</v>
      </c>
      <c r="AA25" s="5">
        <f>DLIM_State!AA25-DLIM_National!AA25</f>
        <v>-1.2323599276525439E-2</v>
      </c>
      <c r="AB25" s="5">
        <f>DLIM_State!AB25-DLIM_National!AB25</f>
        <v>-1.4788319131830527E-2</v>
      </c>
      <c r="AC25" s="5">
        <f>DLIM_State!AC25-DLIM_National!AC25</f>
        <v>-8.0103395297415336E-3</v>
      </c>
      <c r="AD25" s="5">
        <f>DLIM_State!AD25-DLIM_National!AD25</f>
        <v>-8.6265194935678073E-3</v>
      </c>
      <c r="AE25" s="5">
        <f>DLIM_State!AE25-DLIM_National!AE25</f>
        <v>-4.3132597467839037E-3</v>
      </c>
      <c r="AF25" s="5">
        <f>DLIM_State!AF25-DLIM_National!AF25</f>
        <v>-1.1091239348872895E-2</v>
      </c>
      <c r="AG25" s="5">
        <f>DLIM_State!AG25-DLIM_National!AG25</f>
        <v>-1.7869218950961885E-2</v>
      </c>
      <c r="AH25" s="5">
        <f>DLIM_State!AH25-DLIM_National!AH25</f>
        <v>-5.5456196744364476E-3</v>
      </c>
      <c r="AI25" s="5">
        <f>DLIM_State!AI25-DLIM_National!AI25</f>
        <v>-1.0475059385046625E-2</v>
      </c>
      <c r="AJ25" s="5">
        <f>DLIM_State!AJ25-DLIM_National!AJ25</f>
        <v>-1.2323599276525439E-2</v>
      </c>
      <c r="AK25" s="5">
        <f>DLIM_State!AK25-DLIM_National!AK25</f>
        <v>0</v>
      </c>
    </row>
    <row r="26" spans="1:37" x14ac:dyDescent="0.2">
      <c r="A26" s="5" t="s">
        <v>135</v>
      </c>
      <c r="B26" s="5">
        <f>DLIM_State!B26-DLIM_National!B26</f>
        <v>-2.0400532599589875E-3</v>
      </c>
      <c r="C26" s="5">
        <f>DLIM_State!C26-DLIM_National!C26</f>
        <v>-6.800177533196625E-4</v>
      </c>
      <c r="D26" s="5">
        <f>DLIM_State!D26-DLIM_National!D26</f>
        <v>-1.360035506639325E-3</v>
      </c>
      <c r="E26" s="5">
        <f>DLIM_State!E26-DLIM_National!E26</f>
        <v>-2.0400532599589875E-3</v>
      </c>
      <c r="F26" s="5">
        <f>DLIM_State!F26-DLIM_National!F26</f>
        <v>-3.4000887665983121E-3</v>
      </c>
      <c r="G26" s="5">
        <f>DLIM_State!G26-DLIM_National!G26</f>
        <v>-4.7601242732376366E-3</v>
      </c>
      <c r="H26" s="5">
        <f>DLIM_State!H26-DLIM_National!H26</f>
        <v>-7.4801952865162866E-3</v>
      </c>
      <c r="I26" s="5">
        <f>DLIM_State!I26-DLIM_National!I26</f>
        <v>-7.4801952865162866E-3</v>
      </c>
      <c r="J26" s="5">
        <f>DLIM_State!J26-DLIM_National!J26</f>
        <v>-6.800177533196625E-4</v>
      </c>
      <c r="K26" s="5">
        <f>DLIM_State!K26-DLIM_National!K26</f>
        <v>-2.72007101327865E-3</v>
      </c>
      <c r="L26" s="5">
        <f>DLIM_State!L26-DLIM_National!L26</f>
        <v>-6.1201597798769616E-3</v>
      </c>
      <c r="M26" s="5">
        <f>DLIM_State!M26-DLIM_National!M26</f>
        <v>-5.4401420265573E-3</v>
      </c>
      <c r="N26" s="5">
        <f>DLIM_State!N26-DLIM_National!N26</f>
        <v>-3.4000887665983121E-3</v>
      </c>
      <c r="O26" s="5">
        <f>DLIM_State!O26-DLIM_National!O26</f>
        <v>-4.7601242732376366E-3</v>
      </c>
      <c r="P26" s="5">
        <f>DLIM_State!P26-DLIM_National!P26</f>
        <v>-1.360035506639325E-3</v>
      </c>
      <c r="Q26" s="5">
        <f>DLIM_State!Q26-DLIM_National!Q26</f>
        <v>-2.0400532599589875E-3</v>
      </c>
      <c r="R26" s="5">
        <f>DLIM_State!R26-DLIM_National!R26</f>
        <v>-3.4000887665983121E-3</v>
      </c>
      <c r="S26" s="5">
        <f>DLIM_State!S26-DLIM_National!S26</f>
        <v>-4.080106519917975E-3</v>
      </c>
      <c r="T26" s="5">
        <f>DLIM_State!T26-DLIM_National!T26</f>
        <v>-4.080106519917975E-3</v>
      </c>
      <c r="U26" s="5">
        <f>DLIM_State!U26-DLIM_National!U26</f>
        <v>-3.4000887665983121E-3</v>
      </c>
      <c r="V26" s="5">
        <f>DLIM_State!V26-DLIM_National!V26</f>
        <v>-2.0400532599589875E-3</v>
      </c>
      <c r="W26" s="5">
        <f>DLIM_State!W26-DLIM_National!W26</f>
        <v>-2.72007101327865E-3</v>
      </c>
      <c r="X26" s="5">
        <f>DLIM_State!X26-DLIM_National!X26</f>
        <v>-3.4000887665983121E-3</v>
      </c>
      <c r="Y26" s="5">
        <f>DLIM_State!Y26-DLIM_National!Y26</f>
        <v>-4.7601242732376366E-3</v>
      </c>
      <c r="Z26" s="5">
        <f>DLIM_State!Z26-DLIM_National!Z26</f>
        <v>-6.1201597798767882E-3</v>
      </c>
      <c r="AA26" s="5">
        <f>DLIM_State!AA26-DLIM_National!AA26</f>
        <v>-3.4000887665983121E-3</v>
      </c>
      <c r="AB26" s="5">
        <f>DLIM_State!AB26-DLIM_National!AB26</f>
        <v>-2.72007101327865E-3</v>
      </c>
      <c r="AC26" s="5">
        <f>DLIM_State!AC26-DLIM_National!AC26</f>
        <v>-4.7601242732376366E-3</v>
      </c>
      <c r="AD26" s="5">
        <f>DLIM_State!AD26-DLIM_National!AD26</f>
        <v>-6.1201597798769616E-3</v>
      </c>
      <c r="AE26" s="5">
        <f>DLIM_State!AE26-DLIM_National!AE26</f>
        <v>-5.4401420265573E-3</v>
      </c>
      <c r="AF26" s="5">
        <f>DLIM_State!AF26-DLIM_National!AF26</f>
        <v>-8.16021303983595E-3</v>
      </c>
      <c r="AG26" s="5">
        <f>DLIM_State!AG26-DLIM_National!AG26</f>
        <v>-6.1201597798769616E-3</v>
      </c>
      <c r="AH26" s="5">
        <f>DLIM_State!AH26-DLIM_National!AH26</f>
        <v>-4.080106519917975E-3</v>
      </c>
      <c r="AI26" s="5">
        <f>DLIM_State!AI26-DLIM_National!AI26</f>
        <v>-7.4801952865162866E-3</v>
      </c>
      <c r="AJ26" s="5">
        <f>DLIM_State!AJ26-DLIM_National!AJ26</f>
        <v>-6.8001775331966241E-3</v>
      </c>
      <c r="AK26" s="5">
        <f>DLIM_State!AK26-DLIM_National!AK26</f>
        <v>0</v>
      </c>
    </row>
    <row r="27" spans="1:37" x14ac:dyDescent="0.2">
      <c r="A27" s="5" t="s">
        <v>136</v>
      </c>
      <c r="B27" s="5">
        <f>DLIM_State!B27-DLIM_National!B27</f>
        <v>-3.999701917055884E-3</v>
      </c>
      <c r="C27" s="5">
        <f>DLIM_State!C27-DLIM_National!C27</f>
        <v>-7.9994038341117668E-4</v>
      </c>
      <c r="D27" s="5">
        <f>DLIM_State!D27-DLIM_National!D27</f>
        <v>-1.5998807668223534E-3</v>
      </c>
      <c r="E27" s="5">
        <f>DLIM_State!E27-DLIM_National!E27</f>
        <v>-1.5998807668223534E-3</v>
      </c>
      <c r="F27" s="5">
        <f>DLIM_State!F27-DLIM_National!F27</f>
        <v>-7.1994634507005894E-3</v>
      </c>
      <c r="G27" s="5">
        <f>DLIM_State!G27-DLIM_National!G27</f>
        <v>-5.5995826838782367E-3</v>
      </c>
      <c r="H27" s="5">
        <f>DLIM_State!H27-DLIM_National!H27</f>
        <v>-4.7996423004670599E-3</v>
      </c>
      <c r="I27" s="5">
        <f>DLIM_State!I27-DLIM_National!I27</f>
        <v>-4.7996423004670599E-3</v>
      </c>
      <c r="J27" s="5">
        <f>DLIM_State!J27-DLIM_National!J27</f>
        <v>-1.5998807668223534E-3</v>
      </c>
      <c r="K27" s="5">
        <f>DLIM_State!K27-DLIM_National!K27</f>
        <v>-6.3995230672894135E-3</v>
      </c>
      <c r="L27" s="5">
        <f>DLIM_State!L27-DLIM_National!L27</f>
        <v>-4.7996423004670599E-3</v>
      </c>
      <c r="M27" s="5">
        <f>DLIM_State!M27-DLIM_National!M27</f>
        <v>-3.999701917055884E-3</v>
      </c>
      <c r="N27" s="5">
        <f>DLIM_State!N27-DLIM_National!N27</f>
        <v>-3.999701917055884E-3</v>
      </c>
      <c r="O27" s="5">
        <f>DLIM_State!O27-DLIM_National!O27</f>
        <v>-3.999701917055884E-3</v>
      </c>
      <c r="P27" s="5">
        <f>DLIM_State!P27-DLIM_National!P27</f>
        <v>-2.3998211502335299E-3</v>
      </c>
      <c r="Q27" s="5">
        <f>DLIM_State!Q27-DLIM_National!Q27</f>
        <v>-3.1997615336447067E-3</v>
      </c>
      <c r="R27" s="5">
        <f>DLIM_State!R27-DLIM_National!R27</f>
        <v>-3.999701917055884E-3</v>
      </c>
      <c r="S27" s="5">
        <f>DLIM_State!S27-DLIM_National!S27</f>
        <v>-4.7996423004670599E-3</v>
      </c>
      <c r="T27" s="5">
        <f>DLIM_State!T27-DLIM_National!T27</f>
        <v>-7.9994038341117679E-3</v>
      </c>
      <c r="U27" s="5">
        <f>DLIM_State!U27-DLIM_National!U27</f>
        <v>-4.7996423004670599E-3</v>
      </c>
      <c r="V27" s="5">
        <f>DLIM_State!V27-DLIM_National!V27</f>
        <v>-3.1997615336447067E-3</v>
      </c>
      <c r="W27" s="5">
        <f>DLIM_State!W27-DLIM_National!W27</f>
        <v>-3.1997615336447067E-3</v>
      </c>
      <c r="X27" s="5">
        <f>DLIM_State!X27-DLIM_National!X27</f>
        <v>-9.5992846009341198E-3</v>
      </c>
      <c r="Y27" s="5">
        <f>DLIM_State!Y27-DLIM_National!Y27</f>
        <v>-7.1994634507005894E-3</v>
      </c>
      <c r="Z27" s="5">
        <f>DLIM_State!Z27-DLIM_National!Z27</f>
        <v>-7.1994634507005894E-3</v>
      </c>
      <c r="AA27" s="5">
        <f>DLIM_State!AA27-DLIM_National!AA27</f>
        <v>-0.12959034211261056</v>
      </c>
      <c r="AB27" s="5">
        <f>DLIM_State!AB27-DLIM_National!AB27</f>
        <v>-4.4796661471025893E-2</v>
      </c>
      <c r="AC27" s="5">
        <f>DLIM_State!AC27-DLIM_National!AC27</f>
        <v>-1.999850958527942E-2</v>
      </c>
      <c r="AD27" s="5">
        <f>DLIM_State!AD27-DLIM_National!AD27</f>
        <v>-6.3995230672894135E-3</v>
      </c>
      <c r="AE27" s="5">
        <f>DLIM_State!AE27-DLIM_National!AE27</f>
        <v>-3.999701917055884E-3</v>
      </c>
      <c r="AF27" s="5">
        <f>DLIM_State!AF27-DLIM_National!AF27</f>
        <v>-1.919856920186824E-2</v>
      </c>
      <c r="AG27" s="5">
        <f>DLIM_State!AG27-DLIM_National!AG27</f>
        <v>-1.0399224984345297E-2</v>
      </c>
      <c r="AH27" s="5">
        <f>DLIM_State!AH27-DLIM_National!AH27</f>
        <v>-4.7996423004670599E-3</v>
      </c>
      <c r="AI27" s="5">
        <f>DLIM_State!AI27-DLIM_National!AI27</f>
        <v>-6.3995230672894135E-3</v>
      </c>
      <c r="AJ27" s="5">
        <f>DLIM_State!AJ27-DLIM_National!AJ27</f>
        <v>-3.3597496103269425E-2</v>
      </c>
      <c r="AK27" s="5">
        <f>DLIM_State!AK27-DLIM_National!AK27</f>
        <v>0</v>
      </c>
    </row>
    <row r="28" spans="1:37" x14ac:dyDescent="0.2">
      <c r="A28" s="5" t="s">
        <v>137</v>
      </c>
      <c r="B28" s="5">
        <f>DLIM_State!B28-DLIM_National!B28</f>
        <v>-8.0119693625346385E-3</v>
      </c>
      <c r="C28" s="5">
        <f>DLIM_State!C28-DLIM_National!C28</f>
        <v>-1.6023938725069277E-3</v>
      </c>
      <c r="D28" s="5">
        <f>DLIM_State!D28-DLIM_National!D28</f>
        <v>-3.2047877450138555E-3</v>
      </c>
      <c r="E28" s="5">
        <f>DLIM_State!E28-DLIM_National!E28</f>
        <v>-3.2047877450138555E-3</v>
      </c>
      <c r="F28" s="5">
        <f>DLIM_State!F28-DLIM_National!F28</f>
        <v>-8.8131662987881026E-3</v>
      </c>
      <c r="G28" s="5">
        <f>DLIM_State!G28-DLIM_National!G28</f>
        <v>-1.1216757107548495E-2</v>
      </c>
      <c r="H28" s="5">
        <f>DLIM_State!H28-DLIM_National!H28</f>
        <v>-1.0415560171295031E-2</v>
      </c>
      <c r="I28" s="5">
        <f>DLIM_State!I28-DLIM_National!I28</f>
        <v>-9.6143632350415668E-3</v>
      </c>
      <c r="J28" s="5">
        <f>DLIM_State!J28-DLIM_National!J28</f>
        <v>-3.2047877450138555E-3</v>
      </c>
      <c r="K28" s="5">
        <f>DLIM_State!K28-DLIM_National!K28</f>
        <v>-6.4095754900277109E-3</v>
      </c>
      <c r="L28" s="5">
        <f>DLIM_State!L28-DLIM_National!L28</f>
        <v>-9.6143632350415668E-3</v>
      </c>
      <c r="M28" s="5">
        <f>DLIM_State!M28-DLIM_National!M28</f>
        <v>-9.6143632350415668E-3</v>
      </c>
      <c r="N28" s="5">
        <f>DLIM_State!N28-DLIM_National!N28</f>
        <v>-7.2107724262811743E-3</v>
      </c>
      <c r="O28" s="5">
        <f>DLIM_State!O28-DLIM_National!O28</f>
        <v>-8.8131662987881026E-3</v>
      </c>
      <c r="P28" s="5">
        <f>DLIM_State!P28-DLIM_National!P28</f>
        <v>-4.8071816175207834E-3</v>
      </c>
      <c r="Q28" s="5">
        <f>DLIM_State!Q28-DLIM_National!Q28</f>
        <v>-7.2107724262811743E-3</v>
      </c>
      <c r="R28" s="5">
        <f>DLIM_State!R28-DLIM_National!R28</f>
        <v>-8.0119693625346385E-3</v>
      </c>
      <c r="S28" s="5">
        <f>DLIM_State!S28-DLIM_National!S28</f>
        <v>-8.8131662987881026E-3</v>
      </c>
      <c r="T28" s="5">
        <f>DLIM_State!T28-DLIM_National!T28</f>
        <v>-8.8131662987881026E-3</v>
      </c>
      <c r="U28" s="5">
        <f>DLIM_State!U28-DLIM_National!U28</f>
        <v>-8.0119693625346385E-3</v>
      </c>
      <c r="V28" s="5">
        <f>DLIM_State!V28-DLIM_National!V28</f>
        <v>-6.4095754900277109E-3</v>
      </c>
      <c r="W28" s="5">
        <f>DLIM_State!W28-DLIM_National!W28</f>
        <v>-6.4095754900277109E-3</v>
      </c>
      <c r="X28" s="5">
        <f>DLIM_State!X28-DLIM_National!X28</f>
        <v>-1.3620347916308888E-2</v>
      </c>
      <c r="Y28" s="5">
        <f>DLIM_State!Y28-DLIM_National!Y28</f>
        <v>-1.5222741788815813E-2</v>
      </c>
      <c r="Z28" s="5">
        <f>DLIM_State!Z28-DLIM_National!Z28</f>
        <v>-1.0415560171295031E-2</v>
      </c>
      <c r="AA28" s="5">
        <f>DLIM_State!AA28-DLIM_National!AA28</f>
        <v>-1.7626332597576205E-2</v>
      </c>
      <c r="AB28" s="5">
        <f>DLIM_State!AB28-DLIM_National!AB28</f>
        <v>-0.19709444631835216</v>
      </c>
      <c r="AC28" s="5">
        <f>DLIM_State!AC28-DLIM_National!AC28</f>
        <v>-2.4035908087603915E-2</v>
      </c>
      <c r="AD28" s="5">
        <f>DLIM_State!AD28-DLIM_National!AD28</f>
        <v>-1.7626332597576205E-2</v>
      </c>
      <c r="AE28" s="5">
        <f>DLIM_State!AE28-DLIM_National!AE28</f>
        <v>-7.2107724262811743E-3</v>
      </c>
      <c r="AF28" s="5">
        <f>DLIM_State!AF28-DLIM_National!AF28</f>
        <v>-1.6023938725069277E-2</v>
      </c>
      <c r="AG28" s="5">
        <f>DLIM_State!AG28-DLIM_National!AG28</f>
        <v>-2.1632317278843523E-2</v>
      </c>
      <c r="AH28" s="5">
        <f>DLIM_State!AH28-DLIM_National!AH28</f>
        <v>-5.6083785537742476E-3</v>
      </c>
      <c r="AI28" s="5">
        <f>DLIM_State!AI28-DLIM_National!AI28</f>
        <v>-1.2017954043801958E-2</v>
      </c>
      <c r="AJ28" s="5">
        <f>DLIM_State!AJ28-DLIM_National!AJ28</f>
        <v>-1.6825135661322745E-2</v>
      </c>
      <c r="AK28" s="5">
        <f>DLIM_State!AK28-DLIM_National!AK28</f>
        <v>0</v>
      </c>
    </row>
    <row r="29" spans="1:37" x14ac:dyDescent="0.2">
      <c r="A29" s="5" t="s">
        <v>138</v>
      </c>
      <c r="B29" s="5">
        <f>DLIM_State!B29-DLIM_National!B29</f>
        <v>-3.4306972433183142E-3</v>
      </c>
      <c r="C29" s="5">
        <f>DLIM_State!C29-DLIM_National!C29</f>
        <v>-6.8613944866366286E-4</v>
      </c>
      <c r="D29" s="5">
        <f>DLIM_State!D29-DLIM_National!D29</f>
        <v>-1.3722788973273257E-3</v>
      </c>
      <c r="E29" s="5">
        <f>DLIM_State!E29-DLIM_National!E29</f>
        <v>-1.3722788973273257E-3</v>
      </c>
      <c r="F29" s="5">
        <f>DLIM_State!F29-DLIM_National!F29</f>
        <v>-4.8029761406456397E-3</v>
      </c>
      <c r="G29" s="5">
        <f>DLIM_State!G29-DLIM_National!G29</f>
        <v>-5.4891155893093029E-3</v>
      </c>
      <c r="H29" s="5">
        <f>DLIM_State!H29-DLIM_National!H29</f>
        <v>-4.8029761406456397E-3</v>
      </c>
      <c r="I29" s="5">
        <f>DLIM_State!I29-DLIM_National!I29</f>
        <v>-5.4891155893093029E-3</v>
      </c>
      <c r="J29" s="5">
        <f>DLIM_State!J29-DLIM_National!J29</f>
        <v>-1.3722788973273257E-3</v>
      </c>
      <c r="K29" s="5">
        <f>DLIM_State!K29-DLIM_National!K29</f>
        <v>-4.1168366919819774E-3</v>
      </c>
      <c r="L29" s="5">
        <f>DLIM_State!L29-DLIM_National!L29</f>
        <v>-4.8029761406456397E-3</v>
      </c>
      <c r="M29" s="5">
        <f>DLIM_State!M29-DLIM_National!M29</f>
        <v>-4.1168366919819774E-3</v>
      </c>
      <c r="N29" s="5">
        <f>DLIM_State!N29-DLIM_National!N29</f>
        <v>-4.1168366919819774E-3</v>
      </c>
      <c r="O29" s="5">
        <f>DLIM_State!O29-DLIM_National!O29</f>
        <v>-4.1168366919819774E-3</v>
      </c>
      <c r="P29" s="5">
        <f>DLIM_State!P29-DLIM_National!P29</f>
        <v>-2.7445577946546514E-3</v>
      </c>
      <c r="Q29" s="5">
        <f>DLIM_State!Q29-DLIM_National!Q29</f>
        <v>-4.1168366919819774E-3</v>
      </c>
      <c r="R29" s="5">
        <f>DLIM_State!R29-DLIM_National!R29</f>
        <v>-4.1168366919819774E-3</v>
      </c>
      <c r="S29" s="5">
        <f>DLIM_State!S29-DLIM_National!S29</f>
        <v>-4.8029761406456397E-3</v>
      </c>
      <c r="T29" s="5">
        <f>DLIM_State!T29-DLIM_National!T29</f>
        <v>-4.8029761406456397E-3</v>
      </c>
      <c r="U29" s="5">
        <f>DLIM_State!U29-DLIM_National!U29</f>
        <v>-4.1168366919819774E-3</v>
      </c>
      <c r="V29" s="5">
        <f>DLIM_State!V29-DLIM_National!V29</f>
        <v>-2.7445577946546514E-3</v>
      </c>
      <c r="W29" s="5">
        <f>DLIM_State!W29-DLIM_National!W29</f>
        <v>-3.4306972433183142E-3</v>
      </c>
      <c r="X29" s="5">
        <f>DLIM_State!X29-DLIM_National!X29</f>
        <v>-4.8029761406456397E-3</v>
      </c>
      <c r="Y29" s="5">
        <f>DLIM_State!Y29-DLIM_National!Y29</f>
        <v>-5.4891155893093029E-3</v>
      </c>
      <c r="Z29" s="5">
        <f>DLIM_State!Z29-DLIM_National!Z29</f>
        <v>-3.4306972433183142E-3</v>
      </c>
      <c r="AA29" s="5">
        <f>DLIM_State!AA29-DLIM_National!AA29</f>
        <v>-9.6059522812912794E-3</v>
      </c>
      <c r="AB29" s="5">
        <f>DLIM_State!AB29-DLIM_National!AB29</f>
        <v>-1.0978231178618606E-2</v>
      </c>
      <c r="AC29" s="5">
        <f>DLIM_State!AC29-DLIM_National!AC29</f>
        <v>-2.5387159600555487E-2</v>
      </c>
      <c r="AD29" s="5">
        <f>DLIM_State!AD29-DLIM_National!AD29</f>
        <v>-7.5475339353002907E-3</v>
      </c>
      <c r="AE29" s="5">
        <f>DLIM_State!AE29-DLIM_National!AE29</f>
        <v>-2.7445577946546514E-3</v>
      </c>
      <c r="AF29" s="5">
        <f>DLIM_State!AF29-DLIM_National!AF29</f>
        <v>-6.8613944866366284E-3</v>
      </c>
      <c r="AG29" s="5">
        <f>DLIM_State!AG29-DLIM_National!AG29</f>
        <v>-7.5475339353002907E-3</v>
      </c>
      <c r="AH29" s="5">
        <f>DLIM_State!AH29-DLIM_National!AH29</f>
        <v>-2.0584183459909887E-3</v>
      </c>
      <c r="AI29" s="5">
        <f>DLIM_State!AI29-DLIM_National!AI29</f>
        <v>-4.1168366919819774E-3</v>
      </c>
      <c r="AJ29" s="5">
        <f>DLIM_State!AJ29-DLIM_National!AJ29</f>
        <v>-6.1752550379729652E-3</v>
      </c>
      <c r="AK29" s="5">
        <f>DLIM_State!AK29-DLIM_National!AK29</f>
        <v>0</v>
      </c>
    </row>
    <row r="30" spans="1:37" x14ac:dyDescent="0.2">
      <c r="A30" s="5" t="s">
        <v>139</v>
      </c>
      <c r="B30" s="5">
        <f>DLIM_State!B30-DLIM_National!B30</f>
        <v>-6.6122582653803469E-2</v>
      </c>
      <c r="C30" s="5">
        <f>DLIM_State!C30-DLIM_National!C30</f>
        <v>-7.3469536282003874E-3</v>
      </c>
      <c r="D30" s="5">
        <f>DLIM_State!D30-DLIM_National!D30</f>
        <v>-1.4693907256400775E-2</v>
      </c>
      <c r="E30" s="5">
        <f>DLIM_State!E30-DLIM_National!E30</f>
        <v>-1.7632688707680928E-2</v>
      </c>
      <c r="F30" s="5">
        <f>DLIM_State!F30-DLIM_National!F30</f>
        <v>-4.5551112494842394E-2</v>
      </c>
      <c r="G30" s="5">
        <f>DLIM_State!G30-DLIM_National!G30</f>
        <v>-4.6285807857662439E-2</v>
      </c>
      <c r="H30" s="5">
        <f>DLIM_State!H30-DLIM_National!H30</f>
        <v>-3.9673549592282087E-2</v>
      </c>
      <c r="I30" s="5">
        <f>DLIM_State!I30-DLIM_National!I30</f>
        <v>-3.3061291326901734E-2</v>
      </c>
      <c r="J30" s="5">
        <f>DLIM_State!J30-DLIM_National!J30</f>
        <v>-8.8163443538404641E-3</v>
      </c>
      <c r="K30" s="5">
        <f>DLIM_State!K30-DLIM_National!K30</f>
        <v>-3.0857205238441626E-2</v>
      </c>
      <c r="L30" s="5">
        <f>DLIM_State!L30-DLIM_National!L30</f>
        <v>-3.4530682052541818E-2</v>
      </c>
      <c r="M30" s="5">
        <f>DLIM_State!M30-DLIM_National!M30</f>
        <v>-3.5265377415361857E-2</v>
      </c>
      <c r="N30" s="5">
        <f>DLIM_State!N30-DLIM_National!N30</f>
        <v>-5.1428675397402715E-2</v>
      </c>
      <c r="O30" s="5">
        <f>DLIM_State!O30-DLIM_National!O30</f>
        <v>-3.3061291326901734E-2</v>
      </c>
      <c r="P30" s="5">
        <f>DLIM_State!P30-DLIM_National!P30</f>
        <v>-1.0285735079480541E-2</v>
      </c>
      <c r="Q30" s="5">
        <f>DLIM_State!Q30-DLIM_National!Q30</f>
        <v>-2.4244946973061277E-2</v>
      </c>
      <c r="R30" s="5">
        <f>DLIM_State!R30-DLIM_National!R30</f>
        <v>-2.6449033061521389E-2</v>
      </c>
      <c r="S30" s="5">
        <f>DLIM_State!S30-DLIM_National!S30</f>
        <v>-3.0122509875621588E-2</v>
      </c>
      <c r="T30" s="5">
        <f>DLIM_State!T30-DLIM_National!T30</f>
        <v>-4.4081721769202317E-2</v>
      </c>
      <c r="U30" s="5">
        <f>DLIM_State!U30-DLIM_National!U30</f>
        <v>-3.3061291326901734E-2</v>
      </c>
      <c r="V30" s="5">
        <f>DLIM_State!V30-DLIM_National!V30</f>
        <v>-2.3510251610241235E-2</v>
      </c>
      <c r="W30" s="5">
        <f>DLIM_State!W30-DLIM_National!W30</f>
        <v>-2.2775556247421197E-2</v>
      </c>
      <c r="X30" s="5">
        <f>DLIM_State!X30-DLIM_National!X30</f>
        <v>-4.5551112494842394E-2</v>
      </c>
      <c r="Y30" s="5">
        <f>DLIM_State!Y30-DLIM_National!Y30</f>
        <v>-4.9959284671762631E-2</v>
      </c>
      <c r="Z30" s="5">
        <f>DLIM_State!Z30-DLIM_National!Z30</f>
        <v>-4.2612331043562247E-2</v>
      </c>
      <c r="AA30" s="5">
        <f>DLIM_State!AA30-DLIM_National!AA30</f>
        <v>-2.0571470158961082E-2</v>
      </c>
      <c r="AB30" s="5">
        <f>DLIM_State!AB30-DLIM_National!AB30</f>
        <v>-3.6000072778181895E-2</v>
      </c>
      <c r="AC30" s="5">
        <f>DLIM_State!AC30-DLIM_National!AC30</f>
        <v>-3.0857205238441626E-2</v>
      </c>
      <c r="AD30" s="5">
        <f>DLIM_State!AD30-DLIM_National!AD30</f>
        <v>-0.28285771468571497</v>
      </c>
      <c r="AE30" s="5">
        <f>DLIM_State!AE30-DLIM_National!AE30</f>
        <v>-5.2898066123042778E-2</v>
      </c>
      <c r="AF30" s="5">
        <f>DLIM_State!AF30-DLIM_National!AF30</f>
        <v>-4.4081721769202317E-2</v>
      </c>
      <c r="AG30" s="5">
        <f>DLIM_State!AG30-DLIM_National!AG30</f>
        <v>-2.7918423787161469E-2</v>
      </c>
      <c r="AH30" s="5">
        <f>DLIM_State!AH30-DLIM_National!AH30</f>
        <v>-2.1306165521781124E-2</v>
      </c>
      <c r="AI30" s="5">
        <f>DLIM_State!AI30-DLIM_National!AI30</f>
        <v>-8.5224662087124495E-2</v>
      </c>
      <c r="AJ30" s="5">
        <f>DLIM_State!AJ30-DLIM_National!AJ30</f>
        <v>-3.7469463503821972E-2</v>
      </c>
      <c r="AK30" s="5">
        <f>DLIM_State!AK30-DLIM_National!AK30</f>
        <v>0</v>
      </c>
    </row>
    <row r="31" spans="1:37" x14ac:dyDescent="0.2">
      <c r="A31" s="5" t="s">
        <v>140</v>
      </c>
      <c r="B31" s="5">
        <f>DLIM_State!B31-DLIM_National!B31</f>
        <v>-2.369685918009181E-2</v>
      </c>
      <c r="C31" s="5">
        <f>DLIM_State!C31-DLIM_National!C31</f>
        <v>-2.6329843533435347E-3</v>
      </c>
      <c r="D31" s="5">
        <f>DLIM_State!D31-DLIM_National!D31</f>
        <v>-4.6077226183511861E-3</v>
      </c>
      <c r="E31" s="5">
        <f>DLIM_State!E31-DLIM_National!E31</f>
        <v>-4.6077226183511861E-3</v>
      </c>
      <c r="F31" s="5">
        <f>DLIM_State!F31-DLIM_National!F31</f>
        <v>-2.5671597445099465E-2</v>
      </c>
      <c r="G31" s="5">
        <f>DLIM_State!G31-DLIM_National!G31</f>
        <v>-2.6988089621771232E-2</v>
      </c>
      <c r="H31" s="5">
        <f>DLIM_State!H31-DLIM_National!H31</f>
        <v>-2.1063874826748277E-2</v>
      </c>
      <c r="I31" s="5">
        <f>DLIM_State!I31-DLIM_National!I31</f>
        <v>-1.7772644385068859E-2</v>
      </c>
      <c r="J31" s="5">
        <f>DLIM_State!J31-DLIM_National!J31</f>
        <v>-3.9494765300153029E-3</v>
      </c>
      <c r="K31" s="5">
        <f>DLIM_State!K31-DLIM_National!K31</f>
        <v>-1.5139660031725325E-2</v>
      </c>
      <c r="L31" s="5">
        <f>DLIM_State!L31-DLIM_National!L31</f>
        <v>-1.7772644385068859E-2</v>
      </c>
      <c r="M31" s="5">
        <f>DLIM_State!M31-DLIM_National!M31</f>
        <v>-1.4481413943389441E-2</v>
      </c>
      <c r="N31" s="5">
        <f>DLIM_State!N31-DLIM_National!N31</f>
        <v>-1.5139660031725325E-2</v>
      </c>
      <c r="O31" s="5">
        <f>DLIM_State!O31-DLIM_National!O31</f>
        <v>-1.4481413943389441E-2</v>
      </c>
      <c r="P31" s="5">
        <f>DLIM_State!P31-DLIM_National!P31</f>
        <v>-9.2154452367023722E-3</v>
      </c>
      <c r="Q31" s="5">
        <f>DLIM_State!Q31-DLIM_National!Q31</f>
        <v>-1.250667567838179E-2</v>
      </c>
      <c r="R31" s="5">
        <f>DLIM_State!R31-DLIM_National!R31</f>
        <v>-1.382316785505356E-2</v>
      </c>
      <c r="S31" s="5">
        <f>DLIM_State!S31-DLIM_National!S31</f>
        <v>-1.6456152208397093E-2</v>
      </c>
      <c r="T31" s="5">
        <f>DLIM_State!T31-DLIM_National!T31</f>
        <v>-2.0405628738412396E-2</v>
      </c>
      <c r="U31" s="5">
        <f>DLIM_State!U31-DLIM_National!U31</f>
        <v>-2.1063874826748277E-2</v>
      </c>
      <c r="V31" s="5">
        <f>DLIM_State!V31-DLIM_National!V31</f>
        <v>-1.1190183501710024E-2</v>
      </c>
      <c r="W31" s="5">
        <f>DLIM_State!W31-DLIM_National!W31</f>
        <v>-1.4481413943389441E-2</v>
      </c>
      <c r="X31" s="5">
        <f>DLIM_State!X31-DLIM_National!X31</f>
        <v>-6.253337839190895E-2</v>
      </c>
      <c r="Y31" s="5">
        <f>DLIM_State!Y31-DLIM_National!Y31</f>
        <v>-2.9621073975114764E-2</v>
      </c>
      <c r="Z31" s="5">
        <f>DLIM_State!Z31-DLIM_National!Z31</f>
        <v>-5.8583901861893647E-2</v>
      </c>
      <c r="AA31" s="5">
        <f>DLIM_State!AA31-DLIM_National!AA31</f>
        <v>-1.5139660031725325E-2</v>
      </c>
      <c r="AB31" s="5">
        <f>DLIM_State!AB31-DLIM_National!AB31</f>
        <v>-3.6861780946809489E-2</v>
      </c>
      <c r="AC31" s="5">
        <f>DLIM_State!AC31-DLIM_National!AC31</f>
        <v>-2.632984353343535E-2</v>
      </c>
      <c r="AD31" s="5">
        <f>DLIM_State!AD31-DLIM_National!AD31</f>
        <v>-1.5797906120061211E-2</v>
      </c>
      <c r="AE31" s="5">
        <f>DLIM_State!AE31-DLIM_National!AE31</f>
        <v>-8.9521468013680217E-2</v>
      </c>
      <c r="AF31" s="5">
        <f>DLIM_State!AF31-DLIM_National!AF31</f>
        <v>-3.1595812240122423E-2</v>
      </c>
      <c r="AG31" s="5">
        <f>DLIM_State!AG31-DLIM_National!AG31</f>
        <v>-3.0937566151786534E-2</v>
      </c>
      <c r="AH31" s="5">
        <f>DLIM_State!AH31-DLIM_National!AH31</f>
        <v>-8.030602277697782E-2</v>
      </c>
      <c r="AI31" s="5">
        <f>DLIM_State!AI31-DLIM_National!AI31</f>
        <v>-5.9900394038565417E-2</v>
      </c>
      <c r="AJ31" s="5">
        <f>DLIM_State!AJ31-DLIM_National!AJ31</f>
        <v>-4.0811257476824792E-2</v>
      </c>
      <c r="AK31" s="5">
        <f>DLIM_State!AK31-DLIM_National!AK31</f>
        <v>0</v>
      </c>
    </row>
    <row r="32" spans="1:37" x14ac:dyDescent="0.2">
      <c r="A32" s="5" t="s">
        <v>141</v>
      </c>
      <c r="B32" s="5">
        <f>DLIM_State!B32-DLIM_National!B32</f>
        <v>-6.6245620077436951E-2</v>
      </c>
      <c r="C32" s="5">
        <f>DLIM_State!C32-DLIM_National!C32</f>
        <v>-2.0988711311663192E-2</v>
      </c>
      <c r="D32" s="5">
        <f>DLIM_State!D32-DLIM_National!D32</f>
        <v>-2.5579991911089513E-2</v>
      </c>
      <c r="E32" s="5">
        <f>DLIM_State!E32-DLIM_National!E32</f>
        <v>-3.8697936480879006E-2</v>
      </c>
      <c r="F32" s="5">
        <f>DLIM_State!F32-DLIM_National!F32</f>
        <v>-9.3137406445505402E-2</v>
      </c>
      <c r="G32" s="5">
        <f>DLIM_State!G32-DLIM_National!G32</f>
        <v>-8.9857920303058045E-2</v>
      </c>
      <c r="H32" s="5">
        <f>DLIM_State!H32-DLIM_National!H32</f>
        <v>-9.3137406445505402E-2</v>
      </c>
      <c r="I32" s="5">
        <f>DLIM_State!I32-DLIM_National!I32</f>
        <v>-9.4449200902484348E-2</v>
      </c>
      <c r="J32" s="5">
        <f>DLIM_State!J32-DLIM_National!J32</f>
        <v>-2.7547683596557938E-2</v>
      </c>
      <c r="K32" s="5">
        <f>DLIM_State!K32-DLIM_National!K32</f>
        <v>-7.6084078504779079E-2</v>
      </c>
      <c r="L32" s="5">
        <f>DLIM_State!L32-DLIM_National!L32</f>
        <v>-8.9202023074568565E-2</v>
      </c>
      <c r="M32" s="5">
        <f>DLIM_State!M32-DLIM_National!M32</f>
        <v>-8.6578434160610673E-2</v>
      </c>
      <c r="N32" s="5">
        <f>DLIM_State!N32-DLIM_National!N32</f>
        <v>-6.8213311762905376E-2</v>
      </c>
      <c r="O32" s="5">
        <f>DLIM_State!O32-DLIM_National!O32</f>
        <v>-7.9363564647226437E-2</v>
      </c>
      <c r="P32" s="5">
        <f>DLIM_State!P32-DLIM_National!P32</f>
        <v>-4.6568703222752701E-2</v>
      </c>
      <c r="Q32" s="5">
        <f>DLIM_State!Q32-DLIM_National!Q32</f>
        <v>-7.0181003448373802E-2</v>
      </c>
      <c r="R32" s="5">
        <f>DLIM_State!R32-DLIM_National!R32</f>
        <v>-7.1492797905352748E-2</v>
      </c>
      <c r="S32" s="5">
        <f>DLIM_State!S32-DLIM_National!S32</f>
        <v>-9.2481509217015923E-2</v>
      </c>
      <c r="T32" s="5">
        <f>DLIM_State!T32-DLIM_National!T32</f>
        <v>-8.9857920303058045E-2</v>
      </c>
      <c r="U32" s="5">
        <f>DLIM_State!U32-DLIM_National!U32</f>
        <v>-7.3460489590821174E-2</v>
      </c>
      <c r="V32" s="5">
        <f>DLIM_State!V32-DLIM_National!V32</f>
        <v>-5.2471778279157985E-2</v>
      </c>
      <c r="W32" s="5">
        <f>DLIM_State!W32-DLIM_National!W32</f>
        <v>-7.2148695133842228E-2</v>
      </c>
      <c r="X32" s="5">
        <f>DLIM_State!X32-DLIM_National!X32</f>
        <v>-0.1069112482437844</v>
      </c>
      <c r="Y32" s="5">
        <f>DLIM_State!Y32-DLIM_National!Y32</f>
        <v>-9.5760995359463308E-2</v>
      </c>
      <c r="Z32" s="5">
        <f>DLIM_State!Z32-DLIM_National!Z32</f>
        <v>-9.5760995359463308E-2</v>
      </c>
      <c r="AA32" s="5">
        <f>DLIM_State!AA32-DLIM_National!AA32</f>
        <v>-7.2804592362331694E-2</v>
      </c>
      <c r="AB32" s="5">
        <f>DLIM_State!AB32-DLIM_National!AB32</f>
        <v>-0.10822304270076333</v>
      </c>
      <c r="AC32" s="5">
        <f>DLIM_State!AC32-DLIM_National!AC32</f>
        <v>-0.1010081731873791</v>
      </c>
      <c r="AD32" s="5">
        <f>DLIM_State!AD32-DLIM_National!AD32</f>
        <v>-7.8051770190247491E-2</v>
      </c>
      <c r="AE32" s="5">
        <f>DLIM_State!AE32-DLIM_National!AE32</f>
        <v>-6.0342545021031674E-2</v>
      </c>
      <c r="AF32" s="5">
        <f>DLIM_State!AF32-DLIM_National!AF32</f>
        <v>-0.14823277363862131</v>
      </c>
      <c r="AG32" s="5">
        <f>DLIM_State!AG32-DLIM_National!AG32</f>
        <v>-9.5105098130973828E-2</v>
      </c>
      <c r="AH32" s="5">
        <f>DLIM_State!AH32-DLIM_National!AH32</f>
        <v>-4.0665628166347431E-2</v>
      </c>
      <c r="AI32" s="5">
        <f>DLIM_State!AI32-DLIM_National!AI32</f>
        <v>-7.6739975733268545E-2</v>
      </c>
      <c r="AJ32" s="5">
        <f>DLIM_State!AJ32-DLIM_National!AJ32</f>
        <v>-9.9040481501910679E-2</v>
      </c>
      <c r="AK32" s="5">
        <f>DLIM_State!AK32-DLIM_National!AK32</f>
        <v>0</v>
      </c>
    </row>
    <row r="33" spans="1:37" x14ac:dyDescent="0.2">
      <c r="A33" s="5" t="s">
        <v>142</v>
      </c>
      <c r="B33" s="5">
        <f>DLIM_State!B33-DLIM_National!B33</f>
        <v>-3.8472139098576831E-3</v>
      </c>
      <c r="C33" s="5">
        <f>DLIM_State!C33-DLIM_National!C33</f>
        <v>-1.2824046366192278E-3</v>
      </c>
      <c r="D33" s="5">
        <f>DLIM_State!D33-DLIM_National!D33</f>
        <v>-3.8472139098576831E-3</v>
      </c>
      <c r="E33" s="5">
        <f>DLIM_State!E33-DLIM_National!E33</f>
        <v>-1.2824046366192278E-3</v>
      </c>
      <c r="F33" s="5">
        <f>DLIM_State!F33-DLIM_National!F33</f>
        <v>-7.0532255014057518E-3</v>
      </c>
      <c r="G33" s="5">
        <f>DLIM_State!G33-DLIM_National!G33</f>
        <v>-1.3465248684501892E-2</v>
      </c>
      <c r="H33" s="5">
        <f>DLIM_State!H33-DLIM_National!H33</f>
        <v>-7.6944278197153661E-3</v>
      </c>
      <c r="I33" s="5">
        <f>DLIM_State!I33-DLIM_National!I33</f>
        <v>-8.3356301380249805E-3</v>
      </c>
      <c r="J33" s="5">
        <f>DLIM_State!J33-DLIM_National!J33</f>
        <v>-3.2060115915480691E-3</v>
      </c>
      <c r="K33" s="5">
        <f>DLIM_State!K33-DLIM_National!K33</f>
        <v>-8.3356301380249805E-3</v>
      </c>
      <c r="L33" s="5">
        <f>DLIM_State!L33-DLIM_National!L33</f>
        <v>-7.0532255014057518E-3</v>
      </c>
      <c r="M33" s="5">
        <f>DLIM_State!M33-DLIM_National!M33</f>
        <v>-8.3356301380249805E-3</v>
      </c>
      <c r="N33" s="5">
        <f>DLIM_State!N33-DLIM_National!N33</f>
        <v>-5.1296185464769113E-3</v>
      </c>
      <c r="O33" s="5">
        <f>DLIM_State!O33-DLIM_National!O33</f>
        <v>-6.4120231830961383E-3</v>
      </c>
      <c r="P33" s="5">
        <f>DLIM_State!P33-DLIM_National!P33</f>
        <v>-1.9236069549288415E-3</v>
      </c>
      <c r="Q33" s="5">
        <f>DLIM_State!Q33-DLIM_National!Q33</f>
        <v>-3.8472139098576831E-3</v>
      </c>
      <c r="R33" s="5">
        <f>DLIM_State!R33-DLIM_National!R33</f>
        <v>-4.488416228167297E-3</v>
      </c>
      <c r="S33" s="5">
        <f>DLIM_State!S33-DLIM_National!S33</f>
        <v>-5.7708208647865239E-3</v>
      </c>
      <c r="T33" s="5">
        <f>DLIM_State!T33-DLIM_National!T33</f>
        <v>-8.9768324563345939E-3</v>
      </c>
      <c r="U33" s="5">
        <f>DLIM_State!U33-DLIM_National!U33</f>
        <v>-7.6944278197153661E-3</v>
      </c>
      <c r="V33" s="5">
        <f>DLIM_State!V33-DLIM_National!V33</f>
        <v>-1.1541641729573048E-2</v>
      </c>
      <c r="W33" s="5">
        <f>DLIM_State!W33-DLIM_National!W33</f>
        <v>-3.2060115915480691E-3</v>
      </c>
      <c r="X33" s="5">
        <f>DLIM_State!X33-DLIM_National!X33</f>
        <v>-5.7708208647865239E-3</v>
      </c>
      <c r="Y33" s="5">
        <f>DLIM_State!Y33-DLIM_National!Y33</f>
        <v>-1.6671260276049961E-2</v>
      </c>
      <c r="Z33" s="5">
        <f>DLIM_State!Z33-DLIM_National!Z33</f>
        <v>-9.6180347746442074E-3</v>
      </c>
      <c r="AA33" s="5">
        <f>DLIM_State!AA33-DLIM_National!AA33</f>
        <v>-5.7708208647865239E-3</v>
      </c>
      <c r="AB33" s="5">
        <f>DLIM_State!AB33-DLIM_National!AB33</f>
        <v>-1.4106451002811504E-2</v>
      </c>
      <c r="AC33" s="5">
        <f>DLIM_State!AC33-DLIM_National!AC33</f>
        <v>-8.9768324563345939E-3</v>
      </c>
      <c r="AD33" s="5">
        <f>DLIM_State!AD33-DLIM_National!AD33</f>
        <v>-4.488416228167297E-3</v>
      </c>
      <c r="AE33" s="5">
        <f>DLIM_State!AE33-DLIM_National!AE33</f>
        <v>-3.2060115915480691E-3</v>
      </c>
      <c r="AF33" s="5">
        <f>DLIM_State!AF33-DLIM_National!AF33</f>
        <v>-1.5388855639430732E-2</v>
      </c>
      <c r="AG33" s="5">
        <f>DLIM_State!AG33-DLIM_National!AG33</f>
        <v>-1.4106451002811493E-2</v>
      </c>
      <c r="AH33" s="5">
        <f>DLIM_State!AH33-DLIM_National!AH33</f>
        <v>-2.5648092732384557E-3</v>
      </c>
      <c r="AI33" s="5">
        <f>DLIM_State!AI33-DLIM_National!AI33</f>
        <v>-8.9768324563345939E-3</v>
      </c>
      <c r="AJ33" s="5">
        <f>DLIM_State!AJ33-DLIM_National!AJ33</f>
        <v>-1.6671260276049961E-2</v>
      </c>
      <c r="AK33" s="5">
        <f>DLIM_State!AK33-DLIM_National!AK33</f>
        <v>0</v>
      </c>
    </row>
    <row r="34" spans="1:37" x14ac:dyDescent="0.2">
      <c r="A34" s="5" t="s">
        <v>143</v>
      </c>
      <c r="B34" s="5">
        <f>DLIM_State!B34-DLIM_National!B34</f>
        <v>-9.5028042710096836E-3</v>
      </c>
      <c r="C34" s="5">
        <f>DLIM_State!C34-DLIM_National!C34</f>
        <v>-2.5340811389359158E-3</v>
      </c>
      <c r="D34" s="5">
        <f>DLIM_State!D34-DLIM_National!D34</f>
        <v>-3.8011217084038735E-3</v>
      </c>
      <c r="E34" s="5">
        <f>DLIM_State!E34-DLIM_National!E34</f>
        <v>-1.9005608542019368E-3</v>
      </c>
      <c r="F34" s="5">
        <f>DLIM_State!F34-DLIM_National!F34</f>
        <v>-9.5028042710096836E-3</v>
      </c>
      <c r="G34" s="5">
        <f>DLIM_State!G34-DLIM_National!G34</f>
        <v>-8.2357637015417259E-3</v>
      </c>
      <c r="H34" s="5">
        <f>DLIM_State!H34-DLIM_National!H34</f>
        <v>-7.602243416807747E-3</v>
      </c>
      <c r="I34" s="5">
        <f>DLIM_State!I34-DLIM_National!I34</f>
        <v>-8.2357637015417259E-3</v>
      </c>
      <c r="J34" s="5">
        <f>DLIM_State!J34-DLIM_National!J34</f>
        <v>-1.9005608542019368E-3</v>
      </c>
      <c r="K34" s="5">
        <f>DLIM_State!K34-DLIM_National!K34</f>
        <v>-7.602243416807747E-3</v>
      </c>
      <c r="L34" s="5">
        <f>DLIM_State!L34-DLIM_National!L34</f>
        <v>-6.9687231320737682E-3</v>
      </c>
      <c r="M34" s="5">
        <f>DLIM_State!M34-DLIM_National!M34</f>
        <v>-5.0681622778718316E-3</v>
      </c>
      <c r="N34" s="5">
        <f>DLIM_State!N34-DLIM_National!N34</f>
        <v>-6.3352028473397893E-3</v>
      </c>
      <c r="O34" s="5">
        <f>DLIM_State!O34-DLIM_National!O34</f>
        <v>-5.0681622778718316E-3</v>
      </c>
      <c r="P34" s="5">
        <f>DLIM_State!P34-DLIM_National!P34</f>
        <v>-1.9005608542019368E-3</v>
      </c>
      <c r="Q34" s="5">
        <f>DLIM_State!Q34-DLIM_National!Q34</f>
        <v>-4.4346419931378528E-3</v>
      </c>
      <c r="R34" s="5">
        <f>DLIM_State!R34-DLIM_National!R34</f>
        <v>-5.0681622778718316E-3</v>
      </c>
      <c r="S34" s="5">
        <f>DLIM_State!S34-DLIM_National!S34</f>
        <v>-5.7016825626058105E-3</v>
      </c>
      <c r="T34" s="5">
        <f>DLIM_State!T34-DLIM_National!T34</f>
        <v>-6.9687231320737682E-3</v>
      </c>
      <c r="U34" s="5">
        <f>DLIM_State!U34-DLIM_National!U34</f>
        <v>-5.0681622778718316E-3</v>
      </c>
      <c r="V34" s="5">
        <f>DLIM_State!V34-DLIM_National!V34</f>
        <v>-4.4346419931378528E-3</v>
      </c>
      <c r="W34" s="5">
        <f>DLIM_State!W34-DLIM_National!W34</f>
        <v>-3.8011217084038735E-3</v>
      </c>
      <c r="X34" s="5">
        <f>DLIM_State!X34-DLIM_National!X34</f>
        <v>-1.8372088257285389E-2</v>
      </c>
      <c r="Y34" s="5">
        <f>DLIM_State!Y34-DLIM_National!Y34</f>
        <v>-8.8692839862757056E-3</v>
      </c>
      <c r="Z34" s="5">
        <f>DLIM_State!Z34-DLIM_National!Z34</f>
        <v>-5.7016825626058105E-3</v>
      </c>
      <c r="AA34" s="5">
        <f>DLIM_State!AA34-DLIM_National!AA34</f>
        <v>-3.8011217084038735E-3</v>
      </c>
      <c r="AB34" s="5">
        <f>DLIM_State!AB34-DLIM_National!AB34</f>
        <v>-1.2670405694679579E-2</v>
      </c>
      <c r="AC34" s="5">
        <f>DLIM_State!AC34-DLIM_National!AC34</f>
        <v>-1.7738567972551411E-2</v>
      </c>
      <c r="AD34" s="5">
        <f>DLIM_State!AD34-DLIM_National!AD34</f>
        <v>-6.3352028473397893E-3</v>
      </c>
      <c r="AE34" s="5">
        <f>DLIM_State!AE34-DLIM_National!AE34</f>
        <v>-2.5340811389359158E-3</v>
      </c>
      <c r="AF34" s="5">
        <f>DLIM_State!AF34-DLIM_National!AF34</f>
        <v>-1.3937446264147536E-2</v>
      </c>
      <c r="AG34" s="5">
        <f>DLIM_State!AG34-DLIM_National!AG34</f>
        <v>-5.7016825626058105E-3</v>
      </c>
      <c r="AH34" s="5">
        <f>DLIM_State!AH34-DLIM_National!AH34</f>
        <v>-2.5974331674093021E-2</v>
      </c>
      <c r="AI34" s="5">
        <f>DLIM_State!AI34-DLIM_National!AI34</f>
        <v>-5.0681622778718316E-3</v>
      </c>
      <c r="AJ34" s="5">
        <f>DLIM_State!AJ34-DLIM_National!AJ34</f>
        <v>-1.7738567972551411E-2</v>
      </c>
      <c r="AK34" s="5">
        <f>DLIM_State!AK34-DLIM_National!AK34</f>
        <v>0</v>
      </c>
    </row>
    <row r="35" spans="1:37" x14ac:dyDescent="0.2">
      <c r="A35" s="5" t="s">
        <v>144</v>
      </c>
      <c r="B35" s="5">
        <f>DLIM_State!B35-DLIM_National!B35</f>
        <v>0</v>
      </c>
      <c r="C35" s="5">
        <f>DLIM_State!C35-DLIM_National!C35</f>
        <v>0</v>
      </c>
      <c r="D35" s="5">
        <f>DLIM_State!D35-DLIM_National!D35</f>
        <v>0</v>
      </c>
      <c r="E35" s="5">
        <f>DLIM_State!E35-DLIM_National!E35</f>
        <v>0</v>
      </c>
      <c r="F35" s="5">
        <f>DLIM_State!F35-DLIM_National!F35</f>
        <v>0</v>
      </c>
      <c r="G35" s="5">
        <f>DLIM_State!G35-DLIM_National!G35</f>
        <v>0</v>
      </c>
      <c r="H35" s="5">
        <f>DLIM_State!H35-DLIM_National!H35</f>
        <v>0</v>
      </c>
      <c r="I35" s="5">
        <f>DLIM_State!I35-DLIM_National!I35</f>
        <v>0</v>
      </c>
      <c r="J35" s="5">
        <f>DLIM_State!J35-DLIM_National!J35</f>
        <v>0</v>
      </c>
      <c r="K35" s="5">
        <f>DLIM_State!K35-DLIM_National!K35</f>
        <v>0</v>
      </c>
      <c r="L35" s="5">
        <f>DLIM_State!L35-DLIM_National!L35</f>
        <v>0</v>
      </c>
      <c r="M35" s="5">
        <f>DLIM_State!M35-DLIM_National!M35</f>
        <v>0</v>
      </c>
      <c r="N35" s="5">
        <f>DLIM_State!N35-DLIM_National!N35</f>
        <v>-6.4640990987471683E-4</v>
      </c>
      <c r="O35" s="5">
        <f>DLIM_State!O35-DLIM_National!O35</f>
        <v>0</v>
      </c>
      <c r="P35" s="5">
        <f>DLIM_State!P35-DLIM_National!P35</f>
        <v>0</v>
      </c>
      <c r="Q35" s="5">
        <f>DLIM_State!Q35-DLIM_National!Q35</f>
        <v>0</v>
      </c>
      <c r="R35" s="5">
        <f>DLIM_State!R35-DLIM_National!R35</f>
        <v>0</v>
      </c>
      <c r="S35" s="5">
        <f>DLIM_State!S35-DLIM_National!S35</f>
        <v>0</v>
      </c>
      <c r="T35" s="5">
        <f>DLIM_State!T35-DLIM_National!T35</f>
        <v>0</v>
      </c>
      <c r="U35" s="5">
        <f>DLIM_State!U35-DLIM_National!U35</f>
        <v>0</v>
      </c>
      <c r="V35" s="5">
        <f>DLIM_State!V35-DLIM_National!V35</f>
        <v>0</v>
      </c>
      <c r="W35" s="5">
        <f>DLIM_State!W35-DLIM_National!W35</f>
        <v>0</v>
      </c>
      <c r="X35" s="5">
        <f>DLIM_State!X35-DLIM_National!X35</f>
        <v>0</v>
      </c>
      <c r="Y35" s="5">
        <f>DLIM_State!Y35-DLIM_National!Y35</f>
        <v>0</v>
      </c>
      <c r="Z35" s="5">
        <f>DLIM_State!Z35-DLIM_National!Z35</f>
        <v>0</v>
      </c>
      <c r="AA35" s="5">
        <f>DLIM_State!AA35-DLIM_National!AA35</f>
        <v>0</v>
      </c>
      <c r="AB35" s="5">
        <f>DLIM_State!AB35-DLIM_National!AB35</f>
        <v>0</v>
      </c>
      <c r="AC35" s="5">
        <f>DLIM_State!AC35-DLIM_National!AC35</f>
        <v>0</v>
      </c>
      <c r="AD35" s="5">
        <f>DLIM_State!AD35-DLIM_National!AD35</f>
        <v>0</v>
      </c>
      <c r="AE35" s="5">
        <f>DLIM_State!AE35-DLIM_National!AE35</f>
        <v>0</v>
      </c>
      <c r="AF35" s="5">
        <f>DLIM_State!AF35-DLIM_National!AF35</f>
        <v>0</v>
      </c>
      <c r="AG35" s="5">
        <f>DLIM_State!AG35-DLIM_National!AG35</f>
        <v>0</v>
      </c>
      <c r="AH35" s="5">
        <f>DLIM_State!AH35-DLIM_National!AH35</f>
        <v>0</v>
      </c>
      <c r="AI35" s="5">
        <f>DLIM_State!AI35-DLIM_National!AI35</f>
        <v>-1.6160247746867862E-2</v>
      </c>
      <c r="AJ35" s="5">
        <f>DLIM_State!AJ35-DLIM_National!AJ35</f>
        <v>-1.2928198197494337E-3</v>
      </c>
      <c r="AK35" s="5">
        <f>DLIM_State!AK35-DLIM_National!AK35</f>
        <v>0</v>
      </c>
    </row>
    <row r="36" spans="1:37" x14ac:dyDescent="0.2">
      <c r="A36" s="5" t="s">
        <v>145</v>
      </c>
      <c r="B36" s="5">
        <f>DLIM_State!B36-DLIM_National!B36</f>
        <v>-1.3071113265015815E-3</v>
      </c>
      <c r="C36" s="5">
        <f>DLIM_State!C36-DLIM_National!C36</f>
        <v>-6.5355566325079077E-4</v>
      </c>
      <c r="D36" s="5">
        <f>DLIM_State!D36-DLIM_National!D36</f>
        <v>-1.3071113265015815E-3</v>
      </c>
      <c r="E36" s="5">
        <f>DLIM_State!E36-DLIM_National!E36</f>
        <v>-6.5355566325079077E-4</v>
      </c>
      <c r="F36" s="5">
        <f>DLIM_State!F36-DLIM_National!F36</f>
        <v>-1.3071113265015815E-3</v>
      </c>
      <c r="G36" s="5">
        <f>DLIM_State!G36-DLIM_National!G36</f>
        <v>-1.9606669897523723E-3</v>
      </c>
      <c r="H36" s="5">
        <f>DLIM_State!H36-DLIM_National!H36</f>
        <v>-1.9606669897523723E-3</v>
      </c>
      <c r="I36" s="5">
        <f>DLIM_State!I36-DLIM_National!I36</f>
        <v>-1.9606669897523723E-3</v>
      </c>
      <c r="J36" s="5">
        <f>DLIM_State!J36-DLIM_National!J36</f>
        <v>-6.5355566325079077E-4</v>
      </c>
      <c r="K36" s="5">
        <f>DLIM_State!K36-DLIM_National!K36</f>
        <v>-1.3071113265015815E-3</v>
      </c>
      <c r="L36" s="5">
        <f>DLIM_State!L36-DLIM_National!L36</f>
        <v>-1.3071113265015815E-3</v>
      </c>
      <c r="M36" s="5">
        <f>DLIM_State!M36-DLIM_National!M36</f>
        <v>-1.3071113265015815E-3</v>
      </c>
      <c r="N36" s="5">
        <f>DLIM_State!N36-DLIM_National!N36</f>
        <v>-2.6142226530031631E-3</v>
      </c>
      <c r="O36" s="5">
        <f>DLIM_State!O36-DLIM_National!O36</f>
        <v>-1.3071113265015815E-3</v>
      </c>
      <c r="P36" s="5">
        <f>DLIM_State!P36-DLIM_National!P36</f>
        <v>-6.5355566325079077E-4</v>
      </c>
      <c r="Q36" s="5">
        <f>DLIM_State!Q36-DLIM_National!Q36</f>
        <v>-1.3071113265015815E-3</v>
      </c>
      <c r="R36" s="5">
        <f>DLIM_State!R36-DLIM_National!R36</f>
        <v>-1.3071113265015815E-3</v>
      </c>
      <c r="S36" s="5">
        <f>DLIM_State!S36-DLIM_National!S36</f>
        <v>-1.9606669897523723E-3</v>
      </c>
      <c r="T36" s="5">
        <f>DLIM_State!T36-DLIM_National!T36</f>
        <v>-1.3071113265015815E-3</v>
      </c>
      <c r="U36" s="5">
        <f>DLIM_State!U36-DLIM_National!U36</f>
        <v>-1.3071113265015815E-3</v>
      </c>
      <c r="V36" s="5">
        <f>DLIM_State!V36-DLIM_National!V36</f>
        <v>-1.3071113265015815E-3</v>
      </c>
      <c r="W36" s="5">
        <f>DLIM_State!W36-DLIM_National!W36</f>
        <v>-1.3071113265015815E-3</v>
      </c>
      <c r="X36" s="5">
        <f>DLIM_State!X36-DLIM_National!X36</f>
        <v>-1.9606669897523723E-3</v>
      </c>
      <c r="Y36" s="5">
        <f>DLIM_State!Y36-DLIM_National!Y36</f>
        <v>-1.9606669897523723E-3</v>
      </c>
      <c r="Z36" s="5">
        <f>DLIM_State!Z36-DLIM_National!Z36</f>
        <v>-3.2677783162539534E-3</v>
      </c>
      <c r="AA36" s="5">
        <f>DLIM_State!AA36-DLIM_National!AA36</f>
        <v>-2.6142226530031631E-3</v>
      </c>
      <c r="AB36" s="5">
        <f>DLIM_State!AB36-DLIM_National!AB36</f>
        <v>-2.6142226530031631E-3</v>
      </c>
      <c r="AC36" s="5">
        <f>DLIM_State!AC36-DLIM_National!AC36</f>
        <v>-2.6142226530031631E-3</v>
      </c>
      <c r="AD36" s="5">
        <f>DLIM_State!AD36-DLIM_National!AD36</f>
        <v>-1.3071113265015815E-3</v>
      </c>
      <c r="AE36" s="5">
        <f>DLIM_State!AE36-DLIM_National!AE36</f>
        <v>-6.5355566325079077E-4</v>
      </c>
      <c r="AF36" s="5">
        <f>DLIM_State!AF36-DLIM_National!AF36</f>
        <v>-1.9606669897523723E-3</v>
      </c>
      <c r="AG36" s="5">
        <f>DLIM_State!AG36-DLIM_National!AG36</f>
        <v>-2.6142226530031631E-3</v>
      </c>
      <c r="AH36" s="5">
        <f>DLIM_State!AH36-DLIM_National!AH36</f>
        <v>-1.3071113265015815E-3</v>
      </c>
      <c r="AI36" s="5">
        <f>DLIM_State!AI36-DLIM_National!AI36</f>
        <v>-3.9213339795047446E-3</v>
      </c>
      <c r="AJ36" s="5">
        <f>DLIM_State!AJ36-DLIM_National!AJ36</f>
        <v>-1.1110446275263364E-2</v>
      </c>
      <c r="AK36" s="5">
        <f>DLIM_State!AK36-DLIM_National!AK36</f>
        <v>0</v>
      </c>
    </row>
    <row r="37" spans="1:37" x14ac:dyDescent="0.2">
      <c r="A37" s="5" t="s">
        <v>146</v>
      </c>
      <c r="B37" s="5">
        <f>DLIM_State!B37-DLIM_National!B37</f>
        <v>0</v>
      </c>
      <c r="C37" s="5">
        <f>DLIM_State!C37-DLIM_National!C37</f>
        <v>0</v>
      </c>
      <c r="D37" s="5">
        <f>DLIM_State!D37-DLIM_National!D37</f>
        <v>0</v>
      </c>
      <c r="E37" s="5">
        <f>DLIM_State!E37-DLIM_National!E37</f>
        <v>0</v>
      </c>
      <c r="F37" s="5">
        <f>DLIM_State!F37-DLIM_National!F37</f>
        <v>0</v>
      </c>
      <c r="G37" s="5">
        <f>DLIM_State!G37-DLIM_National!G37</f>
        <v>0</v>
      </c>
      <c r="H37" s="5">
        <f>DLIM_State!H37-DLIM_National!H37</f>
        <v>0</v>
      </c>
      <c r="I37" s="5">
        <f>DLIM_State!I37-DLIM_National!I37</f>
        <v>0</v>
      </c>
      <c r="J37" s="5">
        <f>DLIM_State!J37-DLIM_National!J37</f>
        <v>0</v>
      </c>
      <c r="K37" s="5">
        <f>DLIM_State!K37-DLIM_National!K37</f>
        <v>0</v>
      </c>
      <c r="L37" s="5">
        <f>DLIM_State!L37-DLIM_National!L37</f>
        <v>0</v>
      </c>
      <c r="M37" s="5">
        <f>DLIM_State!M37-DLIM_National!M37</f>
        <v>0</v>
      </c>
      <c r="N37" s="5">
        <f>DLIM_State!N37-DLIM_National!N37</f>
        <v>0</v>
      </c>
      <c r="O37" s="5">
        <f>DLIM_State!O37-DLIM_National!O37</f>
        <v>0</v>
      </c>
      <c r="P37" s="5">
        <f>DLIM_State!P37-DLIM_National!P37</f>
        <v>0</v>
      </c>
      <c r="Q37" s="5">
        <f>DLIM_State!Q37-DLIM_National!Q37</f>
        <v>0</v>
      </c>
      <c r="R37" s="5">
        <f>DLIM_State!R37-DLIM_National!R37</f>
        <v>0</v>
      </c>
      <c r="S37" s="5">
        <f>DLIM_State!S37-DLIM_National!S37</f>
        <v>0</v>
      </c>
      <c r="T37" s="5">
        <f>DLIM_State!T37-DLIM_National!T37</f>
        <v>0</v>
      </c>
      <c r="U37" s="5">
        <f>DLIM_State!U37-DLIM_National!U37</f>
        <v>0</v>
      </c>
      <c r="V37" s="5">
        <f>DLIM_State!V37-DLIM_National!V37</f>
        <v>0</v>
      </c>
      <c r="W37" s="5">
        <f>DLIM_State!W37-DLIM_National!W37</f>
        <v>0</v>
      </c>
      <c r="X37" s="5">
        <f>DLIM_State!X37-DLIM_National!X37</f>
        <v>0</v>
      </c>
      <c r="Y37" s="5">
        <f>DLIM_State!Y37-DLIM_National!Y37</f>
        <v>0</v>
      </c>
      <c r="Z37" s="5">
        <f>DLIM_State!Z37-DLIM_National!Z37</f>
        <v>0</v>
      </c>
      <c r="AA37" s="5">
        <f>DLIM_State!AA37-DLIM_National!AA37</f>
        <v>0</v>
      </c>
      <c r="AB37" s="5">
        <f>DLIM_State!AB37-DLIM_National!AB37</f>
        <v>0</v>
      </c>
      <c r="AC37" s="5">
        <f>DLIM_State!AC37-DLIM_National!AC37</f>
        <v>0</v>
      </c>
      <c r="AD37" s="5">
        <f>DLIM_State!AD37-DLIM_National!AD37</f>
        <v>0</v>
      </c>
      <c r="AE37" s="5">
        <f>DLIM_State!AE37-DLIM_National!AE37</f>
        <v>0</v>
      </c>
      <c r="AF37" s="5">
        <f>DLIM_State!AF37-DLIM_National!AF37</f>
        <v>0</v>
      </c>
      <c r="AG37" s="5">
        <f>DLIM_State!AG37-DLIM_National!AG37</f>
        <v>0</v>
      </c>
      <c r="AH37" s="5">
        <f>DLIM_State!AH37-DLIM_National!AH37</f>
        <v>0</v>
      </c>
      <c r="AI37" s="5">
        <f>DLIM_State!AI37-DLIM_National!AI37</f>
        <v>0</v>
      </c>
      <c r="AJ37" s="5">
        <f>DLIM_State!AJ37-DLIM_National!AJ37</f>
        <v>0</v>
      </c>
      <c r="AK37" s="5">
        <f>DLIM_State!AK37-DLIM_National!AK37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AK37"/>
  <sheetViews>
    <sheetView tabSelected="1" workbookViewId="0">
      <selection activeCell="J22" sqref="J22"/>
    </sheetView>
  </sheetViews>
  <sheetFormatPr baseColWidth="10" defaultColWidth="8.83203125" defaultRowHeight="15" x14ac:dyDescent="0.2"/>
  <cols>
    <col min="1" max="37" width="10.1640625" style="5" customWidth="1"/>
  </cols>
  <sheetData>
    <row r="1" spans="1:37" s="4" customFormat="1" x14ac:dyDescent="0.2">
      <c r="B1" s="4" t="s">
        <v>111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120</v>
      </c>
      <c r="L1" s="4" t="s">
        <v>121</v>
      </c>
      <c r="M1" s="4" t="s">
        <v>122</v>
      </c>
      <c r="N1" s="4" t="s">
        <v>123</v>
      </c>
      <c r="O1" s="4" t="s">
        <v>124</v>
      </c>
      <c r="P1" s="4" t="s">
        <v>125</v>
      </c>
      <c r="Q1" s="4" t="s">
        <v>126</v>
      </c>
      <c r="R1" s="4" t="s">
        <v>127</v>
      </c>
      <c r="S1" s="4" t="s">
        <v>128</v>
      </c>
      <c r="T1" s="4" t="s">
        <v>129</v>
      </c>
      <c r="U1" s="4" t="s">
        <v>130</v>
      </c>
      <c r="V1" s="4" t="s">
        <v>131</v>
      </c>
      <c r="W1" s="4" t="s">
        <v>132</v>
      </c>
      <c r="X1" s="4" t="s">
        <v>133</v>
      </c>
      <c r="Y1" s="4" t="s">
        <v>134</v>
      </c>
      <c r="Z1" s="4" t="s">
        <v>135</v>
      </c>
      <c r="AA1" s="4" t="s">
        <v>136</v>
      </c>
      <c r="AB1" s="4" t="s">
        <v>137</v>
      </c>
      <c r="AC1" s="4" t="s">
        <v>138</v>
      </c>
      <c r="AD1" s="4" t="s">
        <v>139</v>
      </c>
      <c r="AE1" s="4" t="s">
        <v>140</v>
      </c>
      <c r="AF1" s="4" t="s">
        <v>141</v>
      </c>
      <c r="AG1" s="4" t="s">
        <v>142</v>
      </c>
      <c r="AH1" s="4" t="s">
        <v>143</v>
      </c>
      <c r="AI1" s="4" t="s">
        <v>144</v>
      </c>
      <c r="AJ1" s="4" t="s">
        <v>145</v>
      </c>
      <c r="AK1" s="4" t="s">
        <v>146</v>
      </c>
    </row>
    <row r="2" spans="1:37" x14ac:dyDescent="0.2">
      <c r="A2" t="s">
        <v>111</v>
      </c>
      <c r="B2">
        <f>DLIM_State!B2</f>
        <v>1.0167704571954945</v>
      </c>
      <c r="C2" s="5">
        <f>DLIM_State!C2</f>
        <v>9.3169206641636638E-5</v>
      </c>
      <c r="D2" s="5">
        <f>DLIM_State!D2</f>
        <v>9.3169206641636638E-5</v>
      </c>
      <c r="E2" s="5">
        <f>DLIM_State!E2</f>
        <v>9.3169206641636638E-5</v>
      </c>
      <c r="F2" s="5">
        <f>DLIM_State!F2</f>
        <v>2.683273151279135E-2</v>
      </c>
      <c r="G2" s="5">
        <f>DLIM_State!G2</f>
        <v>3.1677530258156458E-3</v>
      </c>
      <c r="H2" s="5">
        <f>DLIM_State!H2</f>
        <v>1.192565845012949E-2</v>
      </c>
      <c r="I2" s="5">
        <f>DLIM_State!I2</f>
        <v>2.515568579324189E-3</v>
      </c>
      <c r="J2" s="5">
        <f>DLIM_State!J2</f>
        <v>9.3169206641636638E-5</v>
      </c>
      <c r="K2" s="5">
        <f>DLIM_State!K2</f>
        <v>1.2111996863412762E-3</v>
      </c>
      <c r="L2" s="5">
        <f>DLIM_State!L2</f>
        <v>7.453536531330931E-4</v>
      </c>
      <c r="M2" s="5">
        <f>DLIM_State!M2</f>
        <v>2.7950761992490993E-4</v>
      </c>
      <c r="N2" s="5">
        <f>DLIM_State!N2</f>
        <v>2.7950761992490993E-4</v>
      </c>
      <c r="O2" s="5">
        <f>DLIM_State!O2</f>
        <v>1.8633841328327328E-4</v>
      </c>
      <c r="P2" s="5">
        <f>DLIM_State!P2</f>
        <v>9.3169206641636638E-5</v>
      </c>
      <c r="Q2" s="5">
        <f>DLIM_State!Q2</f>
        <v>1.8633841328327328E-4</v>
      </c>
      <c r="R2" s="5">
        <f>DLIM_State!R2</f>
        <v>1.8633841328327328E-4</v>
      </c>
      <c r="S2" s="5">
        <f>DLIM_State!S2</f>
        <v>2.7950761992490993E-4</v>
      </c>
      <c r="T2" s="5">
        <f>DLIM_State!T2</f>
        <v>1.8633841328327328E-4</v>
      </c>
      <c r="U2" s="5">
        <f>DLIM_State!U2</f>
        <v>1.3043688929829129E-3</v>
      </c>
      <c r="V2" s="5">
        <f>DLIM_State!V2</f>
        <v>1.8633841328327328E-4</v>
      </c>
      <c r="W2" s="5">
        <f>DLIM_State!W2</f>
        <v>4.6584603320818318E-4</v>
      </c>
      <c r="X2" s="5">
        <f>DLIM_State!X2</f>
        <v>3.7267682656654655E-4</v>
      </c>
      <c r="Y2" s="5">
        <f>DLIM_State!Y2</f>
        <v>1.8633841328327328E-4</v>
      </c>
      <c r="Z2" s="5">
        <f>DLIM_State!Z2</f>
        <v>3.1677530258156458E-3</v>
      </c>
      <c r="AA2" s="5">
        <f>DLIM_State!AA2</f>
        <v>9.3169206641636638E-5</v>
      </c>
      <c r="AB2" s="5">
        <f>DLIM_State!AB2</f>
        <v>9.3169206641636638E-5</v>
      </c>
      <c r="AC2" s="5">
        <f>DLIM_State!AC2</f>
        <v>9.3169206641636638E-5</v>
      </c>
      <c r="AD2" s="5">
        <f>DLIM_State!AD2</f>
        <v>9.3169206641636638E-5</v>
      </c>
      <c r="AE2" s="5">
        <f>DLIM_State!AE2</f>
        <v>9.3169206641636638E-5</v>
      </c>
      <c r="AF2" s="5">
        <f>DLIM_State!AF2</f>
        <v>2.7950761992490993E-4</v>
      </c>
      <c r="AG2" s="5">
        <f>DLIM_State!AG2</f>
        <v>3.7267682656654655E-4</v>
      </c>
      <c r="AH2" s="5">
        <f>DLIM_State!AH2</f>
        <v>1.8633841328327328E-4</v>
      </c>
      <c r="AI2" s="5">
        <f>DLIM_State!AI2</f>
        <v>4.6584603320818318E-4</v>
      </c>
      <c r="AJ2" s="5">
        <f>DLIM_State!AJ2</f>
        <v>5.5901523984981986E-4</v>
      </c>
      <c r="AK2" s="5">
        <f>DLIM_State!AK2</f>
        <v>0</v>
      </c>
    </row>
    <row r="3" spans="1:37" x14ac:dyDescent="0.2">
      <c r="A3" t="s">
        <v>112</v>
      </c>
      <c r="B3" s="5">
        <f>DLIM_State!B3</f>
        <v>8.0901457077298567E-4</v>
      </c>
      <c r="C3" s="5">
        <f>DLIM_State!C3</f>
        <v>1.0031551568260146</v>
      </c>
      <c r="D3" s="5">
        <f>DLIM_State!D3</f>
        <v>4.125974310942227E-3</v>
      </c>
      <c r="E3" s="5">
        <f>DLIM_State!E3</f>
        <v>4.8540874246379142E-3</v>
      </c>
      <c r="F3" s="5">
        <f>DLIM_State!F3</f>
        <v>8.0901457077298567E-4</v>
      </c>
      <c r="G3" s="5">
        <f>DLIM_State!G3</f>
        <v>3.6405655684784352E-4</v>
      </c>
      <c r="H3" s="5">
        <f>DLIM_State!H3</f>
        <v>4.4495801392514209E-4</v>
      </c>
      <c r="I3" s="5">
        <f>DLIM_State!I3</f>
        <v>5.6631019954109002E-4</v>
      </c>
      <c r="J3" s="5">
        <f>DLIM_State!J3</f>
        <v>1.2620627304058576E-2</v>
      </c>
      <c r="K3" s="5">
        <f>DLIM_State!K3</f>
        <v>1.6584798700846207E-3</v>
      </c>
      <c r="L3" s="5">
        <f>DLIM_State!L3</f>
        <v>4.854087424637914E-4</v>
      </c>
      <c r="M3" s="5">
        <f>DLIM_State!M3</f>
        <v>8.8991602785028418E-4</v>
      </c>
      <c r="N3" s="5">
        <f>DLIM_State!N3</f>
        <v>2.9529031833213973E-3</v>
      </c>
      <c r="O3" s="5">
        <f>DLIM_State!O3</f>
        <v>5.6631019954109002E-4</v>
      </c>
      <c r="P3" s="5">
        <f>DLIM_State!P3</f>
        <v>8.0901457077298567E-5</v>
      </c>
      <c r="Q3" s="5">
        <f>DLIM_State!Q3</f>
        <v>4.0450728538649283E-4</v>
      </c>
      <c r="R3" s="5">
        <f>DLIM_State!R3</f>
        <v>3.6405655684784352E-4</v>
      </c>
      <c r="S3" s="5">
        <f>DLIM_State!S3</f>
        <v>3.2360582830919427E-4</v>
      </c>
      <c r="T3" s="5">
        <f>DLIM_State!T3</f>
        <v>4.0450728538649283E-4</v>
      </c>
      <c r="U3" s="5">
        <f>DLIM_State!U3</f>
        <v>4.0450728538649283E-4</v>
      </c>
      <c r="V3" s="5">
        <f>DLIM_State!V3</f>
        <v>2.8315509977054499E-3</v>
      </c>
      <c r="W3" s="5">
        <f>DLIM_State!W3</f>
        <v>4.854087424637914E-4</v>
      </c>
      <c r="X3" s="5">
        <f>DLIM_State!X3</f>
        <v>1.2135218561594785E-4</v>
      </c>
      <c r="Y3" s="5">
        <f>DLIM_State!Y3</f>
        <v>1.2539725846981277E-3</v>
      </c>
      <c r="Z3" s="5">
        <f>DLIM_State!Z3</f>
        <v>2.427043712318957E-4</v>
      </c>
      <c r="AA3" s="5">
        <f>DLIM_State!AA3</f>
        <v>8.0901457077298567E-5</v>
      </c>
      <c r="AB3" s="5">
        <f>DLIM_State!AB3</f>
        <v>1.6180291415459713E-4</v>
      </c>
      <c r="AC3" s="5">
        <f>DLIM_State!AC3</f>
        <v>1.2135218561594785E-4</v>
      </c>
      <c r="AD3" s="5">
        <f>DLIM_State!AD3</f>
        <v>8.0901457077298567E-5</v>
      </c>
      <c r="AE3" s="5">
        <f>DLIM_State!AE3</f>
        <v>8.0901457077298567E-5</v>
      </c>
      <c r="AF3" s="5">
        <f>DLIM_State!AF3</f>
        <v>2.0225364269324642E-4</v>
      </c>
      <c r="AG3" s="5">
        <f>DLIM_State!AG3</f>
        <v>6.0676092807973928E-4</v>
      </c>
      <c r="AH3" s="5">
        <f>DLIM_State!AH3</f>
        <v>8.0901457077298567E-5</v>
      </c>
      <c r="AI3" s="5">
        <f>DLIM_State!AI3</f>
        <v>2.427043712318957E-4</v>
      </c>
      <c r="AJ3" s="5">
        <f>DLIM_State!AJ3</f>
        <v>3.2360582830919427E-4</v>
      </c>
      <c r="AK3" s="5">
        <f>DLIM_State!AK3</f>
        <v>0</v>
      </c>
    </row>
    <row r="4" spans="1:37" x14ac:dyDescent="0.2">
      <c r="A4" t="s">
        <v>113</v>
      </c>
      <c r="B4" s="5">
        <f>DLIM_State!B4</f>
        <v>7.0726920622972639E-4</v>
      </c>
      <c r="C4" s="5">
        <f>DLIM_State!C4</f>
        <v>2.1218076186891792E-3</v>
      </c>
      <c r="D4" s="5">
        <f>DLIM_State!D4</f>
        <v>1.0053045190467229</v>
      </c>
      <c r="E4" s="5">
        <f>DLIM_State!E4</f>
        <v>3.8899806342634945E-3</v>
      </c>
      <c r="F4" s="5">
        <f>DLIM_State!F4</f>
        <v>7.0726920622972639E-4</v>
      </c>
      <c r="G4" s="5">
        <f>DLIM_State!G4</f>
        <v>7.0726920622972639E-4</v>
      </c>
      <c r="H4" s="5">
        <f>DLIM_State!H4</f>
        <v>1.0609038093445896E-3</v>
      </c>
      <c r="I4" s="5">
        <f>DLIM_State!I4</f>
        <v>1.4145384124594528E-3</v>
      </c>
      <c r="J4" s="5">
        <f>DLIM_State!J4</f>
        <v>1.7681730155743158E-3</v>
      </c>
      <c r="K4" s="5">
        <f>DLIM_State!K4</f>
        <v>3.8899806342634945E-3</v>
      </c>
      <c r="L4" s="5">
        <f>DLIM_State!L4</f>
        <v>1.4145384124594528E-3</v>
      </c>
      <c r="M4" s="5">
        <f>DLIM_State!M4</f>
        <v>1.9803537774432337E-2</v>
      </c>
      <c r="N4" s="5">
        <f>DLIM_State!N4</f>
        <v>2.899803745541878E-2</v>
      </c>
      <c r="O4" s="5">
        <f>DLIM_State!O4</f>
        <v>4.9508844436080843E-3</v>
      </c>
      <c r="P4" s="5">
        <f>DLIM_State!P4</f>
        <v>3.536346031148632E-4</v>
      </c>
      <c r="Q4" s="5">
        <f>DLIM_State!Q4</f>
        <v>2.8290768249189056E-3</v>
      </c>
      <c r="R4" s="5">
        <f>DLIM_State!R4</f>
        <v>2.1218076186891792E-3</v>
      </c>
      <c r="S4" s="5">
        <f>DLIM_State!S4</f>
        <v>2.1218076186891792E-3</v>
      </c>
      <c r="T4" s="5">
        <f>DLIM_State!T4</f>
        <v>1.7681730155743158E-3</v>
      </c>
      <c r="U4" s="5">
        <f>DLIM_State!U4</f>
        <v>2.4754422218040422E-3</v>
      </c>
      <c r="V4" s="5">
        <f>DLIM_State!V4</f>
        <v>7.0726920622972639E-4</v>
      </c>
      <c r="W4" s="5">
        <f>DLIM_State!W4</f>
        <v>4.2436152373783583E-3</v>
      </c>
      <c r="X4" s="5">
        <f>DLIM_State!X4</f>
        <v>3.536346031148632E-4</v>
      </c>
      <c r="Y4" s="5">
        <f>DLIM_State!Y4</f>
        <v>3.536346031148632E-4</v>
      </c>
      <c r="Z4" s="5">
        <f>DLIM_State!Z4</f>
        <v>3.536346031148632E-4</v>
      </c>
      <c r="AA4" s="5">
        <f>DLIM_State!AA4</f>
        <v>0</v>
      </c>
      <c r="AB4" s="5">
        <f>DLIM_State!AB4</f>
        <v>0</v>
      </c>
      <c r="AC4" s="5">
        <f>DLIM_State!AC4</f>
        <v>0</v>
      </c>
      <c r="AD4" s="5">
        <f>DLIM_State!AD4</f>
        <v>0</v>
      </c>
      <c r="AE4" s="5">
        <f>DLIM_State!AE4</f>
        <v>3.536346031148632E-4</v>
      </c>
      <c r="AF4" s="5">
        <f>DLIM_State!AF4</f>
        <v>3.536346031148632E-4</v>
      </c>
      <c r="AG4" s="5">
        <f>DLIM_State!AG4</f>
        <v>3.536346031148632E-4</v>
      </c>
      <c r="AH4" s="5">
        <f>DLIM_State!AH4</f>
        <v>0</v>
      </c>
      <c r="AI4" s="5">
        <f>DLIM_State!AI4</f>
        <v>3.536346031148632E-4</v>
      </c>
      <c r="AJ4" s="5">
        <f>DLIM_State!AJ4</f>
        <v>3.536346031148632E-4</v>
      </c>
      <c r="AK4" s="5">
        <f>DLIM_State!AK4</f>
        <v>0</v>
      </c>
    </row>
    <row r="5" spans="1:37" x14ac:dyDescent="0.2">
      <c r="A5" t="s">
        <v>114</v>
      </c>
      <c r="B5" s="5">
        <f>DLIM_State!B5</f>
        <v>5.0768713911182135E-3</v>
      </c>
      <c r="C5" s="5">
        <f>DLIM_State!C5</f>
        <v>4.4241307836887289E-2</v>
      </c>
      <c r="D5" s="5">
        <f>DLIM_State!D5</f>
        <v>6.6361961755330934E-2</v>
      </c>
      <c r="E5" s="5">
        <f>DLIM_State!E5</f>
        <v>1.0797794075747147</v>
      </c>
      <c r="F5" s="5">
        <f>DLIM_State!F5</f>
        <v>7.2526734158831624E-3</v>
      </c>
      <c r="G5" s="5">
        <f>DLIM_State!G5</f>
        <v>1.0879010123824742E-3</v>
      </c>
      <c r="H5" s="5">
        <f>DLIM_State!H5</f>
        <v>1.4505346831766323E-3</v>
      </c>
      <c r="I5" s="5">
        <f>DLIM_State!I5</f>
        <v>1.0879010123824742E-3</v>
      </c>
      <c r="J5" s="5">
        <f>DLIM_State!J5</f>
        <v>1.3417445819383849E-2</v>
      </c>
      <c r="K5" s="5">
        <f>DLIM_State!K5</f>
        <v>5.4395050619123709E-3</v>
      </c>
      <c r="L5" s="5">
        <f>DLIM_State!L5</f>
        <v>1.4505346831766323E-3</v>
      </c>
      <c r="M5" s="5">
        <f>DLIM_State!M5</f>
        <v>4.7142377203240552E-3</v>
      </c>
      <c r="N5" s="5">
        <f>DLIM_State!N5</f>
        <v>1.0879010123824742E-2</v>
      </c>
      <c r="O5" s="5">
        <f>DLIM_State!O5</f>
        <v>2.1758020247649485E-3</v>
      </c>
      <c r="P5" s="5">
        <f>DLIM_State!P5</f>
        <v>3.6263367079415808E-4</v>
      </c>
      <c r="Q5" s="5">
        <f>DLIM_State!Q5</f>
        <v>1.4505346831766323E-3</v>
      </c>
      <c r="R5" s="5">
        <f>DLIM_State!R5</f>
        <v>1.0879010123824742E-3</v>
      </c>
      <c r="S5" s="5">
        <f>DLIM_State!S5</f>
        <v>1.0879010123824742E-3</v>
      </c>
      <c r="T5" s="5">
        <f>DLIM_State!T5</f>
        <v>1.0879010123824742E-3</v>
      </c>
      <c r="U5" s="5">
        <f>DLIM_State!U5</f>
        <v>1.0879010123824742E-3</v>
      </c>
      <c r="V5" s="5">
        <f>DLIM_State!V5</f>
        <v>3.6263367079415812E-3</v>
      </c>
      <c r="W5" s="5">
        <f>DLIM_State!W5</f>
        <v>1.4505346831766323E-3</v>
      </c>
      <c r="X5" s="5">
        <f>DLIM_State!X5</f>
        <v>3.6263367079415808E-4</v>
      </c>
      <c r="Y5" s="5">
        <f>DLIM_State!Y5</f>
        <v>1.4505346831766323E-3</v>
      </c>
      <c r="Z5" s="5">
        <f>DLIM_State!Z5</f>
        <v>1.0879010123824742E-3</v>
      </c>
      <c r="AA5" s="5">
        <f>DLIM_State!AA5</f>
        <v>3.6263367079415808E-4</v>
      </c>
      <c r="AB5" s="5">
        <f>DLIM_State!AB5</f>
        <v>3.6263367079415808E-4</v>
      </c>
      <c r="AC5" s="5">
        <f>DLIM_State!AC5</f>
        <v>3.6263367079415808E-4</v>
      </c>
      <c r="AD5" s="5">
        <f>DLIM_State!AD5</f>
        <v>0</v>
      </c>
      <c r="AE5" s="5">
        <f>DLIM_State!AE5</f>
        <v>3.6263367079415808E-4</v>
      </c>
      <c r="AF5" s="5">
        <f>DLIM_State!AF5</f>
        <v>1.0879010123824742E-3</v>
      </c>
      <c r="AG5" s="5">
        <f>DLIM_State!AG5</f>
        <v>7.2526734158831615E-4</v>
      </c>
      <c r="AH5" s="5">
        <f>DLIM_State!AH5</f>
        <v>0</v>
      </c>
      <c r="AI5" s="5">
        <f>DLIM_State!AI5</f>
        <v>7.2526734158831615E-4</v>
      </c>
      <c r="AJ5" s="5">
        <f>DLIM_State!AJ5</f>
        <v>7.2526734158831615E-4</v>
      </c>
      <c r="AK5" s="5">
        <f>DLIM_State!AK5</f>
        <v>0</v>
      </c>
    </row>
    <row r="6" spans="1:37" x14ac:dyDescent="0.2">
      <c r="A6" t="s">
        <v>115</v>
      </c>
      <c r="B6" s="5">
        <f>DLIM_State!B6</f>
        <v>7.0110246478850946E-2</v>
      </c>
      <c r="C6" s="5">
        <f>DLIM_State!C6</f>
        <v>7.7900273865389943E-4</v>
      </c>
      <c r="D6" s="5">
        <f>DLIM_State!D6</f>
        <v>7.7900273865389943E-4</v>
      </c>
      <c r="E6" s="5">
        <f>DLIM_State!E6</f>
        <v>7.7900273865389943E-4</v>
      </c>
      <c r="F6" s="5">
        <f>DLIM_State!F6</f>
        <v>1.1129553971048154</v>
      </c>
      <c r="G6" s="5">
        <f>DLIM_State!G6</f>
        <v>1.0906038341154592E-2</v>
      </c>
      <c r="H6" s="5">
        <f>DLIM_State!H6</f>
        <v>1.2464043818462391E-2</v>
      </c>
      <c r="I6" s="5">
        <f>DLIM_State!I6</f>
        <v>1.0906038341154592E-2</v>
      </c>
      <c r="J6" s="5">
        <f>DLIM_State!J6</f>
        <v>1.5580054773077989E-3</v>
      </c>
      <c r="K6" s="5">
        <f>DLIM_State!K6</f>
        <v>1.3243046557116292E-2</v>
      </c>
      <c r="L6" s="5">
        <f>DLIM_State!L6</f>
        <v>1.0127035602500693E-2</v>
      </c>
      <c r="M6" s="5">
        <f>DLIM_State!M6</f>
        <v>3.8950136932694975E-3</v>
      </c>
      <c r="N6" s="5">
        <f>DLIM_State!N6</f>
        <v>3.1160109546155977E-3</v>
      </c>
      <c r="O6" s="5">
        <f>DLIM_State!O6</f>
        <v>3.1160109546155977E-3</v>
      </c>
      <c r="P6" s="5">
        <f>DLIM_State!P6</f>
        <v>7.7900273865389943E-4</v>
      </c>
      <c r="Q6" s="5">
        <f>DLIM_State!Q6</f>
        <v>3.1160109546155977E-3</v>
      </c>
      <c r="R6" s="5">
        <f>DLIM_State!R6</f>
        <v>3.1160109546155977E-3</v>
      </c>
      <c r="S6" s="5">
        <f>DLIM_State!S6</f>
        <v>3.8950136932694975E-3</v>
      </c>
      <c r="T6" s="5">
        <f>DLIM_State!T6</f>
        <v>3.1160109546155977E-3</v>
      </c>
      <c r="U6" s="5">
        <f>DLIM_State!U6</f>
        <v>4.6740164319233968E-3</v>
      </c>
      <c r="V6" s="5">
        <f>DLIM_State!V6</f>
        <v>1.5580054773077989E-3</v>
      </c>
      <c r="W6" s="5">
        <f>DLIM_State!W6</f>
        <v>2.3370082159616984E-3</v>
      </c>
      <c r="X6" s="5">
        <f>DLIM_State!X6</f>
        <v>5.4530191705772961E-3</v>
      </c>
      <c r="Y6" s="5">
        <f>DLIM_State!Y6</f>
        <v>2.3370082159616984E-3</v>
      </c>
      <c r="Z6" s="5">
        <f>DLIM_State!Z6</f>
        <v>9.4259331377121836E-2</v>
      </c>
      <c r="AA6" s="5">
        <f>DLIM_State!AA6</f>
        <v>1.5580054773077989E-3</v>
      </c>
      <c r="AB6" s="5">
        <f>DLIM_State!AB6</f>
        <v>1.5580054773077989E-3</v>
      </c>
      <c r="AC6" s="5">
        <f>DLIM_State!AC6</f>
        <v>1.5580054773077989E-3</v>
      </c>
      <c r="AD6" s="5">
        <f>DLIM_State!AD6</f>
        <v>1.5580054773077989E-3</v>
      </c>
      <c r="AE6" s="5">
        <f>DLIM_State!AE6</f>
        <v>1.5580054773077989E-3</v>
      </c>
      <c r="AF6" s="5">
        <f>DLIM_State!AF6</f>
        <v>3.1160109546155977E-3</v>
      </c>
      <c r="AG6" s="5">
        <f>DLIM_State!AG6</f>
        <v>7.0110246478850948E-3</v>
      </c>
      <c r="AH6" s="5">
        <f>DLIM_State!AH6</f>
        <v>3.1160109546155977E-3</v>
      </c>
      <c r="AI6" s="5">
        <f>DLIM_State!AI6</f>
        <v>1.0127035602500693E-2</v>
      </c>
      <c r="AJ6" s="5">
        <f>DLIM_State!AJ6</f>
        <v>8.5690301251928943E-3</v>
      </c>
      <c r="AK6" s="5">
        <f>DLIM_State!AK6</f>
        <v>0</v>
      </c>
    </row>
    <row r="7" spans="1:37" x14ac:dyDescent="0.2">
      <c r="A7" t="s">
        <v>116</v>
      </c>
      <c r="B7" s="5">
        <f>DLIM_State!B7</f>
        <v>1.088518602375852E-4</v>
      </c>
      <c r="C7" s="5">
        <f>DLIM_State!C7</f>
        <v>0</v>
      </c>
      <c r="D7" s="5">
        <f>DLIM_State!D7</f>
        <v>0</v>
      </c>
      <c r="E7" s="5">
        <f>DLIM_State!E7</f>
        <v>0</v>
      </c>
      <c r="F7" s="5">
        <f>DLIM_State!F7</f>
        <v>1.088518602375852E-4</v>
      </c>
      <c r="G7" s="5">
        <f>DLIM_State!G7</f>
        <v>1.0080550376575814</v>
      </c>
      <c r="H7" s="5">
        <f>DLIM_State!H7</f>
        <v>4.3540744095034082E-4</v>
      </c>
      <c r="I7" s="5">
        <f>DLIM_State!I7</f>
        <v>6.5311116142551114E-4</v>
      </c>
      <c r="J7" s="5">
        <f>DLIM_State!J7</f>
        <v>0</v>
      </c>
      <c r="K7" s="5">
        <f>DLIM_State!K7</f>
        <v>2.1770372047517041E-4</v>
      </c>
      <c r="L7" s="5">
        <f>DLIM_State!L7</f>
        <v>6.5311116142551114E-4</v>
      </c>
      <c r="M7" s="5">
        <f>DLIM_State!M7</f>
        <v>2.1770372047517041E-4</v>
      </c>
      <c r="N7" s="5">
        <f>DLIM_State!N7</f>
        <v>1.088518602375852E-4</v>
      </c>
      <c r="O7" s="5">
        <f>DLIM_State!O7</f>
        <v>1.088518602375852E-4</v>
      </c>
      <c r="P7" s="5">
        <f>DLIM_State!P7</f>
        <v>0</v>
      </c>
      <c r="Q7" s="5">
        <f>DLIM_State!Q7</f>
        <v>1.088518602375852E-4</v>
      </c>
      <c r="R7" s="5">
        <f>DLIM_State!R7</f>
        <v>2.1770372047517041E-4</v>
      </c>
      <c r="S7" s="5">
        <f>DLIM_State!S7</f>
        <v>4.3540744095034082E-4</v>
      </c>
      <c r="T7" s="5">
        <f>DLIM_State!T7</f>
        <v>2.1770372047517041E-4</v>
      </c>
      <c r="U7" s="5">
        <f>DLIM_State!U7</f>
        <v>1.197370462613437E-3</v>
      </c>
      <c r="V7" s="5">
        <f>DLIM_State!V7</f>
        <v>0</v>
      </c>
      <c r="W7" s="5">
        <f>DLIM_State!W7</f>
        <v>1.088518602375852E-4</v>
      </c>
      <c r="X7" s="5">
        <f>DLIM_State!X7</f>
        <v>1.088518602375852E-4</v>
      </c>
      <c r="Y7" s="5">
        <f>DLIM_State!Y7</f>
        <v>1.088518602375852E-4</v>
      </c>
      <c r="Z7" s="5">
        <f>DLIM_State!Z7</f>
        <v>1.088518602375852E-4</v>
      </c>
      <c r="AA7" s="5">
        <f>DLIM_State!AA7</f>
        <v>0</v>
      </c>
      <c r="AB7" s="5">
        <f>DLIM_State!AB7</f>
        <v>0</v>
      </c>
      <c r="AC7" s="5">
        <f>DLIM_State!AC7</f>
        <v>0</v>
      </c>
      <c r="AD7" s="5">
        <f>DLIM_State!AD7</f>
        <v>0</v>
      </c>
      <c r="AE7" s="5">
        <f>DLIM_State!AE7</f>
        <v>0</v>
      </c>
      <c r="AF7" s="5">
        <f>DLIM_State!AF7</f>
        <v>1.088518602375852E-4</v>
      </c>
      <c r="AG7" s="5">
        <f>DLIM_State!AG7</f>
        <v>1.088518602375852E-4</v>
      </c>
      <c r="AH7" s="5">
        <f>DLIM_State!AH7</f>
        <v>0</v>
      </c>
      <c r="AI7" s="5">
        <f>DLIM_State!AI7</f>
        <v>1.088518602375852E-4</v>
      </c>
      <c r="AJ7" s="5">
        <f>DLIM_State!AJ7</f>
        <v>2.1770372047517041E-4</v>
      </c>
      <c r="AK7" s="5">
        <f>DLIM_State!AK7</f>
        <v>0</v>
      </c>
    </row>
    <row r="8" spans="1:37" x14ac:dyDescent="0.2">
      <c r="A8" t="s">
        <v>117</v>
      </c>
      <c r="B8" s="5">
        <f>DLIM_State!B8</f>
        <v>1.3703248689842589E-3</v>
      </c>
      <c r="C8" s="5">
        <f>DLIM_State!C8</f>
        <v>4.5677495632808629E-4</v>
      </c>
      <c r="D8" s="5">
        <f>DLIM_State!D8</f>
        <v>9.1354991265617258E-4</v>
      </c>
      <c r="E8" s="5">
        <f>DLIM_State!E8</f>
        <v>4.5677495632808629E-4</v>
      </c>
      <c r="F8" s="5">
        <f>DLIM_State!F8</f>
        <v>1.3703248689842589E-3</v>
      </c>
      <c r="G8" s="5">
        <f>DLIM_State!G8</f>
        <v>1.3703248689842589E-3</v>
      </c>
      <c r="H8" s="5">
        <f>DLIM_State!H8</f>
        <v>1.095009190916242</v>
      </c>
      <c r="I8" s="5">
        <f>DLIM_State!I8</f>
        <v>1.0505823995545985E-2</v>
      </c>
      <c r="J8" s="5">
        <f>DLIM_State!J8</f>
        <v>0</v>
      </c>
      <c r="K8" s="5">
        <f>DLIM_State!K8</f>
        <v>1.3703248689842589E-3</v>
      </c>
      <c r="L8" s="5">
        <f>DLIM_State!L8</f>
        <v>3.6541996506246903E-3</v>
      </c>
      <c r="M8" s="5">
        <f>DLIM_State!M8</f>
        <v>1.8270998253123452E-3</v>
      </c>
      <c r="N8" s="5">
        <f>DLIM_State!N8</f>
        <v>9.1354991265617258E-4</v>
      </c>
      <c r="O8" s="5">
        <f>DLIM_State!O8</f>
        <v>1.3703248689842589E-3</v>
      </c>
      <c r="P8" s="5">
        <f>DLIM_State!P8</f>
        <v>4.5677495632808629E-4</v>
      </c>
      <c r="Q8" s="5">
        <f>DLIM_State!Q8</f>
        <v>1.3703248689842589E-3</v>
      </c>
      <c r="R8" s="5">
        <f>DLIM_State!R8</f>
        <v>1.8270998253123452E-3</v>
      </c>
      <c r="S8" s="5">
        <f>DLIM_State!S8</f>
        <v>3.1974246942966041E-3</v>
      </c>
      <c r="T8" s="5">
        <f>DLIM_State!T8</f>
        <v>1.8270998253123452E-3</v>
      </c>
      <c r="U8" s="5">
        <f>DLIM_State!U8</f>
        <v>3.2431021899294123E-2</v>
      </c>
      <c r="V8" s="5">
        <f>DLIM_State!V8</f>
        <v>9.1354991265617258E-4</v>
      </c>
      <c r="W8" s="5">
        <f>DLIM_State!W8</f>
        <v>9.1354991265617264E-3</v>
      </c>
      <c r="X8" s="5">
        <f>DLIM_State!X8</f>
        <v>9.1354991265617258E-4</v>
      </c>
      <c r="Y8" s="5">
        <f>DLIM_State!Y8</f>
        <v>9.1354991265617258E-4</v>
      </c>
      <c r="Z8" s="5">
        <f>DLIM_State!Z8</f>
        <v>2.2838747816404316E-3</v>
      </c>
      <c r="AA8" s="5">
        <f>DLIM_State!AA8</f>
        <v>4.5677495632808629E-4</v>
      </c>
      <c r="AB8" s="5">
        <f>DLIM_State!AB8</f>
        <v>4.5677495632808629E-4</v>
      </c>
      <c r="AC8" s="5">
        <f>DLIM_State!AC8</f>
        <v>4.5677495632808629E-4</v>
      </c>
      <c r="AD8" s="5">
        <f>DLIM_State!AD8</f>
        <v>0</v>
      </c>
      <c r="AE8" s="5">
        <f>DLIM_State!AE8</f>
        <v>9.1354991265617258E-4</v>
      </c>
      <c r="AF8" s="5">
        <f>DLIM_State!AF8</f>
        <v>9.1354991265617258E-4</v>
      </c>
      <c r="AG8" s="5">
        <f>DLIM_State!AG8</f>
        <v>9.1354991265617258E-4</v>
      </c>
      <c r="AH8" s="5">
        <f>DLIM_State!AH8</f>
        <v>4.5677495632808629E-4</v>
      </c>
      <c r="AI8" s="5">
        <f>DLIM_State!AI8</f>
        <v>9.1354991265617258E-4</v>
      </c>
      <c r="AJ8" s="5">
        <f>DLIM_State!AJ8</f>
        <v>1.8270998253123452E-3</v>
      </c>
      <c r="AK8" s="5">
        <f>DLIM_State!AK8</f>
        <v>0</v>
      </c>
    </row>
    <row r="9" spans="1:37" x14ac:dyDescent="0.2">
      <c r="A9" t="s">
        <v>118</v>
      </c>
      <c r="B9" s="5">
        <f>DLIM_State!B9</f>
        <v>1.5573066627131726E-3</v>
      </c>
      <c r="C9" s="5">
        <f>DLIM_State!C9</f>
        <v>2.224723803875961E-4</v>
      </c>
      <c r="D9" s="5">
        <f>DLIM_State!D9</f>
        <v>4.4494476077519221E-4</v>
      </c>
      <c r="E9" s="5">
        <f>DLIM_State!E9</f>
        <v>4.4494476077519221E-4</v>
      </c>
      <c r="F9" s="5">
        <f>DLIM_State!F9</f>
        <v>4.6719199881395182E-3</v>
      </c>
      <c r="G9" s="5">
        <f>DLIM_State!G9</f>
        <v>6.6741714116278824E-3</v>
      </c>
      <c r="H9" s="5">
        <f>DLIM_State!H9</f>
        <v>2.8921409450387492E-3</v>
      </c>
      <c r="I9" s="5">
        <f>DLIM_State!I9</f>
        <v>1.0398225560893797</v>
      </c>
      <c r="J9" s="5">
        <f>DLIM_State!J9</f>
        <v>2.224723803875961E-4</v>
      </c>
      <c r="K9" s="5">
        <f>DLIM_State!K9</f>
        <v>2.8921409450387492E-3</v>
      </c>
      <c r="L9" s="5">
        <f>DLIM_State!L9</f>
        <v>7.1191161724030753E-3</v>
      </c>
      <c r="M9" s="5">
        <f>DLIM_State!M9</f>
        <v>3.5595580862015377E-3</v>
      </c>
      <c r="N9" s="5">
        <f>DLIM_State!N9</f>
        <v>2.0022514234883646E-3</v>
      </c>
      <c r="O9" s="5">
        <f>DLIM_State!O9</f>
        <v>2.8921409450387492E-3</v>
      </c>
      <c r="P9" s="5">
        <f>DLIM_State!P9</f>
        <v>6.6741714116278828E-4</v>
      </c>
      <c r="Q9" s="5">
        <f>DLIM_State!Q9</f>
        <v>2.4471961842635567E-3</v>
      </c>
      <c r="R9" s="5">
        <f>DLIM_State!R9</f>
        <v>2.2247238038759611E-3</v>
      </c>
      <c r="S9" s="5">
        <f>DLIM_State!S9</f>
        <v>3.1146133254263452E-3</v>
      </c>
      <c r="T9" s="5">
        <f>DLIM_State!T9</f>
        <v>2.0022514234883646E-3</v>
      </c>
      <c r="U9" s="5">
        <f>DLIM_State!U9</f>
        <v>4.0045028469767293E-3</v>
      </c>
      <c r="V9" s="5">
        <f>DLIM_State!V9</f>
        <v>1.3348342823255766E-3</v>
      </c>
      <c r="W9" s="5">
        <f>DLIM_State!W9</f>
        <v>1.5573066627131726E-3</v>
      </c>
      <c r="X9" s="5">
        <f>DLIM_State!X9</f>
        <v>1.7797790431007688E-3</v>
      </c>
      <c r="Y9" s="5">
        <f>DLIM_State!Y9</f>
        <v>1.3348342823255766E-3</v>
      </c>
      <c r="Z9" s="5">
        <f>DLIM_State!Z9</f>
        <v>2.8921409450387492E-3</v>
      </c>
      <c r="AA9" s="5">
        <f>DLIM_State!AA9</f>
        <v>4.0045028469767293E-3</v>
      </c>
      <c r="AB9" s="5">
        <f>DLIM_State!AB9</f>
        <v>1.7797790431007688E-3</v>
      </c>
      <c r="AC9" s="5">
        <f>DLIM_State!AC9</f>
        <v>1.7797790431007688E-3</v>
      </c>
      <c r="AD9" s="5">
        <f>DLIM_State!AD9</f>
        <v>1.1123619019379805E-3</v>
      </c>
      <c r="AE9" s="5">
        <f>DLIM_State!AE9</f>
        <v>4.4494476077519221E-4</v>
      </c>
      <c r="AF9" s="5">
        <f>DLIM_State!AF9</f>
        <v>2.0022514234883646E-3</v>
      </c>
      <c r="AG9" s="5">
        <f>DLIM_State!AG9</f>
        <v>2.0022514234883646E-3</v>
      </c>
      <c r="AH9" s="5">
        <f>DLIM_State!AH9</f>
        <v>8.8988952155038441E-4</v>
      </c>
      <c r="AI9" s="5">
        <f>DLIM_State!AI9</f>
        <v>1.7797790431007688E-3</v>
      </c>
      <c r="AJ9" s="5">
        <f>DLIM_State!AJ9</f>
        <v>2.6696685646511531E-3</v>
      </c>
      <c r="AK9" s="5">
        <f>DLIM_State!AK9</f>
        <v>0</v>
      </c>
    </row>
    <row r="10" spans="1:37" x14ac:dyDescent="0.2">
      <c r="A10" t="s">
        <v>119</v>
      </c>
      <c r="B10" s="5">
        <f>DLIM_State!B10</f>
        <v>8.9558505211513541E-4</v>
      </c>
      <c r="C10" s="5">
        <f>DLIM_State!C10</f>
        <v>8.9558505211513546E-5</v>
      </c>
      <c r="D10" s="5">
        <f>DLIM_State!D10</f>
        <v>3.8808685591655865E-4</v>
      </c>
      <c r="E10" s="5">
        <f>DLIM_State!E10</f>
        <v>2.0896984549353159E-4</v>
      </c>
      <c r="F10" s="5">
        <f>DLIM_State!F10</f>
        <v>5.3735103126908122E-4</v>
      </c>
      <c r="G10" s="5">
        <f>DLIM_State!G10</f>
        <v>3.5823402084605418E-4</v>
      </c>
      <c r="H10" s="5">
        <f>DLIM_State!H10</f>
        <v>5.0749819619857681E-4</v>
      </c>
      <c r="I10" s="5">
        <f>DLIM_State!I10</f>
        <v>5.9705670141009027E-4</v>
      </c>
      <c r="J10" s="5">
        <f>DLIM_State!J10</f>
        <v>1.0004477925260575</v>
      </c>
      <c r="K10" s="5">
        <f>DLIM_State!K10</f>
        <v>1.1344077326791715E-3</v>
      </c>
      <c r="L10" s="5">
        <f>DLIM_State!L10</f>
        <v>4.7764536112807223E-4</v>
      </c>
      <c r="M10" s="5">
        <f>DLIM_State!M10</f>
        <v>4.477925260575677E-4</v>
      </c>
      <c r="N10" s="5">
        <f>DLIM_State!N10</f>
        <v>1.1045548976086669E-3</v>
      </c>
      <c r="O10" s="5">
        <f>DLIM_State!O10</f>
        <v>3.5823402084605418E-4</v>
      </c>
      <c r="P10" s="5">
        <f>DLIM_State!P10</f>
        <v>5.9705670141009028E-5</v>
      </c>
      <c r="Q10" s="5">
        <f>DLIM_State!Q10</f>
        <v>3.5823402084605418E-4</v>
      </c>
      <c r="R10" s="5">
        <f>DLIM_State!R10</f>
        <v>2.9852835070504514E-4</v>
      </c>
      <c r="S10" s="5">
        <f>DLIM_State!S10</f>
        <v>2.6867551563454061E-4</v>
      </c>
      <c r="T10" s="5">
        <f>DLIM_State!T10</f>
        <v>3.8808685591655865E-4</v>
      </c>
      <c r="U10" s="5">
        <f>DLIM_State!U10</f>
        <v>3.5823402084605418E-4</v>
      </c>
      <c r="V10" s="5">
        <f>DLIM_State!V10</f>
        <v>5.9705670141009027E-4</v>
      </c>
      <c r="W10" s="5">
        <f>DLIM_State!W10</f>
        <v>6.8661520662160384E-4</v>
      </c>
      <c r="X10" s="5">
        <f>DLIM_State!X10</f>
        <v>1.4926417535252257E-4</v>
      </c>
      <c r="Y10" s="5">
        <f>DLIM_State!Y10</f>
        <v>2.4180796407108655E-3</v>
      </c>
      <c r="Z10" s="5">
        <f>DLIM_State!Z10</f>
        <v>2.0896984549353159E-4</v>
      </c>
      <c r="AA10" s="5">
        <f>DLIM_State!AA10</f>
        <v>1.1941134028201806E-4</v>
      </c>
      <c r="AB10" s="5">
        <f>DLIM_State!AB10</f>
        <v>1.7911701042302709E-4</v>
      </c>
      <c r="AC10" s="5">
        <f>DLIM_State!AC10</f>
        <v>1.4926417535252257E-4</v>
      </c>
      <c r="AD10" s="5">
        <f>DLIM_State!AD10</f>
        <v>8.9558505211513546E-5</v>
      </c>
      <c r="AE10" s="5">
        <f>DLIM_State!AE10</f>
        <v>8.9558505211513546E-5</v>
      </c>
      <c r="AF10" s="5">
        <f>DLIM_State!AF10</f>
        <v>2.0896984549353159E-4</v>
      </c>
      <c r="AG10" s="5">
        <f>DLIM_State!AG10</f>
        <v>7.4632087676261289E-4</v>
      </c>
      <c r="AH10" s="5">
        <f>DLIM_State!AH10</f>
        <v>8.9558505211513546E-5</v>
      </c>
      <c r="AI10" s="5">
        <f>DLIM_State!AI10</f>
        <v>2.0896984549353159E-4</v>
      </c>
      <c r="AJ10" s="5">
        <f>DLIM_State!AJ10</f>
        <v>2.9852835070504514E-4</v>
      </c>
      <c r="AK10" s="5">
        <f>DLIM_State!AK10</f>
        <v>0</v>
      </c>
    </row>
    <row r="11" spans="1:37" x14ac:dyDescent="0.2">
      <c r="A11" t="s">
        <v>120</v>
      </c>
      <c r="B11" s="5">
        <f>DLIM_State!B11</f>
        <v>5.6997153315968422E-3</v>
      </c>
      <c r="C11" s="5">
        <f>DLIM_State!C11</f>
        <v>5.1815593923607657E-4</v>
      </c>
      <c r="D11" s="5">
        <f>DLIM_State!D11</f>
        <v>1.0363118784721531E-3</v>
      </c>
      <c r="E11" s="5">
        <f>DLIM_State!E11</f>
        <v>7.7723390885411491E-4</v>
      </c>
      <c r="F11" s="5">
        <f>DLIM_State!F11</f>
        <v>3.1089356354164596E-3</v>
      </c>
      <c r="G11" s="5">
        <f>DLIM_State!G11</f>
        <v>9.3268069062493776E-3</v>
      </c>
      <c r="H11" s="5">
        <f>DLIM_State!H11</f>
        <v>5.3110983771697852E-3</v>
      </c>
      <c r="I11" s="5">
        <f>DLIM_State!I11</f>
        <v>6.3474102556419386E-3</v>
      </c>
      <c r="J11" s="5">
        <f>DLIM_State!J11</f>
        <v>2.0726237569443063E-3</v>
      </c>
      <c r="K11" s="5">
        <f>DLIM_State!K11</f>
        <v>1.0168400680251726</v>
      </c>
      <c r="L11" s="5">
        <f>DLIM_State!L11</f>
        <v>2.0985315539061102E-2</v>
      </c>
      <c r="M11" s="5">
        <f>DLIM_State!M11</f>
        <v>4.2747864986976318E-3</v>
      </c>
      <c r="N11" s="5">
        <f>DLIM_State!N11</f>
        <v>4.7929424379337081E-3</v>
      </c>
      <c r="O11" s="5">
        <f>DLIM_State!O11</f>
        <v>3.8861695442705744E-3</v>
      </c>
      <c r="P11" s="5">
        <f>DLIM_State!P11</f>
        <v>1.4249288328992105E-3</v>
      </c>
      <c r="Q11" s="5">
        <f>DLIM_State!Q11</f>
        <v>3.6270915746525363E-3</v>
      </c>
      <c r="R11" s="5">
        <f>DLIM_State!R11</f>
        <v>2.9793966506074404E-3</v>
      </c>
      <c r="S11" s="5">
        <f>DLIM_State!S11</f>
        <v>4.1452475138886126E-3</v>
      </c>
      <c r="T11" s="5">
        <f>DLIM_State!T11</f>
        <v>2.9793966506074404E-3</v>
      </c>
      <c r="U11" s="5">
        <f>DLIM_State!U11</f>
        <v>4.0157085290795941E-3</v>
      </c>
      <c r="V11" s="5">
        <f>DLIM_State!V11</f>
        <v>9.0677289366313408E-4</v>
      </c>
      <c r="W11" s="5">
        <f>DLIM_State!W11</f>
        <v>2.2021627417533256E-3</v>
      </c>
      <c r="X11" s="5">
        <f>DLIM_State!X11</f>
        <v>7.7723390885411491E-4</v>
      </c>
      <c r="Y11" s="5">
        <f>DLIM_State!Y11</f>
        <v>1.1658508632811722E-3</v>
      </c>
      <c r="Z11" s="5">
        <f>DLIM_State!Z11</f>
        <v>1.1658508632811722E-3</v>
      </c>
      <c r="AA11" s="5">
        <f>DLIM_State!AA11</f>
        <v>6.4769492404509574E-4</v>
      </c>
      <c r="AB11" s="5">
        <f>DLIM_State!AB11</f>
        <v>7.7723390885411491E-4</v>
      </c>
      <c r="AC11" s="5">
        <f>DLIM_State!AC11</f>
        <v>5.1815593923607657E-4</v>
      </c>
      <c r="AD11" s="5">
        <f>DLIM_State!AD11</f>
        <v>2.5907796961803829E-4</v>
      </c>
      <c r="AE11" s="5">
        <f>DLIM_State!AE11</f>
        <v>3.8861695442705745E-4</v>
      </c>
      <c r="AF11" s="5">
        <f>DLIM_State!AF11</f>
        <v>9.0677289366313408E-4</v>
      </c>
      <c r="AG11" s="5">
        <f>DLIM_State!AG11</f>
        <v>1.0363118784721531E-3</v>
      </c>
      <c r="AH11" s="5">
        <f>DLIM_State!AH11</f>
        <v>5.1815593923607657E-4</v>
      </c>
      <c r="AI11" s="5">
        <f>DLIM_State!AI11</f>
        <v>4.7929424379337081E-3</v>
      </c>
      <c r="AJ11" s="5">
        <f>DLIM_State!AJ11</f>
        <v>1.5544678177082298E-3</v>
      </c>
      <c r="AK11" s="5">
        <f>DLIM_State!AK11</f>
        <v>0</v>
      </c>
    </row>
    <row r="12" spans="1:37" x14ac:dyDescent="0.2">
      <c r="A12" t="s">
        <v>121</v>
      </c>
      <c r="B12" s="5">
        <f>DLIM_State!B12</f>
        <v>3.4271351274172863E-3</v>
      </c>
      <c r="C12" s="5">
        <f>DLIM_State!C12</f>
        <v>8.5678378185432159E-4</v>
      </c>
      <c r="D12" s="5">
        <f>DLIM_State!D12</f>
        <v>1.7135675637086432E-3</v>
      </c>
      <c r="E12" s="5">
        <f>DLIM_State!E12</f>
        <v>1.2851756727814824E-3</v>
      </c>
      <c r="F12" s="5">
        <f>DLIM_State!F12</f>
        <v>7.2826621457617339E-3</v>
      </c>
      <c r="G12" s="5">
        <f>DLIM_State!G12</f>
        <v>5.9974864729802511E-3</v>
      </c>
      <c r="H12" s="5">
        <f>DLIM_State!H12</f>
        <v>5.5690945820530899E-3</v>
      </c>
      <c r="I12" s="5">
        <f>DLIM_State!I12</f>
        <v>7.2826621457617339E-3</v>
      </c>
      <c r="J12" s="5">
        <f>DLIM_State!J12</f>
        <v>8.5678378185432159E-4</v>
      </c>
      <c r="K12" s="5">
        <f>DLIM_State!K12</f>
        <v>5.1407026911259295E-3</v>
      </c>
      <c r="L12" s="5">
        <f>DLIM_State!L12</f>
        <v>1.0282738648011926</v>
      </c>
      <c r="M12" s="5">
        <f>DLIM_State!M12</f>
        <v>4.7123108001987683E-3</v>
      </c>
      <c r="N12" s="5">
        <f>DLIM_State!N12</f>
        <v>5.5690945820530899E-3</v>
      </c>
      <c r="O12" s="5">
        <f>DLIM_State!O12</f>
        <v>5.9974864729802511E-3</v>
      </c>
      <c r="P12" s="5">
        <f>DLIM_State!P12</f>
        <v>1.2851756727814824E-3</v>
      </c>
      <c r="Q12" s="5">
        <f>DLIM_State!Q12</f>
        <v>5.5690945820530899E-3</v>
      </c>
      <c r="R12" s="5">
        <f>DLIM_State!R12</f>
        <v>9.4246216003975366E-3</v>
      </c>
      <c r="S12" s="5">
        <f>DLIM_State!S12</f>
        <v>1.8849243200795073E-2</v>
      </c>
      <c r="T12" s="5">
        <f>DLIM_State!T12</f>
        <v>1.0281405382251859E-2</v>
      </c>
      <c r="U12" s="5">
        <f>DLIM_State!U12</f>
        <v>1.0281405382251859E-2</v>
      </c>
      <c r="V12" s="5">
        <f>DLIM_State!V12</f>
        <v>1.7135675637086432E-3</v>
      </c>
      <c r="W12" s="5">
        <f>DLIM_State!W12</f>
        <v>7.7110540366888934E-3</v>
      </c>
      <c r="X12" s="5">
        <f>DLIM_State!X12</f>
        <v>2.5703513455629648E-3</v>
      </c>
      <c r="Y12" s="5">
        <f>DLIM_State!Y12</f>
        <v>3.4271351274172863E-3</v>
      </c>
      <c r="Z12" s="5">
        <f>DLIM_State!Z12</f>
        <v>4.2839189092716079E-3</v>
      </c>
      <c r="AA12" s="5">
        <f>DLIM_State!AA12</f>
        <v>8.5678378185432159E-4</v>
      </c>
      <c r="AB12" s="5">
        <f>DLIM_State!AB12</f>
        <v>1.7135675637086432E-3</v>
      </c>
      <c r="AC12" s="5">
        <f>DLIM_State!AC12</f>
        <v>8.5678378185432159E-4</v>
      </c>
      <c r="AD12" s="5">
        <f>DLIM_State!AD12</f>
        <v>4.2839189092716079E-4</v>
      </c>
      <c r="AE12" s="5">
        <f>DLIM_State!AE12</f>
        <v>8.5678378185432159E-4</v>
      </c>
      <c r="AF12" s="5">
        <f>DLIM_State!AF12</f>
        <v>1.7135675637086432E-3</v>
      </c>
      <c r="AG12" s="5">
        <f>DLIM_State!AG12</f>
        <v>2.141959454635804E-3</v>
      </c>
      <c r="AH12" s="5">
        <f>DLIM_State!AH12</f>
        <v>1.2851756727814824E-3</v>
      </c>
      <c r="AI12" s="5">
        <f>DLIM_State!AI12</f>
        <v>2.5703513455629648E-3</v>
      </c>
      <c r="AJ12" s="5">
        <f>DLIM_State!AJ12</f>
        <v>2.141959454635804E-3</v>
      </c>
      <c r="AK12" s="5">
        <f>DLIM_State!AK12</f>
        <v>0</v>
      </c>
    </row>
    <row r="13" spans="1:37" x14ac:dyDescent="0.2">
      <c r="A13" t="s">
        <v>122</v>
      </c>
      <c r="B13" s="5">
        <f>DLIM_State!B13</f>
        <v>8.9614010596344822E-4</v>
      </c>
      <c r="C13" s="5">
        <f>DLIM_State!C13</f>
        <v>4.4807005298172411E-4</v>
      </c>
      <c r="D13" s="5">
        <f>DLIM_State!D13</f>
        <v>1.7922802119268964E-3</v>
      </c>
      <c r="E13" s="5">
        <f>DLIM_State!E13</f>
        <v>8.9614010596344822E-4</v>
      </c>
      <c r="F13" s="5">
        <f>DLIM_State!F13</f>
        <v>2.6884203178903446E-3</v>
      </c>
      <c r="G13" s="5">
        <f>DLIM_State!G13</f>
        <v>2.2403502649086205E-3</v>
      </c>
      <c r="H13" s="5">
        <f>DLIM_State!H13</f>
        <v>7.1691208477075857E-3</v>
      </c>
      <c r="I13" s="5">
        <f>DLIM_State!I13</f>
        <v>1.7922802119268964E-3</v>
      </c>
      <c r="J13" s="5">
        <f>DLIM_State!J13</f>
        <v>4.4807005298172411E-4</v>
      </c>
      <c r="K13" s="5">
        <f>DLIM_State!K13</f>
        <v>2.2403502649086205E-3</v>
      </c>
      <c r="L13" s="5">
        <f>DLIM_State!L13</f>
        <v>4.9287705827989643E-3</v>
      </c>
      <c r="M13" s="5">
        <f>DLIM_State!M13</f>
        <v>1.0488396357750078</v>
      </c>
      <c r="N13" s="5">
        <f>DLIM_State!N13</f>
        <v>4.0326304768355161E-3</v>
      </c>
      <c r="O13" s="5">
        <f>DLIM_State!O13</f>
        <v>2.6884203178903446E-3</v>
      </c>
      <c r="P13" s="5">
        <f>DLIM_State!P13</f>
        <v>4.4807005298172411E-4</v>
      </c>
      <c r="Q13" s="5">
        <f>DLIM_State!Q13</f>
        <v>4.0326304768355161E-3</v>
      </c>
      <c r="R13" s="5">
        <f>DLIM_State!R13</f>
        <v>3.1364903708720688E-3</v>
      </c>
      <c r="S13" s="5">
        <f>DLIM_State!S13</f>
        <v>6.2729807417441375E-3</v>
      </c>
      <c r="T13" s="5">
        <f>DLIM_State!T13</f>
        <v>2.6884203178903446E-3</v>
      </c>
      <c r="U13" s="5">
        <f>DLIM_State!U13</f>
        <v>3.5845604238537929E-3</v>
      </c>
      <c r="V13" s="5">
        <f>DLIM_State!V13</f>
        <v>8.9614010596344822E-4</v>
      </c>
      <c r="W13" s="5">
        <f>DLIM_State!W13</f>
        <v>1.523438180137862E-2</v>
      </c>
      <c r="X13" s="5">
        <f>DLIM_State!X13</f>
        <v>4.4807005298172411E-4</v>
      </c>
      <c r="Y13" s="5">
        <f>DLIM_State!Y13</f>
        <v>8.9614010596344822E-4</v>
      </c>
      <c r="Z13" s="5">
        <f>DLIM_State!Z13</f>
        <v>2.6884203178903446E-3</v>
      </c>
      <c r="AA13" s="5">
        <f>DLIM_State!AA13</f>
        <v>0</v>
      </c>
      <c r="AB13" s="5">
        <f>DLIM_State!AB13</f>
        <v>4.4807005298172411E-4</v>
      </c>
      <c r="AC13" s="5">
        <f>DLIM_State!AC13</f>
        <v>4.4807005298172411E-4</v>
      </c>
      <c r="AD13" s="5">
        <f>DLIM_State!AD13</f>
        <v>0</v>
      </c>
      <c r="AE13" s="5">
        <f>DLIM_State!AE13</f>
        <v>4.4807005298172411E-4</v>
      </c>
      <c r="AF13" s="5">
        <f>DLIM_State!AF13</f>
        <v>8.9614010596344822E-4</v>
      </c>
      <c r="AG13" s="5">
        <f>DLIM_State!AG13</f>
        <v>8.9614010596344822E-4</v>
      </c>
      <c r="AH13" s="5">
        <f>DLIM_State!AH13</f>
        <v>4.4807005298172411E-4</v>
      </c>
      <c r="AI13" s="5">
        <f>DLIM_State!AI13</f>
        <v>1.3442101589451723E-3</v>
      </c>
      <c r="AJ13" s="5">
        <f>DLIM_State!AJ13</f>
        <v>8.9614010596344822E-4</v>
      </c>
      <c r="AK13" s="5">
        <f>DLIM_State!AK13</f>
        <v>0</v>
      </c>
    </row>
    <row r="14" spans="1:37" x14ac:dyDescent="0.2">
      <c r="A14" t="s">
        <v>123</v>
      </c>
      <c r="B14" s="5">
        <f>DLIM_State!B14</f>
        <v>7.9492057846716117E-4</v>
      </c>
      <c r="C14" s="5">
        <f>DLIM_State!C14</f>
        <v>5.9619043385037091E-4</v>
      </c>
      <c r="D14" s="5">
        <f>DLIM_State!D14</f>
        <v>9.9365072308395144E-4</v>
      </c>
      <c r="E14" s="5">
        <f>DLIM_State!E14</f>
        <v>1.5898411569343223E-3</v>
      </c>
      <c r="F14" s="5">
        <f>DLIM_State!F14</f>
        <v>9.9365072308395144E-4</v>
      </c>
      <c r="G14" s="5">
        <f>DLIM_State!G14</f>
        <v>7.9492057846716117E-4</v>
      </c>
      <c r="H14" s="5">
        <f>DLIM_State!H14</f>
        <v>1.9873014461679029E-3</v>
      </c>
      <c r="I14" s="5">
        <f>DLIM_State!I14</f>
        <v>2.5834918800182734E-3</v>
      </c>
      <c r="J14" s="5">
        <f>DLIM_State!J14</f>
        <v>3.9746028923358059E-4</v>
      </c>
      <c r="K14" s="5">
        <f>DLIM_State!K14</f>
        <v>9.9365072308395144E-4</v>
      </c>
      <c r="L14" s="5">
        <f>DLIM_State!L14</f>
        <v>2.5834918800182734E-3</v>
      </c>
      <c r="M14" s="5">
        <f>DLIM_State!M14</f>
        <v>2.7822220246350639E-3</v>
      </c>
      <c r="N14" s="5">
        <f>DLIM_State!N14</f>
        <v>1.0319955532833032</v>
      </c>
      <c r="O14" s="5">
        <f>DLIM_State!O14</f>
        <v>2.9610791547901749E-2</v>
      </c>
      <c r="P14" s="5">
        <f>DLIM_State!P14</f>
        <v>2.5834918800182734E-3</v>
      </c>
      <c r="Q14" s="5">
        <f>DLIM_State!Q14</f>
        <v>1.7289522581660752E-2</v>
      </c>
      <c r="R14" s="5">
        <f>DLIM_State!R14</f>
        <v>1.43085704124089E-2</v>
      </c>
      <c r="S14" s="5">
        <f>DLIM_State!S14</f>
        <v>1.2122538821624207E-2</v>
      </c>
      <c r="T14" s="5">
        <f>DLIM_State!T14</f>
        <v>1.1128888098540256E-2</v>
      </c>
      <c r="U14" s="5">
        <f>DLIM_State!U14</f>
        <v>9.3403167969891426E-3</v>
      </c>
      <c r="V14" s="5">
        <f>DLIM_State!V14</f>
        <v>9.9365072308395144E-4</v>
      </c>
      <c r="W14" s="5">
        <f>DLIM_State!W14</f>
        <v>6.3593646277372894E-3</v>
      </c>
      <c r="X14" s="5">
        <f>DLIM_State!X14</f>
        <v>5.9619043385037091E-4</v>
      </c>
      <c r="Y14" s="5">
        <f>DLIM_State!Y14</f>
        <v>5.9619043385037091E-4</v>
      </c>
      <c r="Z14" s="5">
        <f>DLIM_State!Z14</f>
        <v>5.9619043385037091E-4</v>
      </c>
      <c r="AA14" s="5">
        <f>DLIM_State!AA14</f>
        <v>1.9873014461679029E-4</v>
      </c>
      <c r="AB14" s="5">
        <f>DLIM_State!AB14</f>
        <v>5.9619043385037091E-4</v>
      </c>
      <c r="AC14" s="5">
        <f>DLIM_State!AC14</f>
        <v>1.9873014461679029E-4</v>
      </c>
      <c r="AD14" s="5">
        <f>DLIM_State!AD14</f>
        <v>1.9873014461679029E-4</v>
      </c>
      <c r="AE14" s="5">
        <f>DLIM_State!AE14</f>
        <v>1.9873014461679029E-4</v>
      </c>
      <c r="AF14" s="5">
        <f>DLIM_State!AF14</f>
        <v>3.9746028923358059E-4</v>
      </c>
      <c r="AG14" s="5">
        <f>DLIM_State!AG14</f>
        <v>5.9619043385037091E-4</v>
      </c>
      <c r="AH14" s="5">
        <f>DLIM_State!AH14</f>
        <v>1.9873014461679029E-4</v>
      </c>
      <c r="AI14" s="5">
        <f>DLIM_State!AI14</f>
        <v>3.9746028923358059E-4</v>
      </c>
      <c r="AJ14" s="5">
        <f>DLIM_State!AJ14</f>
        <v>3.9746028923358059E-4</v>
      </c>
      <c r="AK14" s="5">
        <f>DLIM_State!AK14</f>
        <v>0</v>
      </c>
    </row>
    <row r="15" spans="1:37" x14ac:dyDescent="0.2">
      <c r="A15" t="s">
        <v>124</v>
      </c>
      <c r="B15" s="5">
        <f>DLIM_State!B15</f>
        <v>3.1881014014427706E-3</v>
      </c>
      <c r="C15" s="5">
        <f>DLIM_State!C15</f>
        <v>9.8095427736700634E-4</v>
      </c>
      <c r="D15" s="5">
        <f>DLIM_State!D15</f>
        <v>1.9619085547340127E-3</v>
      </c>
      <c r="E15" s="5">
        <f>DLIM_State!E15</f>
        <v>1.4714314160505096E-3</v>
      </c>
      <c r="F15" s="5">
        <f>DLIM_State!F15</f>
        <v>4.414294248151528E-3</v>
      </c>
      <c r="G15" s="5">
        <f>DLIM_State!G15</f>
        <v>3.9238171094680254E-3</v>
      </c>
      <c r="H15" s="5">
        <f>DLIM_State!H15</f>
        <v>1.0054781343011816E-2</v>
      </c>
      <c r="I15" s="5">
        <f>DLIM_State!I15</f>
        <v>8.3381113576195542E-3</v>
      </c>
      <c r="J15" s="5">
        <f>DLIM_State!J15</f>
        <v>4.9047713868350317E-4</v>
      </c>
      <c r="K15" s="5">
        <f>DLIM_State!K15</f>
        <v>2.6976242627592675E-3</v>
      </c>
      <c r="L15" s="5">
        <f>DLIM_State!L15</f>
        <v>9.809542773670063E-3</v>
      </c>
      <c r="M15" s="5">
        <f>DLIM_State!M15</f>
        <v>7.1119185109107964E-3</v>
      </c>
      <c r="N15" s="5">
        <f>DLIM_State!N15</f>
        <v>1.4469075591163344E-2</v>
      </c>
      <c r="O15" s="5">
        <f>DLIM_State!O15</f>
        <v>1.0291833897516685</v>
      </c>
      <c r="P15" s="5">
        <f>DLIM_State!P15</f>
        <v>3.1881014014427706E-3</v>
      </c>
      <c r="Q15" s="5">
        <f>DLIM_State!Q15</f>
        <v>1.4959552729846847E-2</v>
      </c>
      <c r="R15" s="5">
        <f>DLIM_State!R15</f>
        <v>1.9128608408656624E-2</v>
      </c>
      <c r="S15" s="5">
        <f>DLIM_State!S15</f>
        <v>2.0600039824707136E-2</v>
      </c>
      <c r="T15" s="5">
        <f>DLIM_State!T15</f>
        <v>1.250716703642933E-2</v>
      </c>
      <c r="U15" s="5">
        <f>DLIM_State!U15</f>
        <v>9.0738270656448086E-3</v>
      </c>
      <c r="V15" s="5">
        <f>DLIM_State!V15</f>
        <v>1.9619085547340127E-3</v>
      </c>
      <c r="W15" s="5">
        <f>DLIM_State!W15</f>
        <v>1.3978598452479842E-2</v>
      </c>
      <c r="X15" s="5">
        <f>DLIM_State!X15</f>
        <v>9.8095427736700634E-4</v>
      </c>
      <c r="Y15" s="5">
        <f>DLIM_State!Y15</f>
        <v>1.9619085547340127E-3</v>
      </c>
      <c r="Z15" s="5">
        <f>DLIM_State!Z15</f>
        <v>3.1881014014427706E-3</v>
      </c>
      <c r="AA15" s="5">
        <f>DLIM_State!AA15</f>
        <v>7.3571570802525481E-4</v>
      </c>
      <c r="AB15" s="5">
        <f>DLIM_State!AB15</f>
        <v>1.2261928467087579E-3</v>
      </c>
      <c r="AC15" s="5">
        <f>DLIM_State!AC15</f>
        <v>9.8095427736700634E-4</v>
      </c>
      <c r="AD15" s="5">
        <f>DLIM_State!AD15</f>
        <v>4.9047713868350317E-4</v>
      </c>
      <c r="AE15" s="5">
        <f>DLIM_State!AE15</f>
        <v>4.9047713868350317E-4</v>
      </c>
      <c r="AF15" s="5">
        <f>DLIM_State!AF15</f>
        <v>1.4714314160505096E-3</v>
      </c>
      <c r="AG15" s="5">
        <f>DLIM_State!AG15</f>
        <v>2.4523856934175157E-3</v>
      </c>
      <c r="AH15" s="5">
        <f>DLIM_State!AH15</f>
        <v>7.3571570802525481E-4</v>
      </c>
      <c r="AI15" s="5">
        <f>DLIM_State!AI15</f>
        <v>9.8095427736700634E-4</v>
      </c>
      <c r="AJ15" s="5">
        <f>DLIM_State!AJ15</f>
        <v>1.4714314160505096E-3</v>
      </c>
      <c r="AK15" s="5">
        <f>DLIM_State!AK15</f>
        <v>0</v>
      </c>
    </row>
    <row r="16" spans="1:37" x14ac:dyDescent="0.2">
      <c r="A16" t="s">
        <v>125</v>
      </c>
      <c r="B16" s="5">
        <f>DLIM_State!B16</f>
        <v>7.9168195314114037E-4</v>
      </c>
      <c r="C16" s="5">
        <f>DLIM_State!C16</f>
        <v>1.9792048828528509E-4</v>
      </c>
      <c r="D16" s="5">
        <f>DLIM_State!D16</f>
        <v>5.9376146485585525E-4</v>
      </c>
      <c r="E16" s="5">
        <f>DLIM_State!E16</f>
        <v>5.9376146485585525E-4</v>
      </c>
      <c r="F16" s="5">
        <f>DLIM_State!F16</f>
        <v>9.8960244142642538E-4</v>
      </c>
      <c r="G16" s="5">
        <f>DLIM_State!G16</f>
        <v>2.5729663477087059E-3</v>
      </c>
      <c r="H16" s="5">
        <f>DLIM_State!H16</f>
        <v>2.9688073242792761E-3</v>
      </c>
      <c r="I16" s="5">
        <f>DLIM_State!I16</f>
        <v>4.5521712305615566E-3</v>
      </c>
      <c r="J16" s="5">
        <f>DLIM_State!J16</f>
        <v>1.9792048828528509E-4</v>
      </c>
      <c r="K16" s="5">
        <f>DLIM_State!K16</f>
        <v>9.8960244142642538E-4</v>
      </c>
      <c r="L16" s="5">
        <f>DLIM_State!L16</f>
        <v>3.3646483008498464E-3</v>
      </c>
      <c r="M16" s="5">
        <f>DLIM_State!M16</f>
        <v>2.7708868359939912E-3</v>
      </c>
      <c r="N16" s="5">
        <f>DLIM_State!N16</f>
        <v>1.9792048828528508E-3</v>
      </c>
      <c r="O16" s="5">
        <f>DLIM_State!O16</f>
        <v>4.1563302539909868E-3</v>
      </c>
      <c r="P16" s="5">
        <f>DLIM_State!P16</f>
        <v>1.0112814678322612</v>
      </c>
      <c r="Q16" s="5">
        <f>DLIM_State!Q16</f>
        <v>6.1355351368438376E-3</v>
      </c>
      <c r="R16" s="5">
        <f>DLIM_State!R16</f>
        <v>5.3438531837026971E-3</v>
      </c>
      <c r="S16" s="5">
        <f>DLIM_State!S16</f>
        <v>7.7188990431261177E-3</v>
      </c>
      <c r="T16" s="5">
        <f>DLIM_State!T16</f>
        <v>3.9584097657057015E-3</v>
      </c>
      <c r="U16" s="5">
        <f>DLIM_State!U16</f>
        <v>2.9688073242792761E-3</v>
      </c>
      <c r="V16" s="5">
        <f>DLIM_State!V16</f>
        <v>9.8960244142642538E-4</v>
      </c>
      <c r="W16" s="5">
        <f>DLIM_State!W16</f>
        <v>2.1771253711381357E-3</v>
      </c>
      <c r="X16" s="5">
        <f>DLIM_State!X16</f>
        <v>9.8960244142642538E-4</v>
      </c>
      <c r="Y16" s="5">
        <f>DLIM_State!Y16</f>
        <v>9.8960244142642538E-4</v>
      </c>
      <c r="Z16" s="5">
        <f>DLIM_State!Z16</f>
        <v>7.9168195314114037E-4</v>
      </c>
      <c r="AA16" s="5">
        <f>DLIM_State!AA16</f>
        <v>1.7812843945675656E-3</v>
      </c>
      <c r="AB16" s="5">
        <f>DLIM_State!AB16</f>
        <v>8.9064219728378288E-3</v>
      </c>
      <c r="AC16" s="5">
        <f>DLIM_State!AC16</f>
        <v>3.7604892774204166E-3</v>
      </c>
      <c r="AD16" s="5">
        <f>DLIM_State!AD16</f>
        <v>7.9168195314114037E-4</v>
      </c>
      <c r="AE16" s="5">
        <f>DLIM_State!AE16</f>
        <v>3.9584097657057018E-4</v>
      </c>
      <c r="AF16" s="5">
        <f>DLIM_State!AF16</f>
        <v>1.5833639062822807E-3</v>
      </c>
      <c r="AG16" s="5">
        <f>DLIM_State!AG16</f>
        <v>2.9688073242792761E-3</v>
      </c>
      <c r="AH16" s="5">
        <f>DLIM_State!AH16</f>
        <v>5.9376146485585525E-4</v>
      </c>
      <c r="AI16" s="5">
        <f>DLIM_State!AI16</f>
        <v>9.8960244142642538E-4</v>
      </c>
      <c r="AJ16" s="5">
        <f>DLIM_State!AJ16</f>
        <v>1.9792048828528508E-3</v>
      </c>
      <c r="AK16" s="5">
        <f>DLIM_State!AK16</f>
        <v>0</v>
      </c>
    </row>
    <row r="17" spans="1:37" x14ac:dyDescent="0.2">
      <c r="A17" t="s">
        <v>126</v>
      </c>
      <c r="B17" s="5">
        <f>DLIM_State!B17</f>
        <v>6.1928056546975158E-4</v>
      </c>
      <c r="C17" s="5">
        <f>DLIM_State!C17</f>
        <v>3.0964028273487579E-4</v>
      </c>
      <c r="D17" s="5">
        <f>DLIM_State!D17</f>
        <v>6.1928056546975158E-4</v>
      </c>
      <c r="E17" s="5">
        <f>DLIM_State!E17</f>
        <v>3.0964028273487579E-4</v>
      </c>
      <c r="F17" s="5">
        <f>DLIM_State!F17</f>
        <v>6.1928056546975158E-4</v>
      </c>
      <c r="G17" s="5">
        <f>DLIM_State!G17</f>
        <v>6.1928056546975158E-4</v>
      </c>
      <c r="H17" s="5">
        <f>DLIM_State!H17</f>
        <v>2.1674819791441305E-3</v>
      </c>
      <c r="I17" s="5">
        <f>DLIM_State!I17</f>
        <v>1.2385611309395032E-3</v>
      </c>
      <c r="J17" s="5">
        <f>DLIM_State!J17</f>
        <v>0</v>
      </c>
      <c r="K17" s="5">
        <f>DLIM_State!K17</f>
        <v>6.1928056546975158E-4</v>
      </c>
      <c r="L17" s="5">
        <f>DLIM_State!L17</f>
        <v>1.5482014136743787E-3</v>
      </c>
      <c r="M17" s="5">
        <f>DLIM_State!M17</f>
        <v>9.2892084820462727E-4</v>
      </c>
      <c r="N17" s="5">
        <f>DLIM_State!N17</f>
        <v>2.4771222618790063E-3</v>
      </c>
      <c r="O17" s="5">
        <f>DLIM_State!O17</f>
        <v>3.0964028273487575E-3</v>
      </c>
      <c r="P17" s="5">
        <f>DLIM_State!P17</f>
        <v>1.2385611309395032E-3</v>
      </c>
      <c r="Q17" s="5">
        <f>DLIM_State!Q17</f>
        <v>1.0089795681993114</v>
      </c>
      <c r="R17" s="5">
        <f>DLIM_State!R17</f>
        <v>6.192805654697515E-3</v>
      </c>
      <c r="S17" s="5">
        <f>DLIM_State!S17</f>
        <v>3.0964028273487575E-3</v>
      </c>
      <c r="T17" s="5">
        <f>DLIM_State!T17</f>
        <v>4.6446042410231364E-3</v>
      </c>
      <c r="U17" s="5">
        <f>DLIM_State!U17</f>
        <v>1.5482014136743787E-3</v>
      </c>
      <c r="V17" s="5">
        <f>DLIM_State!V17</f>
        <v>1.2385611309395032E-3</v>
      </c>
      <c r="W17" s="5">
        <f>DLIM_State!W17</f>
        <v>5.263884806492888E-3</v>
      </c>
      <c r="X17" s="5">
        <f>DLIM_State!X17</f>
        <v>3.0964028273487579E-4</v>
      </c>
      <c r="Y17" s="5">
        <f>DLIM_State!Y17</f>
        <v>9.2892084820462727E-4</v>
      </c>
      <c r="Z17" s="5">
        <f>DLIM_State!Z17</f>
        <v>9.2892084820462727E-4</v>
      </c>
      <c r="AA17" s="5">
        <f>DLIM_State!AA17</f>
        <v>3.0964028273487579E-4</v>
      </c>
      <c r="AB17" s="5">
        <f>DLIM_State!AB17</f>
        <v>2.1674819791441305E-3</v>
      </c>
      <c r="AC17" s="5">
        <f>DLIM_State!AC17</f>
        <v>9.2892084820462727E-4</v>
      </c>
      <c r="AD17" s="5">
        <f>DLIM_State!AD17</f>
        <v>3.0964028273487579E-4</v>
      </c>
      <c r="AE17" s="5">
        <f>DLIM_State!AE17</f>
        <v>3.0964028273487579E-4</v>
      </c>
      <c r="AF17" s="5">
        <f>DLIM_State!AF17</f>
        <v>6.1928056546975158E-4</v>
      </c>
      <c r="AG17" s="5">
        <f>DLIM_State!AG17</f>
        <v>6.1928056546975158E-4</v>
      </c>
      <c r="AH17" s="5">
        <f>DLIM_State!AH17</f>
        <v>6.1928056546975158E-4</v>
      </c>
      <c r="AI17" s="5">
        <f>DLIM_State!AI17</f>
        <v>3.0964028273487579E-4</v>
      </c>
      <c r="AJ17" s="5">
        <f>DLIM_State!AJ17</f>
        <v>9.2892084820462727E-4</v>
      </c>
      <c r="AK17" s="5">
        <f>DLIM_State!AK17</f>
        <v>0</v>
      </c>
    </row>
    <row r="18" spans="1:37" x14ac:dyDescent="0.2">
      <c r="A18" t="s">
        <v>127</v>
      </c>
      <c r="B18" s="5">
        <f>DLIM_State!B18</f>
        <v>3.7459474845819769E-3</v>
      </c>
      <c r="C18" s="5">
        <f>DLIM_State!C18</f>
        <v>2.4081090972312706E-3</v>
      </c>
      <c r="D18" s="5">
        <f>DLIM_State!D18</f>
        <v>5.0837858719326827E-3</v>
      </c>
      <c r="E18" s="5">
        <f>DLIM_State!E18</f>
        <v>6.9567596142236709E-3</v>
      </c>
      <c r="F18" s="5">
        <f>DLIM_State!F18</f>
        <v>2.943244452171553E-3</v>
      </c>
      <c r="G18" s="5">
        <f>DLIM_State!G18</f>
        <v>2.1405414197611296E-3</v>
      </c>
      <c r="H18" s="5">
        <f>DLIM_State!H18</f>
        <v>4.2810828395222593E-3</v>
      </c>
      <c r="I18" s="5">
        <f>DLIM_State!I18</f>
        <v>6.4216242592833889E-3</v>
      </c>
      <c r="J18" s="5">
        <f>DLIM_State!J18</f>
        <v>1.0702707098805648E-3</v>
      </c>
      <c r="K18" s="5">
        <f>DLIM_State!K18</f>
        <v>2.1405414197611296E-3</v>
      </c>
      <c r="L18" s="5">
        <f>DLIM_State!L18</f>
        <v>5.0837858719326827E-3</v>
      </c>
      <c r="M18" s="5">
        <f>DLIM_State!M18</f>
        <v>2.6756767747014121E-3</v>
      </c>
      <c r="N18" s="5">
        <f>DLIM_State!N18</f>
        <v>7.7594626466340952E-3</v>
      </c>
      <c r="O18" s="5">
        <f>DLIM_State!O18</f>
        <v>8.294598001574378E-3</v>
      </c>
      <c r="P18" s="5">
        <f>DLIM_State!P18</f>
        <v>8.0270303241042362E-4</v>
      </c>
      <c r="Q18" s="5">
        <f>DLIM_State!Q18</f>
        <v>6.4216242592833889E-3</v>
      </c>
      <c r="R18" s="5">
        <f>DLIM_State!R18</f>
        <v>1.026489200069544</v>
      </c>
      <c r="S18" s="5">
        <f>DLIM_State!S18</f>
        <v>1.6856763680618895E-2</v>
      </c>
      <c r="T18" s="5">
        <f>DLIM_State!T18</f>
        <v>1.551892529326819E-2</v>
      </c>
      <c r="U18" s="5">
        <f>DLIM_State!U18</f>
        <v>4.2810828395222593E-3</v>
      </c>
      <c r="V18" s="5">
        <f>DLIM_State!V18</f>
        <v>2.1405414197611296E-3</v>
      </c>
      <c r="W18" s="5">
        <f>DLIM_State!W18</f>
        <v>9.6324363889250825E-3</v>
      </c>
      <c r="X18" s="5">
        <f>DLIM_State!X18</f>
        <v>1.0702707098805648E-3</v>
      </c>
      <c r="Y18" s="5">
        <f>DLIM_State!Y18</f>
        <v>1.8729737422909884E-3</v>
      </c>
      <c r="Z18" s="5">
        <f>DLIM_State!Z18</f>
        <v>1.6054060648208472E-3</v>
      </c>
      <c r="AA18" s="5">
        <f>DLIM_State!AA18</f>
        <v>5.3513535494028241E-4</v>
      </c>
      <c r="AB18" s="5">
        <f>DLIM_State!AB18</f>
        <v>1.337838387350706E-3</v>
      </c>
      <c r="AC18" s="5">
        <f>DLIM_State!AC18</f>
        <v>1.0702707098805648E-3</v>
      </c>
      <c r="AD18" s="5">
        <f>DLIM_State!AD18</f>
        <v>2.6756767747014121E-4</v>
      </c>
      <c r="AE18" s="5">
        <f>DLIM_State!AE18</f>
        <v>8.0270303241042362E-4</v>
      </c>
      <c r="AF18" s="5">
        <f>DLIM_State!AF18</f>
        <v>1.337838387350706E-3</v>
      </c>
      <c r="AG18" s="5">
        <f>DLIM_State!AG18</f>
        <v>1.337838387350706E-3</v>
      </c>
      <c r="AH18" s="5">
        <f>DLIM_State!AH18</f>
        <v>2.4081090972312706E-3</v>
      </c>
      <c r="AI18" s="5">
        <f>DLIM_State!AI18</f>
        <v>8.0270303241042362E-4</v>
      </c>
      <c r="AJ18" s="5">
        <f>DLIM_State!AJ18</f>
        <v>1.6054060648208472E-3</v>
      </c>
      <c r="AK18" s="5">
        <f>DLIM_State!AK18</f>
        <v>0</v>
      </c>
    </row>
    <row r="19" spans="1:37" x14ac:dyDescent="0.2">
      <c r="A19" t="s">
        <v>128</v>
      </c>
      <c r="B19" s="5">
        <f>DLIM_State!B19</f>
        <v>1.9736607559041617E-3</v>
      </c>
      <c r="C19" s="5">
        <f>DLIM_State!C19</f>
        <v>6.5788691863472048E-4</v>
      </c>
      <c r="D19" s="5">
        <f>DLIM_State!D19</f>
        <v>6.5788691863472048E-4</v>
      </c>
      <c r="E19" s="5">
        <f>DLIM_State!E19</f>
        <v>1.315773837269441E-3</v>
      </c>
      <c r="F19" s="5">
        <f>DLIM_State!F19</f>
        <v>1.9736607559041617E-3</v>
      </c>
      <c r="G19" s="5">
        <f>DLIM_State!G19</f>
        <v>1.9736607559041617E-3</v>
      </c>
      <c r="H19" s="5">
        <f>DLIM_State!H19</f>
        <v>3.9473215118083233E-3</v>
      </c>
      <c r="I19" s="5">
        <f>DLIM_State!I19</f>
        <v>2.6315476745388819E-3</v>
      </c>
      <c r="J19" s="5">
        <f>DLIM_State!J19</f>
        <v>6.5788691863472048E-4</v>
      </c>
      <c r="K19" s="5">
        <f>DLIM_State!K19</f>
        <v>1.315773837269441E-3</v>
      </c>
      <c r="L19" s="5">
        <f>DLIM_State!L19</f>
        <v>2.6315476745388819E-3</v>
      </c>
      <c r="M19" s="5">
        <f>DLIM_State!M19</f>
        <v>2.6315476745388819E-3</v>
      </c>
      <c r="N19" s="5">
        <f>DLIM_State!N19</f>
        <v>3.2894345931736026E-3</v>
      </c>
      <c r="O19" s="5">
        <f>DLIM_State!O19</f>
        <v>4.6052084304430436E-3</v>
      </c>
      <c r="P19" s="5">
        <f>DLIM_State!P19</f>
        <v>1.315773837269441E-3</v>
      </c>
      <c r="Q19" s="5">
        <f>DLIM_State!Q19</f>
        <v>2.6315476745388819E-3</v>
      </c>
      <c r="R19" s="5">
        <f>DLIM_State!R19</f>
        <v>9.8683037795208074E-3</v>
      </c>
      <c r="S19" s="5">
        <f>DLIM_State!S19</f>
        <v>1.0723675610498193</v>
      </c>
      <c r="T19" s="5">
        <f>DLIM_State!T19</f>
        <v>5.9209822677124841E-3</v>
      </c>
      <c r="U19" s="5">
        <f>DLIM_State!U19</f>
        <v>2.6315476745388819E-3</v>
      </c>
      <c r="V19" s="5">
        <f>DLIM_State!V19</f>
        <v>1.315773837269441E-3</v>
      </c>
      <c r="W19" s="5">
        <f>DLIM_State!W19</f>
        <v>3.9473215118083233E-3</v>
      </c>
      <c r="X19" s="5">
        <f>DLIM_State!X19</f>
        <v>2.6315476745388819E-3</v>
      </c>
      <c r="Y19" s="5">
        <f>DLIM_State!Y19</f>
        <v>3.2894345931736026E-3</v>
      </c>
      <c r="Z19" s="5">
        <f>DLIM_State!Z19</f>
        <v>1.315773837269441E-3</v>
      </c>
      <c r="AA19" s="5">
        <f>DLIM_State!AA19</f>
        <v>6.5788691863472048E-4</v>
      </c>
      <c r="AB19" s="5">
        <f>DLIM_State!AB19</f>
        <v>1.315773837269441E-3</v>
      </c>
      <c r="AC19" s="5">
        <f>DLIM_State!AC19</f>
        <v>6.5788691863472048E-4</v>
      </c>
      <c r="AD19" s="5">
        <f>DLIM_State!AD19</f>
        <v>0</v>
      </c>
      <c r="AE19" s="5">
        <f>DLIM_State!AE19</f>
        <v>0</v>
      </c>
      <c r="AF19" s="5">
        <f>DLIM_State!AF19</f>
        <v>6.5788691863472048E-4</v>
      </c>
      <c r="AG19" s="5">
        <f>DLIM_State!AG19</f>
        <v>1.315773837269441E-3</v>
      </c>
      <c r="AH19" s="5">
        <f>DLIM_State!AH19</f>
        <v>6.5788691863472048E-4</v>
      </c>
      <c r="AI19" s="5">
        <f>DLIM_State!AI19</f>
        <v>6.5788691863472048E-4</v>
      </c>
      <c r="AJ19" s="5">
        <f>DLIM_State!AJ19</f>
        <v>6.5788691863472048E-4</v>
      </c>
      <c r="AK19" s="5">
        <f>DLIM_State!AK19</f>
        <v>0</v>
      </c>
    </row>
    <row r="20" spans="1:37" x14ac:dyDescent="0.2">
      <c r="A20" t="s">
        <v>129</v>
      </c>
      <c r="B20" s="5">
        <f>DLIM_State!B20</f>
        <v>1.0255010285377408E-4</v>
      </c>
      <c r="C20" s="5">
        <f>DLIM_State!C20</f>
        <v>0</v>
      </c>
      <c r="D20" s="5">
        <f>DLIM_State!D20</f>
        <v>1.0255010285377408E-4</v>
      </c>
      <c r="E20" s="5">
        <f>DLIM_State!E20</f>
        <v>1.0255010285377408E-4</v>
      </c>
      <c r="F20" s="5">
        <f>DLIM_State!F20</f>
        <v>1.0255010285377408E-4</v>
      </c>
      <c r="G20" s="5">
        <f>DLIM_State!G20</f>
        <v>2.0510020570754816E-4</v>
      </c>
      <c r="H20" s="5">
        <f>DLIM_State!H20</f>
        <v>2.0510020570754816E-4</v>
      </c>
      <c r="I20" s="5">
        <f>DLIM_State!I20</f>
        <v>2.0510020570754816E-4</v>
      </c>
      <c r="J20" s="5">
        <f>DLIM_State!J20</f>
        <v>0</v>
      </c>
      <c r="K20" s="5">
        <f>DLIM_State!K20</f>
        <v>1.0255010285377408E-4</v>
      </c>
      <c r="L20" s="5">
        <f>DLIM_State!L20</f>
        <v>2.0510020570754816E-4</v>
      </c>
      <c r="M20" s="5">
        <f>DLIM_State!M20</f>
        <v>1.0255010285377408E-4</v>
      </c>
      <c r="N20" s="5">
        <f>DLIM_State!N20</f>
        <v>2.0510020570754816E-4</v>
      </c>
      <c r="O20" s="5">
        <f>DLIM_State!O20</f>
        <v>3.0765030856132224E-4</v>
      </c>
      <c r="P20" s="5">
        <f>DLIM_State!P20</f>
        <v>1.0255010285377408E-4</v>
      </c>
      <c r="Q20" s="5">
        <f>DLIM_State!Q20</f>
        <v>2.0510020570754816E-4</v>
      </c>
      <c r="R20" s="5">
        <f>DLIM_State!R20</f>
        <v>6.1530061712264448E-4</v>
      </c>
      <c r="S20" s="5">
        <f>DLIM_State!S20</f>
        <v>6.1530061712264448E-4</v>
      </c>
      <c r="T20" s="5">
        <f>DLIM_State!T20</f>
        <v>1.0066657566854953</v>
      </c>
      <c r="U20" s="5">
        <f>DLIM_State!U20</f>
        <v>2.0510020570754816E-4</v>
      </c>
      <c r="V20" s="5">
        <f>DLIM_State!V20</f>
        <v>1.0255010285377408E-4</v>
      </c>
      <c r="W20" s="5">
        <f>DLIM_State!W20</f>
        <v>2.0510020570754816E-4</v>
      </c>
      <c r="X20" s="5">
        <f>DLIM_State!X20</f>
        <v>1.0255010285377408E-4</v>
      </c>
      <c r="Y20" s="5">
        <f>DLIM_State!Y20</f>
        <v>3.0765030856132224E-4</v>
      </c>
      <c r="Z20" s="5">
        <f>DLIM_State!Z20</f>
        <v>1.0255010285377408E-4</v>
      </c>
      <c r="AA20" s="5">
        <f>DLIM_State!AA20</f>
        <v>0</v>
      </c>
      <c r="AB20" s="5">
        <f>DLIM_State!AB20</f>
        <v>1.0255010285377408E-4</v>
      </c>
      <c r="AC20" s="5">
        <f>DLIM_State!AC20</f>
        <v>1.0255010285377408E-4</v>
      </c>
      <c r="AD20" s="5">
        <f>DLIM_State!AD20</f>
        <v>0</v>
      </c>
      <c r="AE20" s="5">
        <f>DLIM_State!AE20</f>
        <v>0</v>
      </c>
      <c r="AF20" s="5">
        <f>DLIM_State!AF20</f>
        <v>1.0255010285377408E-4</v>
      </c>
      <c r="AG20" s="5">
        <f>DLIM_State!AG20</f>
        <v>4.1020041141509632E-4</v>
      </c>
      <c r="AH20" s="5">
        <f>DLIM_State!AH20</f>
        <v>0</v>
      </c>
      <c r="AI20" s="5">
        <f>DLIM_State!AI20</f>
        <v>0</v>
      </c>
      <c r="AJ20" s="5">
        <f>DLIM_State!AJ20</f>
        <v>1.0255010285377408E-4</v>
      </c>
      <c r="AK20" s="5">
        <f>DLIM_State!AK20</f>
        <v>0</v>
      </c>
    </row>
    <row r="21" spans="1:37" x14ac:dyDescent="0.2">
      <c r="A21" t="s">
        <v>130</v>
      </c>
      <c r="B21" s="5">
        <f>DLIM_State!B21</f>
        <v>1.0125380254191847E-3</v>
      </c>
      <c r="C21" s="5">
        <f>DLIM_State!C21</f>
        <v>0</v>
      </c>
      <c r="D21" s="5">
        <f>DLIM_State!D21</f>
        <v>5.0626901270959233E-4</v>
      </c>
      <c r="E21" s="5">
        <f>DLIM_State!E21</f>
        <v>5.0626901270959233E-4</v>
      </c>
      <c r="F21" s="5">
        <f>DLIM_State!F21</f>
        <v>1.0125380254191847E-3</v>
      </c>
      <c r="G21" s="5">
        <f>DLIM_State!G21</f>
        <v>3.0376140762575542E-3</v>
      </c>
      <c r="H21" s="5">
        <f>DLIM_State!H21</f>
        <v>2.531345063547962E-3</v>
      </c>
      <c r="I21" s="5">
        <f>DLIM_State!I21</f>
        <v>1.5188070381287771E-3</v>
      </c>
      <c r="J21" s="5">
        <f>DLIM_State!J21</f>
        <v>0</v>
      </c>
      <c r="K21" s="5">
        <f>DLIM_State!K21</f>
        <v>1.0125380254191847E-3</v>
      </c>
      <c r="L21" s="5">
        <f>DLIM_State!L21</f>
        <v>1.5188070381287771E-3</v>
      </c>
      <c r="M21" s="5">
        <f>DLIM_State!M21</f>
        <v>1.5188070381287771E-3</v>
      </c>
      <c r="N21" s="5">
        <f>DLIM_State!N21</f>
        <v>3.5438830889671464E-3</v>
      </c>
      <c r="O21" s="5">
        <f>DLIM_State!O21</f>
        <v>3.5438830889671464E-3</v>
      </c>
      <c r="P21" s="5">
        <f>DLIM_State!P21</f>
        <v>1.0125380254191847E-3</v>
      </c>
      <c r="Q21" s="5">
        <f>DLIM_State!Q21</f>
        <v>2.531345063547962E-3</v>
      </c>
      <c r="R21" s="5">
        <f>DLIM_State!R21</f>
        <v>3.0376140762575542E-3</v>
      </c>
      <c r="S21" s="5">
        <f>DLIM_State!S21</f>
        <v>3.5438830889671464E-3</v>
      </c>
      <c r="T21" s="5">
        <f>DLIM_State!T21</f>
        <v>2.531345063547962E-3</v>
      </c>
      <c r="U21" s="5">
        <f>DLIM_State!U21</f>
        <v>1.0091128422287727</v>
      </c>
      <c r="V21" s="5">
        <f>DLIM_State!V21</f>
        <v>5.0626901270959233E-4</v>
      </c>
      <c r="W21" s="5">
        <f>DLIM_State!W21</f>
        <v>2.0250760508383693E-3</v>
      </c>
      <c r="X21" s="5">
        <f>DLIM_State!X21</f>
        <v>1.0125380254191847E-3</v>
      </c>
      <c r="Y21" s="5">
        <f>DLIM_State!Y21</f>
        <v>5.0626901270959233E-4</v>
      </c>
      <c r="Z21" s="5">
        <f>DLIM_State!Z21</f>
        <v>1.0125380254191847E-3</v>
      </c>
      <c r="AA21" s="5">
        <f>DLIM_State!AA21</f>
        <v>5.0626901270959233E-4</v>
      </c>
      <c r="AB21" s="5">
        <f>DLIM_State!AB21</f>
        <v>5.0626901270959233E-4</v>
      </c>
      <c r="AC21" s="5">
        <f>DLIM_State!AC21</f>
        <v>5.0626901270959233E-4</v>
      </c>
      <c r="AD21" s="5">
        <f>DLIM_State!AD21</f>
        <v>5.0626901270959233E-4</v>
      </c>
      <c r="AE21" s="5">
        <f>DLIM_State!AE21</f>
        <v>5.0626901270959233E-4</v>
      </c>
      <c r="AF21" s="5">
        <f>DLIM_State!AF21</f>
        <v>5.0626901270959233E-4</v>
      </c>
      <c r="AG21" s="5">
        <f>DLIM_State!AG21</f>
        <v>1.0125380254191847E-3</v>
      </c>
      <c r="AH21" s="5">
        <f>DLIM_State!AH21</f>
        <v>5.0626901270959233E-4</v>
      </c>
      <c r="AI21" s="5">
        <f>DLIM_State!AI21</f>
        <v>3.0376140762575542E-3</v>
      </c>
      <c r="AJ21" s="5">
        <f>DLIM_State!AJ21</f>
        <v>1.0125380254191847E-3</v>
      </c>
      <c r="AK21" s="5">
        <f>DLIM_State!AK21</f>
        <v>0</v>
      </c>
    </row>
    <row r="22" spans="1:37" x14ac:dyDescent="0.2">
      <c r="A22" t="s">
        <v>131</v>
      </c>
      <c r="B22" s="5">
        <f>DLIM_State!B22</f>
        <v>1.1876382711725681E-2</v>
      </c>
      <c r="C22" s="5">
        <f>DLIM_State!C22</f>
        <v>5.4814074054118532E-3</v>
      </c>
      <c r="D22" s="5">
        <f>DLIM_State!D22</f>
        <v>1.0962814810823706E-2</v>
      </c>
      <c r="E22" s="5">
        <f>DLIM_State!E22</f>
        <v>5.4814074054118532E-3</v>
      </c>
      <c r="F22" s="5">
        <f>DLIM_State!F22</f>
        <v>1.3703518513529632E-2</v>
      </c>
      <c r="G22" s="5">
        <f>DLIM_State!G22</f>
        <v>2.1012061720745434E-2</v>
      </c>
      <c r="H22" s="5">
        <f>DLIM_State!H22</f>
        <v>2.1012061720745434E-2</v>
      </c>
      <c r="I22" s="5">
        <f>DLIM_State!I22</f>
        <v>3.3802012333373092E-2</v>
      </c>
      <c r="J22" s="5">
        <f>DLIM_State!J22</f>
        <v>7.3085432072158042E-3</v>
      </c>
      <c r="K22" s="5">
        <f>DLIM_State!K22</f>
        <v>1.8271358018039509E-2</v>
      </c>
      <c r="L22" s="5">
        <f>DLIM_State!L22</f>
        <v>2.1925629621647413E-2</v>
      </c>
      <c r="M22" s="5">
        <f>DLIM_State!M22</f>
        <v>3.1061308630667167E-2</v>
      </c>
      <c r="N22" s="5">
        <f>DLIM_State!N22</f>
        <v>5.6641209855922477E-2</v>
      </c>
      <c r="O22" s="5">
        <f>DLIM_State!O22</f>
        <v>2.1012061720745434E-2</v>
      </c>
      <c r="P22" s="5">
        <f>DLIM_State!P22</f>
        <v>4.5678395045098772E-3</v>
      </c>
      <c r="Q22" s="5">
        <f>DLIM_State!Q22</f>
        <v>1.2789950612627657E-2</v>
      </c>
      <c r="R22" s="5">
        <f>DLIM_State!R22</f>
        <v>1.2789950612627657E-2</v>
      </c>
      <c r="S22" s="5">
        <f>DLIM_State!S22</f>
        <v>1.4617086414431608E-2</v>
      </c>
      <c r="T22" s="5">
        <f>DLIM_State!T22</f>
        <v>1.0962814810823706E-2</v>
      </c>
      <c r="U22" s="5">
        <f>DLIM_State!U22</f>
        <v>1.2789950612627657E-2</v>
      </c>
      <c r="V22" s="5">
        <f>DLIM_State!V22</f>
        <v>1.0529869382523147</v>
      </c>
      <c r="W22" s="5">
        <f>DLIM_State!W22</f>
        <v>8.2221111081177793E-3</v>
      </c>
      <c r="X22" s="5">
        <f>DLIM_State!X22</f>
        <v>1.004924690992173E-2</v>
      </c>
      <c r="Y22" s="5">
        <f>DLIM_State!Y22</f>
        <v>1.0962814810823706E-2</v>
      </c>
      <c r="Z22" s="5">
        <f>DLIM_State!Z22</f>
        <v>1.4617086414431608E-2</v>
      </c>
      <c r="AA22" s="5">
        <f>DLIM_State!AA22</f>
        <v>4.5678395045098772E-3</v>
      </c>
      <c r="AB22" s="5">
        <f>DLIM_State!AB22</f>
        <v>9.1356790090197544E-3</v>
      </c>
      <c r="AC22" s="5">
        <f>DLIM_State!AC22</f>
        <v>5.4814074054118532E-3</v>
      </c>
      <c r="AD22" s="5">
        <f>DLIM_State!AD22</f>
        <v>4.5678395045098772E-3</v>
      </c>
      <c r="AE22" s="5">
        <f>DLIM_State!AE22</f>
        <v>1.4617086414431608E-2</v>
      </c>
      <c r="AF22" s="5">
        <f>DLIM_State!AF22</f>
        <v>7.3085432072158042E-3</v>
      </c>
      <c r="AG22" s="5">
        <f>DLIM_State!AG22</f>
        <v>1.7357790117137534E-2</v>
      </c>
      <c r="AH22" s="5">
        <f>DLIM_State!AH22</f>
        <v>8.2221111081177793E-3</v>
      </c>
      <c r="AI22" s="5">
        <f>DLIM_State!AI22</f>
        <v>1.3703518513529632E-2</v>
      </c>
      <c r="AJ22" s="5">
        <f>DLIM_State!AJ22</f>
        <v>1.3703518513529632E-2</v>
      </c>
      <c r="AK22" s="5">
        <f>DLIM_State!AK22</f>
        <v>0</v>
      </c>
    </row>
    <row r="23" spans="1:37" x14ac:dyDescent="0.2">
      <c r="A23" t="s">
        <v>132</v>
      </c>
      <c r="B23" s="5">
        <f>DLIM_State!B23</f>
        <v>3.0084420638156807E-4</v>
      </c>
      <c r="C23" s="5">
        <f>DLIM_State!C23</f>
        <v>0</v>
      </c>
      <c r="D23" s="5">
        <f>DLIM_State!D23</f>
        <v>3.0084420638156807E-4</v>
      </c>
      <c r="E23" s="5">
        <f>DLIM_State!E23</f>
        <v>0</v>
      </c>
      <c r="F23" s="5">
        <f>DLIM_State!F23</f>
        <v>0</v>
      </c>
      <c r="G23" s="5">
        <f>DLIM_State!G23</f>
        <v>0</v>
      </c>
      <c r="H23" s="5">
        <f>DLIM_State!H23</f>
        <v>0</v>
      </c>
      <c r="I23" s="5">
        <f>DLIM_State!I23</f>
        <v>0</v>
      </c>
      <c r="J23" s="5">
        <f>DLIM_State!J23</f>
        <v>3.0084420638156807E-4</v>
      </c>
      <c r="K23" s="5">
        <f>DLIM_State!K23</f>
        <v>0</v>
      </c>
      <c r="L23" s="5">
        <f>DLIM_State!L23</f>
        <v>0</v>
      </c>
      <c r="M23" s="5">
        <f>DLIM_State!M23</f>
        <v>0</v>
      </c>
      <c r="N23" s="5">
        <f>DLIM_State!N23</f>
        <v>3.0084420638156807E-4</v>
      </c>
      <c r="O23" s="5">
        <f>DLIM_State!O23</f>
        <v>0</v>
      </c>
      <c r="P23" s="5">
        <f>DLIM_State!P23</f>
        <v>0</v>
      </c>
      <c r="Q23" s="5">
        <f>DLIM_State!Q23</f>
        <v>0</v>
      </c>
      <c r="R23" s="5">
        <f>DLIM_State!R23</f>
        <v>0</v>
      </c>
      <c r="S23" s="5">
        <f>DLIM_State!S23</f>
        <v>0</v>
      </c>
      <c r="T23" s="5">
        <f>DLIM_State!T23</f>
        <v>0</v>
      </c>
      <c r="U23" s="5">
        <f>DLIM_State!U23</f>
        <v>0</v>
      </c>
      <c r="V23" s="5">
        <f>DLIM_State!V23</f>
        <v>3.0084420638156807E-4</v>
      </c>
      <c r="W23" s="5">
        <f>DLIM_State!W23</f>
        <v>1</v>
      </c>
      <c r="X23" s="5">
        <f>DLIM_State!X23</f>
        <v>0</v>
      </c>
      <c r="Y23" s="5">
        <f>DLIM_State!Y23</f>
        <v>3.0084420638156807E-4</v>
      </c>
      <c r="Z23" s="5">
        <f>DLIM_State!Z23</f>
        <v>3.0084420638156807E-4</v>
      </c>
      <c r="AA23" s="5">
        <f>DLIM_State!AA23</f>
        <v>0</v>
      </c>
      <c r="AB23" s="5">
        <f>DLIM_State!AB23</f>
        <v>3.0084420638156807E-4</v>
      </c>
      <c r="AC23" s="5">
        <f>DLIM_State!AC23</f>
        <v>0</v>
      </c>
      <c r="AD23" s="5">
        <f>DLIM_State!AD23</f>
        <v>0</v>
      </c>
      <c r="AE23" s="5">
        <f>DLIM_State!AE23</f>
        <v>1.2033768255262723E-3</v>
      </c>
      <c r="AF23" s="5">
        <f>DLIM_State!AF23</f>
        <v>3.0084420638156807E-4</v>
      </c>
      <c r="AG23" s="5">
        <f>DLIM_State!AG23</f>
        <v>6.0168841276313613E-4</v>
      </c>
      <c r="AH23" s="5">
        <f>DLIM_State!AH23</f>
        <v>0</v>
      </c>
      <c r="AI23" s="5">
        <f>DLIM_State!AI23</f>
        <v>3.0084420638156807E-4</v>
      </c>
      <c r="AJ23" s="5">
        <f>DLIM_State!AJ23</f>
        <v>3.0084420638156807E-4</v>
      </c>
      <c r="AK23" s="5">
        <f>DLIM_State!AK23</f>
        <v>0</v>
      </c>
    </row>
    <row r="24" spans="1:37" x14ac:dyDescent="0.2">
      <c r="A24" t="s">
        <v>133</v>
      </c>
      <c r="B24" s="5">
        <f>DLIM_State!B24</f>
        <v>6.4860450215089183E-2</v>
      </c>
      <c r="C24" s="5">
        <f>DLIM_State!C24</f>
        <v>5.8583632452338611E-3</v>
      </c>
      <c r="D24" s="5">
        <f>DLIM_State!D24</f>
        <v>1.339054456053454E-2</v>
      </c>
      <c r="E24" s="5">
        <f>DLIM_State!E24</f>
        <v>1.2553635525501131E-2</v>
      </c>
      <c r="F24" s="5">
        <f>DLIM_State!F24</f>
        <v>9.2478448371191666E-2</v>
      </c>
      <c r="G24" s="5">
        <f>DLIM_State!G24</f>
        <v>9.3733811923741778E-2</v>
      </c>
      <c r="H24" s="5">
        <f>DLIM_State!H24</f>
        <v>7.5321813153006789E-2</v>
      </c>
      <c r="I24" s="5">
        <f>DLIM_State!I24</f>
        <v>6.1094359557438832E-2</v>
      </c>
      <c r="J24" s="5">
        <f>DLIM_State!J24</f>
        <v>9.205999385367496E-3</v>
      </c>
      <c r="K24" s="5">
        <f>DLIM_State!K24</f>
        <v>4.7285360479387598E-2</v>
      </c>
      <c r="L24" s="5">
        <f>DLIM_State!L24</f>
        <v>7.030035894280634E-2</v>
      </c>
      <c r="M24" s="5">
        <f>DLIM_State!M24</f>
        <v>4.5611542409320777E-2</v>
      </c>
      <c r="N24" s="5">
        <f>DLIM_State!N24</f>
        <v>4.5193087891804075E-2</v>
      </c>
      <c r="O24" s="5">
        <f>DLIM_State!O24</f>
        <v>4.5611542409320777E-2</v>
      </c>
      <c r="P24" s="5">
        <f>DLIM_State!P24</f>
        <v>2.2178089428385332E-2</v>
      </c>
      <c r="Q24" s="5">
        <f>DLIM_State!Q24</f>
        <v>5.2306814689588046E-2</v>
      </c>
      <c r="R24" s="5">
        <f>DLIM_State!R24</f>
        <v>5.8165177934821913E-2</v>
      </c>
      <c r="S24" s="5">
        <f>DLIM_State!S24</f>
        <v>7.0718813460323049E-2</v>
      </c>
      <c r="T24" s="5">
        <f>DLIM_State!T24</f>
        <v>5.0632996619521226E-2</v>
      </c>
      <c r="U24" s="5">
        <f>DLIM_State!U24</f>
        <v>6.0257450522405422E-2</v>
      </c>
      <c r="V24" s="5">
        <f>DLIM_State!V24</f>
        <v>1.5482817148118061E-2</v>
      </c>
      <c r="W24" s="5">
        <f>DLIM_State!W24</f>
        <v>4.1008542716637029E-2</v>
      </c>
      <c r="X24" s="5">
        <f>DLIM_State!X24</f>
        <v>1.0225965439459022</v>
      </c>
      <c r="Y24" s="5">
        <f>DLIM_State!Y24</f>
        <v>2.6362634603552374E-2</v>
      </c>
      <c r="Z24" s="5">
        <f>DLIM_State!Z24</f>
        <v>4.5611542409320777E-2</v>
      </c>
      <c r="AA24" s="5">
        <f>DLIM_State!AA24</f>
        <v>2.008581684080181E-2</v>
      </c>
      <c r="AB24" s="5">
        <f>DLIM_State!AB24</f>
        <v>2.6781089121069079E-2</v>
      </c>
      <c r="AC24" s="5">
        <f>DLIM_State!AC24</f>
        <v>1.5482817148118061E-2</v>
      </c>
      <c r="AD24" s="5">
        <f>DLIM_State!AD24</f>
        <v>8.7875448678507925E-3</v>
      </c>
      <c r="AE24" s="5">
        <f>DLIM_State!AE24</f>
        <v>7.1137267977839751E-3</v>
      </c>
      <c r="AF24" s="5">
        <f>DLIM_State!AF24</f>
        <v>1.7575089735701585E-2</v>
      </c>
      <c r="AG24" s="5">
        <f>DLIM_State!AG24</f>
        <v>2.0504271358318515E-2</v>
      </c>
      <c r="AH24" s="5">
        <f>DLIM_State!AH24</f>
        <v>9.205999385367496E-3</v>
      </c>
      <c r="AI24" s="5">
        <f>DLIM_State!AI24</f>
        <v>2.3014998463418739E-2</v>
      </c>
      <c r="AJ24" s="5">
        <f>DLIM_State!AJ24</f>
        <v>2.3433452980935444E-2</v>
      </c>
      <c r="AK24" s="5">
        <f>DLIM_State!AK24</f>
        <v>0</v>
      </c>
    </row>
    <row r="25" spans="1:37" x14ac:dyDescent="0.2">
      <c r="A25" t="s">
        <v>134</v>
      </c>
      <c r="B25" s="5">
        <f>DLIM_State!B25</f>
        <v>1.7655721663991489E-2</v>
      </c>
      <c r="C25" s="5">
        <f>DLIM_State!C25</f>
        <v>3.4543803255635522E-3</v>
      </c>
      <c r="D25" s="5">
        <f>DLIM_State!D25</f>
        <v>6.1411205787796491E-3</v>
      </c>
      <c r="E25" s="5">
        <f>DLIM_State!E25</f>
        <v>5.757300542605921E-3</v>
      </c>
      <c r="F25" s="5">
        <f>DLIM_State!F25</f>
        <v>2.6099762459813509E-2</v>
      </c>
      <c r="G25" s="5">
        <f>DLIM_State!G25</f>
        <v>1.6120441519296581E-2</v>
      </c>
      <c r="H25" s="5">
        <f>DLIM_State!H25</f>
        <v>2.226156209807623E-2</v>
      </c>
      <c r="I25" s="5">
        <f>DLIM_State!I25</f>
        <v>1.8423361736338947E-2</v>
      </c>
      <c r="J25" s="5">
        <f>DLIM_State!J25</f>
        <v>2.6867402532160967E-2</v>
      </c>
      <c r="K25" s="5">
        <f>DLIM_State!K25</f>
        <v>1.5352801446949123E-2</v>
      </c>
      <c r="L25" s="5">
        <f>DLIM_State!L25</f>
        <v>1.5352801446949123E-2</v>
      </c>
      <c r="M25" s="5">
        <f>DLIM_State!M25</f>
        <v>2.8018862640682148E-2</v>
      </c>
      <c r="N25" s="5">
        <f>DLIM_State!N25</f>
        <v>3.3008523110940609E-2</v>
      </c>
      <c r="O25" s="5">
        <f>DLIM_State!O25</f>
        <v>1.573662148312285E-2</v>
      </c>
      <c r="P25" s="5">
        <f>DLIM_State!P25</f>
        <v>4.2220203979110088E-3</v>
      </c>
      <c r="Q25" s="5">
        <f>DLIM_State!Q25</f>
        <v>1.2666061193733027E-2</v>
      </c>
      <c r="R25" s="5">
        <f>DLIM_State!R25</f>
        <v>1.3049881229906754E-2</v>
      </c>
      <c r="S25" s="5">
        <f>DLIM_State!S25</f>
        <v>1.5352801446949123E-2</v>
      </c>
      <c r="T25" s="5">
        <f>DLIM_State!T25</f>
        <v>1.1898421121385569E-2</v>
      </c>
      <c r="U25" s="5">
        <f>DLIM_State!U25</f>
        <v>1.4585161374601667E-2</v>
      </c>
      <c r="V25" s="5">
        <f>DLIM_State!V25</f>
        <v>1.1130781049038115E-2</v>
      </c>
      <c r="W25" s="5">
        <f>DLIM_State!W25</f>
        <v>1.2666061193733027E-2</v>
      </c>
      <c r="X25" s="5">
        <f>DLIM_State!X25</f>
        <v>1.0746961012864386E-2</v>
      </c>
      <c r="Y25" s="5">
        <f>DLIM_State!Y25</f>
        <v>1.0406849238344151</v>
      </c>
      <c r="Z25" s="5">
        <f>DLIM_State!Z25</f>
        <v>9.5955009043432026E-3</v>
      </c>
      <c r="AA25" s="5">
        <f>DLIM_State!AA25</f>
        <v>7.6764007234745614E-3</v>
      </c>
      <c r="AB25" s="5">
        <f>DLIM_State!AB25</f>
        <v>9.2116808681694737E-3</v>
      </c>
      <c r="AC25" s="5">
        <f>DLIM_State!AC25</f>
        <v>4.9896604702584649E-3</v>
      </c>
      <c r="AD25" s="5">
        <f>DLIM_State!AD25</f>
        <v>5.373480506432193E-3</v>
      </c>
      <c r="AE25" s="5">
        <f>DLIM_State!AE25</f>
        <v>2.6867402532160965E-3</v>
      </c>
      <c r="AF25" s="5">
        <f>DLIM_State!AF25</f>
        <v>6.9087606511271044E-3</v>
      </c>
      <c r="AG25" s="5">
        <f>DLIM_State!AG25</f>
        <v>1.1130781049038115E-2</v>
      </c>
      <c r="AH25" s="5">
        <f>DLIM_State!AH25</f>
        <v>3.4543803255635522E-3</v>
      </c>
      <c r="AI25" s="5">
        <f>DLIM_State!AI25</f>
        <v>6.5249406149533772E-3</v>
      </c>
      <c r="AJ25" s="5">
        <f>DLIM_State!AJ25</f>
        <v>7.6764007234745614E-3</v>
      </c>
      <c r="AK25" s="5">
        <f>DLIM_State!AK25</f>
        <v>0</v>
      </c>
    </row>
    <row r="26" spans="1:37" x14ac:dyDescent="0.2">
      <c r="A26" t="s">
        <v>135</v>
      </c>
      <c r="B26" s="5">
        <f>DLIM_State!B26</f>
        <v>9.5994674004101278E-4</v>
      </c>
      <c r="C26" s="5">
        <f>DLIM_State!C26</f>
        <v>3.1998224668033757E-4</v>
      </c>
      <c r="D26" s="5">
        <f>DLIM_State!D26</f>
        <v>6.3996449336067515E-4</v>
      </c>
      <c r="E26" s="5">
        <f>DLIM_State!E26</f>
        <v>9.5994674004101278E-4</v>
      </c>
      <c r="F26" s="5">
        <f>DLIM_State!F26</f>
        <v>1.599911233401688E-3</v>
      </c>
      <c r="G26" s="5">
        <f>DLIM_State!G26</f>
        <v>2.2398757267623631E-3</v>
      </c>
      <c r="H26" s="5">
        <f>DLIM_State!H26</f>
        <v>3.5198047134837132E-3</v>
      </c>
      <c r="I26" s="5">
        <f>DLIM_State!I26</f>
        <v>3.5198047134837132E-3</v>
      </c>
      <c r="J26" s="5">
        <f>DLIM_State!J26</f>
        <v>3.1998224668033757E-4</v>
      </c>
      <c r="K26" s="5">
        <f>DLIM_State!K26</f>
        <v>1.2799289867213503E-3</v>
      </c>
      <c r="L26" s="5">
        <f>DLIM_State!L26</f>
        <v>2.8798402201230381E-3</v>
      </c>
      <c r="M26" s="5">
        <f>DLIM_State!M26</f>
        <v>2.5598579734427006E-3</v>
      </c>
      <c r="N26" s="5">
        <f>DLIM_State!N26</f>
        <v>1.599911233401688E-3</v>
      </c>
      <c r="O26" s="5">
        <f>DLIM_State!O26</f>
        <v>2.2398757267623631E-3</v>
      </c>
      <c r="P26" s="5">
        <f>DLIM_State!P26</f>
        <v>6.3996449336067515E-4</v>
      </c>
      <c r="Q26" s="5">
        <f>DLIM_State!Q26</f>
        <v>9.5994674004101278E-4</v>
      </c>
      <c r="R26" s="5">
        <f>DLIM_State!R26</f>
        <v>1.599911233401688E-3</v>
      </c>
      <c r="S26" s="5">
        <f>DLIM_State!S26</f>
        <v>1.9198934800820256E-3</v>
      </c>
      <c r="T26" s="5">
        <f>DLIM_State!T26</f>
        <v>1.9198934800820256E-3</v>
      </c>
      <c r="U26" s="5">
        <f>DLIM_State!U26</f>
        <v>1.599911233401688E-3</v>
      </c>
      <c r="V26" s="5">
        <f>DLIM_State!V26</f>
        <v>9.5994674004101278E-4</v>
      </c>
      <c r="W26" s="5">
        <f>DLIM_State!W26</f>
        <v>1.2799289867213503E-3</v>
      </c>
      <c r="X26" s="5">
        <f>DLIM_State!X26</f>
        <v>1.599911233401688E-3</v>
      </c>
      <c r="Y26" s="5">
        <f>DLIM_State!Y26</f>
        <v>2.2398757267623631E-3</v>
      </c>
      <c r="Z26" s="5">
        <f>DLIM_State!Z26</f>
        <v>1.0028798402201231</v>
      </c>
      <c r="AA26" s="5">
        <f>DLIM_State!AA26</f>
        <v>1.599911233401688E-3</v>
      </c>
      <c r="AB26" s="5">
        <f>DLIM_State!AB26</f>
        <v>1.2799289867213503E-3</v>
      </c>
      <c r="AC26" s="5">
        <f>DLIM_State!AC26</f>
        <v>2.2398757267623631E-3</v>
      </c>
      <c r="AD26" s="5">
        <f>DLIM_State!AD26</f>
        <v>2.8798402201230381E-3</v>
      </c>
      <c r="AE26" s="5">
        <f>DLIM_State!AE26</f>
        <v>2.5598579734427006E-3</v>
      </c>
      <c r="AF26" s="5">
        <f>DLIM_State!AF26</f>
        <v>3.8397869601640511E-3</v>
      </c>
      <c r="AG26" s="5">
        <f>DLIM_State!AG26</f>
        <v>2.8798402201230381E-3</v>
      </c>
      <c r="AH26" s="5">
        <f>DLIM_State!AH26</f>
        <v>1.9198934800820256E-3</v>
      </c>
      <c r="AI26" s="5">
        <f>DLIM_State!AI26</f>
        <v>3.5198047134837132E-3</v>
      </c>
      <c r="AJ26" s="5">
        <f>DLIM_State!AJ26</f>
        <v>3.1998224668033761E-3</v>
      </c>
      <c r="AK26" s="5">
        <f>DLIM_State!AK26</f>
        <v>0</v>
      </c>
    </row>
    <row r="27" spans="1:37" x14ac:dyDescent="0.2">
      <c r="A27" t="s">
        <v>136</v>
      </c>
      <c r="B27" s="5">
        <f>DLIM_State!B27</f>
        <v>1.0002980829441166E-3</v>
      </c>
      <c r="C27" s="5">
        <f>DLIM_State!C27</f>
        <v>2.0005961658882331E-4</v>
      </c>
      <c r="D27" s="5">
        <f>DLIM_State!D27</f>
        <v>4.0011923317764662E-4</v>
      </c>
      <c r="E27" s="5">
        <f>DLIM_State!E27</f>
        <v>4.0011923317764662E-4</v>
      </c>
      <c r="F27" s="5">
        <f>DLIM_State!F27</f>
        <v>1.8005365492994097E-3</v>
      </c>
      <c r="G27" s="5">
        <f>DLIM_State!G27</f>
        <v>1.4004173161217633E-3</v>
      </c>
      <c r="H27" s="5">
        <f>DLIM_State!H27</f>
        <v>1.20035769953294E-3</v>
      </c>
      <c r="I27" s="5">
        <f>DLIM_State!I27</f>
        <v>1.20035769953294E-3</v>
      </c>
      <c r="J27" s="5">
        <f>DLIM_State!J27</f>
        <v>4.0011923317764662E-4</v>
      </c>
      <c r="K27" s="5">
        <f>DLIM_State!K27</f>
        <v>1.6004769327105865E-3</v>
      </c>
      <c r="L27" s="5">
        <f>DLIM_State!L27</f>
        <v>1.20035769953294E-3</v>
      </c>
      <c r="M27" s="5">
        <f>DLIM_State!M27</f>
        <v>1.0002980829441166E-3</v>
      </c>
      <c r="N27" s="5">
        <f>DLIM_State!N27</f>
        <v>1.0002980829441166E-3</v>
      </c>
      <c r="O27" s="5">
        <f>DLIM_State!O27</f>
        <v>1.0002980829441166E-3</v>
      </c>
      <c r="P27" s="5">
        <f>DLIM_State!P27</f>
        <v>6.0017884976647001E-4</v>
      </c>
      <c r="Q27" s="5">
        <f>DLIM_State!Q27</f>
        <v>8.0023846635529324E-4</v>
      </c>
      <c r="R27" s="5">
        <f>DLIM_State!R27</f>
        <v>1.0002980829441166E-3</v>
      </c>
      <c r="S27" s="5">
        <f>DLIM_State!S27</f>
        <v>1.20035769953294E-3</v>
      </c>
      <c r="T27" s="5">
        <f>DLIM_State!T27</f>
        <v>2.0005961658882332E-3</v>
      </c>
      <c r="U27" s="5">
        <f>DLIM_State!U27</f>
        <v>1.20035769953294E-3</v>
      </c>
      <c r="V27" s="5">
        <f>DLIM_State!V27</f>
        <v>8.0023846635529324E-4</v>
      </c>
      <c r="W27" s="5">
        <f>DLIM_State!W27</f>
        <v>8.0023846635529324E-4</v>
      </c>
      <c r="X27" s="5">
        <f>DLIM_State!X27</f>
        <v>2.40071539906588E-3</v>
      </c>
      <c r="Y27" s="5">
        <f>DLIM_State!Y27</f>
        <v>1.8005365492994097E-3</v>
      </c>
      <c r="Z27" s="5">
        <f>DLIM_State!Z27</f>
        <v>1.8005365492994097E-3</v>
      </c>
      <c r="AA27" s="5">
        <f>DLIM_State!AA27</f>
        <v>1.0324096578873894</v>
      </c>
      <c r="AB27" s="5">
        <f>DLIM_State!AB27</f>
        <v>1.1203338528974106E-2</v>
      </c>
      <c r="AC27" s="5">
        <f>DLIM_State!AC27</f>
        <v>5.0014904147205833E-3</v>
      </c>
      <c r="AD27" s="5">
        <f>DLIM_State!AD27</f>
        <v>1.6004769327105865E-3</v>
      </c>
      <c r="AE27" s="5">
        <f>DLIM_State!AE27</f>
        <v>1.0002980829441166E-3</v>
      </c>
      <c r="AF27" s="5">
        <f>DLIM_State!AF27</f>
        <v>4.8014307981317601E-3</v>
      </c>
      <c r="AG27" s="5">
        <f>DLIM_State!AG27</f>
        <v>2.6007750156547028E-3</v>
      </c>
      <c r="AH27" s="5">
        <f>DLIM_State!AH27</f>
        <v>1.20035769953294E-3</v>
      </c>
      <c r="AI27" s="5">
        <f>DLIM_State!AI27</f>
        <v>1.6004769327105865E-3</v>
      </c>
      <c r="AJ27" s="5">
        <f>DLIM_State!AJ27</f>
        <v>8.4025038967305791E-3</v>
      </c>
      <c r="AK27" s="5">
        <f>DLIM_State!AK27</f>
        <v>0</v>
      </c>
    </row>
    <row r="28" spans="1:37" x14ac:dyDescent="0.2">
      <c r="A28" t="s">
        <v>137</v>
      </c>
      <c r="B28" s="5">
        <f>DLIM_State!B28</f>
        <v>1.9880306374653613E-3</v>
      </c>
      <c r="C28" s="5">
        <f>DLIM_State!C28</f>
        <v>3.9760612749307225E-4</v>
      </c>
      <c r="D28" s="5">
        <f>DLIM_State!D28</f>
        <v>7.9521225498614451E-4</v>
      </c>
      <c r="E28" s="5">
        <f>DLIM_State!E28</f>
        <v>7.9521225498614451E-4</v>
      </c>
      <c r="F28" s="5">
        <f>DLIM_State!F28</f>
        <v>2.1868337012118971E-3</v>
      </c>
      <c r="G28" s="5">
        <f>DLIM_State!G28</f>
        <v>2.7832428924515055E-3</v>
      </c>
      <c r="H28" s="5">
        <f>DLIM_State!H28</f>
        <v>2.5844398287049692E-3</v>
      </c>
      <c r="I28" s="5">
        <f>DLIM_State!I28</f>
        <v>2.3856367649584334E-3</v>
      </c>
      <c r="J28" s="5">
        <f>DLIM_State!J28</f>
        <v>7.9521225498614451E-4</v>
      </c>
      <c r="K28" s="5">
        <f>DLIM_State!K28</f>
        <v>1.590424509972289E-3</v>
      </c>
      <c r="L28" s="5">
        <f>DLIM_State!L28</f>
        <v>2.3856367649584334E-3</v>
      </c>
      <c r="M28" s="5">
        <f>DLIM_State!M28</f>
        <v>2.3856367649584334E-3</v>
      </c>
      <c r="N28" s="5">
        <f>DLIM_State!N28</f>
        <v>1.7892275737188248E-3</v>
      </c>
      <c r="O28" s="5">
        <f>DLIM_State!O28</f>
        <v>2.1868337012118971E-3</v>
      </c>
      <c r="P28" s="5">
        <f>DLIM_State!P28</f>
        <v>1.1928183824792167E-3</v>
      </c>
      <c r="Q28" s="5">
        <f>DLIM_State!Q28</f>
        <v>1.7892275737188248E-3</v>
      </c>
      <c r="R28" s="5">
        <f>DLIM_State!R28</f>
        <v>1.9880306374653613E-3</v>
      </c>
      <c r="S28" s="5">
        <f>DLIM_State!S28</f>
        <v>2.1868337012118971E-3</v>
      </c>
      <c r="T28" s="5">
        <f>DLIM_State!T28</f>
        <v>2.1868337012118971E-3</v>
      </c>
      <c r="U28" s="5">
        <f>DLIM_State!U28</f>
        <v>1.9880306374653613E-3</v>
      </c>
      <c r="V28" s="5">
        <f>DLIM_State!V28</f>
        <v>1.590424509972289E-3</v>
      </c>
      <c r="W28" s="5">
        <f>DLIM_State!W28</f>
        <v>1.590424509972289E-3</v>
      </c>
      <c r="X28" s="5">
        <f>DLIM_State!X28</f>
        <v>3.3796520836911143E-3</v>
      </c>
      <c r="Y28" s="5">
        <f>DLIM_State!Y28</f>
        <v>3.7772582111841859E-3</v>
      </c>
      <c r="Z28" s="5">
        <f>DLIM_State!Z28</f>
        <v>2.5844398287049692E-3</v>
      </c>
      <c r="AA28" s="5">
        <f>DLIM_State!AA28</f>
        <v>4.3736674024237943E-3</v>
      </c>
      <c r="AB28" s="5">
        <f>DLIM_State!AB28</f>
        <v>1.0489055536816478</v>
      </c>
      <c r="AC28" s="5">
        <f>DLIM_State!AC28</f>
        <v>5.9640919123960835E-3</v>
      </c>
      <c r="AD28" s="5">
        <f>DLIM_State!AD28</f>
        <v>4.3736674024237943E-3</v>
      </c>
      <c r="AE28" s="5">
        <f>DLIM_State!AE28</f>
        <v>1.7892275737188248E-3</v>
      </c>
      <c r="AF28" s="5">
        <f>DLIM_State!AF28</f>
        <v>3.9760612749307226E-3</v>
      </c>
      <c r="AG28" s="5">
        <f>DLIM_State!AG28</f>
        <v>5.3676827211564752E-3</v>
      </c>
      <c r="AH28" s="5">
        <f>DLIM_State!AH28</f>
        <v>1.3916214462257527E-3</v>
      </c>
      <c r="AI28" s="5">
        <f>DLIM_State!AI28</f>
        <v>2.9820459561980418E-3</v>
      </c>
      <c r="AJ28" s="5">
        <f>DLIM_State!AJ28</f>
        <v>4.1748643386772585E-3</v>
      </c>
      <c r="AK28" s="5">
        <f>DLIM_State!AK28</f>
        <v>0</v>
      </c>
    </row>
    <row r="29" spans="1:37" x14ac:dyDescent="0.2">
      <c r="A29" t="s">
        <v>138</v>
      </c>
      <c r="B29" s="5">
        <f>DLIM_State!B29</f>
        <v>1.5693027566816859E-3</v>
      </c>
      <c r="C29" s="5">
        <f>DLIM_State!C29</f>
        <v>3.1386055133633716E-4</v>
      </c>
      <c r="D29" s="5">
        <f>DLIM_State!D29</f>
        <v>6.2772110267267432E-4</v>
      </c>
      <c r="E29" s="5">
        <f>DLIM_State!E29</f>
        <v>6.2772110267267432E-4</v>
      </c>
      <c r="F29" s="5">
        <f>DLIM_State!F29</f>
        <v>2.19702385935436E-3</v>
      </c>
      <c r="G29" s="5">
        <f>DLIM_State!G29</f>
        <v>2.5108844106906973E-3</v>
      </c>
      <c r="H29" s="5">
        <f>DLIM_State!H29</f>
        <v>2.19702385935436E-3</v>
      </c>
      <c r="I29" s="5">
        <f>DLIM_State!I29</f>
        <v>2.5108844106906973E-3</v>
      </c>
      <c r="J29" s="5">
        <f>DLIM_State!J29</f>
        <v>6.2772110267267432E-4</v>
      </c>
      <c r="K29" s="5">
        <f>DLIM_State!K29</f>
        <v>1.883163308018023E-3</v>
      </c>
      <c r="L29" s="5">
        <f>DLIM_State!L29</f>
        <v>2.19702385935436E-3</v>
      </c>
      <c r="M29" s="5">
        <f>DLIM_State!M29</f>
        <v>1.883163308018023E-3</v>
      </c>
      <c r="N29" s="5">
        <f>DLIM_State!N29</f>
        <v>1.883163308018023E-3</v>
      </c>
      <c r="O29" s="5">
        <f>DLIM_State!O29</f>
        <v>1.883163308018023E-3</v>
      </c>
      <c r="P29" s="5">
        <f>DLIM_State!P29</f>
        <v>1.2554422053453486E-3</v>
      </c>
      <c r="Q29" s="5">
        <f>DLIM_State!Q29</f>
        <v>1.883163308018023E-3</v>
      </c>
      <c r="R29" s="5">
        <f>DLIM_State!R29</f>
        <v>1.883163308018023E-3</v>
      </c>
      <c r="S29" s="5">
        <f>DLIM_State!S29</f>
        <v>2.19702385935436E-3</v>
      </c>
      <c r="T29" s="5">
        <f>DLIM_State!T29</f>
        <v>2.19702385935436E-3</v>
      </c>
      <c r="U29" s="5">
        <f>DLIM_State!U29</f>
        <v>1.883163308018023E-3</v>
      </c>
      <c r="V29" s="5">
        <f>DLIM_State!V29</f>
        <v>1.2554422053453486E-3</v>
      </c>
      <c r="W29" s="5">
        <f>DLIM_State!W29</f>
        <v>1.5693027566816859E-3</v>
      </c>
      <c r="X29" s="5">
        <f>DLIM_State!X29</f>
        <v>2.19702385935436E-3</v>
      </c>
      <c r="Y29" s="5">
        <f>DLIM_State!Y29</f>
        <v>2.5108844106906973E-3</v>
      </c>
      <c r="Z29" s="5">
        <f>DLIM_State!Z29</f>
        <v>1.5693027566816859E-3</v>
      </c>
      <c r="AA29" s="5">
        <f>DLIM_State!AA29</f>
        <v>4.39404771870872E-3</v>
      </c>
      <c r="AB29" s="5">
        <f>DLIM_State!AB29</f>
        <v>5.0217688213813946E-3</v>
      </c>
      <c r="AC29" s="5">
        <f>DLIM_State!AC29</f>
        <v>1.0116128403994444</v>
      </c>
      <c r="AD29" s="5">
        <f>DLIM_State!AD29</f>
        <v>3.4524660646997087E-3</v>
      </c>
      <c r="AE29" s="5">
        <f>DLIM_State!AE29</f>
        <v>1.2554422053453486E-3</v>
      </c>
      <c r="AF29" s="5">
        <f>DLIM_State!AF29</f>
        <v>3.1386055133633718E-3</v>
      </c>
      <c r="AG29" s="5">
        <f>DLIM_State!AG29</f>
        <v>3.4524660646997087E-3</v>
      </c>
      <c r="AH29" s="5">
        <f>DLIM_State!AH29</f>
        <v>9.4158165400901148E-4</v>
      </c>
      <c r="AI29" s="5">
        <f>DLIM_State!AI29</f>
        <v>1.883163308018023E-3</v>
      </c>
      <c r="AJ29" s="5">
        <f>DLIM_State!AJ29</f>
        <v>2.8247449620270341E-3</v>
      </c>
      <c r="AK29" s="5">
        <f>DLIM_State!AK29</f>
        <v>0</v>
      </c>
    </row>
    <row r="30" spans="1:37" x14ac:dyDescent="0.2">
      <c r="A30" t="s">
        <v>139</v>
      </c>
      <c r="B30" s="5">
        <f>DLIM_State!B30</f>
        <v>2.3877417346196521E-2</v>
      </c>
      <c r="C30" s="5">
        <f>DLIM_State!C30</f>
        <v>2.6530463717996133E-3</v>
      </c>
      <c r="D30" s="5">
        <f>DLIM_State!D30</f>
        <v>5.3060927435992266E-3</v>
      </c>
      <c r="E30" s="5">
        <f>DLIM_State!E30</f>
        <v>6.3673112923190722E-3</v>
      </c>
      <c r="F30" s="5">
        <f>DLIM_State!F30</f>
        <v>1.6448887505157602E-2</v>
      </c>
      <c r="G30" s="5">
        <f>DLIM_State!G30</f>
        <v>1.6714192142337565E-2</v>
      </c>
      <c r="H30" s="5">
        <f>DLIM_State!H30</f>
        <v>1.4326450407717913E-2</v>
      </c>
      <c r="I30" s="5">
        <f>DLIM_State!I30</f>
        <v>1.193870867309826E-2</v>
      </c>
      <c r="J30" s="5">
        <f>DLIM_State!J30</f>
        <v>3.1836556461595361E-3</v>
      </c>
      <c r="K30" s="5">
        <f>DLIM_State!K30</f>
        <v>1.1142794761558376E-2</v>
      </c>
      <c r="L30" s="5">
        <f>DLIM_State!L30</f>
        <v>1.2469317947458182E-2</v>
      </c>
      <c r="M30" s="5">
        <f>DLIM_State!M30</f>
        <v>1.2734622584638144E-2</v>
      </c>
      <c r="N30" s="5">
        <f>DLIM_State!N30</f>
        <v>1.8571324602597295E-2</v>
      </c>
      <c r="O30" s="5">
        <f>DLIM_State!O30</f>
        <v>1.193870867309826E-2</v>
      </c>
      <c r="P30" s="5">
        <f>DLIM_State!P30</f>
        <v>3.7142649205194589E-3</v>
      </c>
      <c r="Q30" s="5">
        <f>DLIM_State!Q30</f>
        <v>8.7550530269387243E-3</v>
      </c>
      <c r="R30" s="5">
        <f>DLIM_State!R30</f>
        <v>9.5509669384786066E-3</v>
      </c>
      <c r="S30" s="5">
        <f>DLIM_State!S30</f>
        <v>1.0877490124378416E-2</v>
      </c>
      <c r="T30" s="5">
        <f>DLIM_State!T30</f>
        <v>1.5918278230797681E-2</v>
      </c>
      <c r="U30" s="5">
        <f>DLIM_State!U30</f>
        <v>1.193870867309826E-2</v>
      </c>
      <c r="V30" s="5">
        <f>DLIM_State!V30</f>
        <v>8.4897483897587635E-3</v>
      </c>
      <c r="W30" s="5">
        <f>DLIM_State!W30</f>
        <v>8.224443752578801E-3</v>
      </c>
      <c r="X30" s="5">
        <f>DLIM_State!X30</f>
        <v>1.6448887505157602E-2</v>
      </c>
      <c r="Y30" s="5">
        <f>DLIM_State!Y30</f>
        <v>1.8040715328237374E-2</v>
      </c>
      <c r="Z30" s="5">
        <f>DLIM_State!Z30</f>
        <v>1.5387668956437757E-2</v>
      </c>
      <c r="AA30" s="5">
        <f>DLIM_State!AA30</f>
        <v>7.4285298410389179E-3</v>
      </c>
      <c r="AB30" s="5">
        <f>DLIM_State!AB30</f>
        <v>1.2999927221818105E-2</v>
      </c>
      <c r="AC30" s="5">
        <f>DLIM_State!AC30</f>
        <v>1.1142794761558376E-2</v>
      </c>
      <c r="AD30" s="5">
        <f>DLIM_State!AD30</f>
        <v>1.102142285314285</v>
      </c>
      <c r="AE30" s="5">
        <f>DLIM_State!AE30</f>
        <v>1.9101933876957213E-2</v>
      </c>
      <c r="AF30" s="5">
        <f>DLIM_State!AF30</f>
        <v>1.5918278230797681E-2</v>
      </c>
      <c r="AG30" s="5">
        <f>DLIM_State!AG30</f>
        <v>1.008157621283853E-2</v>
      </c>
      <c r="AH30" s="5">
        <f>DLIM_State!AH30</f>
        <v>7.6938344782188786E-3</v>
      </c>
      <c r="AI30" s="5">
        <f>DLIM_State!AI30</f>
        <v>3.0775337912875515E-2</v>
      </c>
      <c r="AJ30" s="5">
        <f>DLIM_State!AJ30</f>
        <v>1.3530536496178027E-2</v>
      </c>
      <c r="AK30" s="5">
        <f>DLIM_State!AK30</f>
        <v>0</v>
      </c>
    </row>
    <row r="31" spans="1:37" x14ac:dyDescent="0.2">
      <c r="A31" t="s">
        <v>140</v>
      </c>
      <c r="B31" s="5">
        <f>DLIM_State!B31</f>
        <v>1.2303140819908185E-2</v>
      </c>
      <c r="C31" s="5">
        <f>DLIM_State!C31</f>
        <v>1.3670156466564652E-3</v>
      </c>
      <c r="D31" s="5">
        <f>DLIM_State!D31</f>
        <v>2.3922773816488141E-3</v>
      </c>
      <c r="E31" s="5">
        <f>DLIM_State!E31</f>
        <v>2.3922773816488141E-3</v>
      </c>
      <c r="F31" s="5">
        <f>DLIM_State!F31</f>
        <v>1.3328402554900535E-2</v>
      </c>
      <c r="G31" s="5">
        <f>DLIM_State!G31</f>
        <v>1.4011910378228768E-2</v>
      </c>
      <c r="H31" s="5">
        <f>DLIM_State!H31</f>
        <v>1.0936125173251722E-2</v>
      </c>
      <c r="I31" s="5">
        <f>DLIM_State!I31</f>
        <v>9.2273556149311403E-3</v>
      </c>
      <c r="J31" s="5">
        <f>DLIM_State!J31</f>
        <v>2.0505234699846977E-3</v>
      </c>
      <c r="K31" s="5">
        <f>DLIM_State!K31</f>
        <v>7.8603399682746749E-3</v>
      </c>
      <c r="L31" s="5">
        <f>DLIM_State!L31</f>
        <v>9.2273556149311403E-3</v>
      </c>
      <c r="M31" s="5">
        <f>DLIM_State!M31</f>
        <v>7.5185860566105581E-3</v>
      </c>
      <c r="N31" s="5">
        <f>DLIM_State!N31</f>
        <v>7.8603399682746749E-3</v>
      </c>
      <c r="O31" s="5">
        <f>DLIM_State!O31</f>
        <v>7.5185860566105581E-3</v>
      </c>
      <c r="P31" s="5">
        <f>DLIM_State!P31</f>
        <v>4.7845547632976281E-3</v>
      </c>
      <c r="Q31" s="5">
        <f>DLIM_State!Q31</f>
        <v>6.4933243216182095E-3</v>
      </c>
      <c r="R31" s="5">
        <f>DLIM_State!R31</f>
        <v>7.1768321449464422E-3</v>
      </c>
      <c r="S31" s="5">
        <f>DLIM_State!S31</f>
        <v>8.5438477916029067E-3</v>
      </c>
      <c r="T31" s="5">
        <f>DLIM_State!T31</f>
        <v>1.0594371261587604E-2</v>
      </c>
      <c r="U31" s="5">
        <f>DLIM_State!U31</f>
        <v>1.0936125173251722E-2</v>
      </c>
      <c r="V31" s="5">
        <f>DLIM_State!V31</f>
        <v>5.8098164982899776E-3</v>
      </c>
      <c r="W31" s="5">
        <f>DLIM_State!W31</f>
        <v>7.5185860566105581E-3</v>
      </c>
      <c r="X31" s="5">
        <f>DLIM_State!X31</f>
        <v>3.2466621608091044E-2</v>
      </c>
      <c r="Y31" s="5">
        <f>DLIM_State!Y31</f>
        <v>1.5378926024885232E-2</v>
      </c>
      <c r="Z31" s="5">
        <f>DLIM_State!Z31</f>
        <v>3.0416098138106348E-2</v>
      </c>
      <c r="AA31" s="5">
        <f>DLIM_State!AA31</f>
        <v>7.8603399682746749E-3</v>
      </c>
      <c r="AB31" s="5">
        <f>DLIM_State!AB31</f>
        <v>1.9138219053190512E-2</v>
      </c>
      <c r="AC31" s="5">
        <f>DLIM_State!AC31</f>
        <v>1.3670156466564651E-2</v>
      </c>
      <c r="AD31" s="5">
        <f>DLIM_State!AD31</f>
        <v>8.2020938799387908E-3</v>
      </c>
      <c r="AE31" s="5">
        <f>DLIM_State!AE31</f>
        <v>1.0464785319863197</v>
      </c>
      <c r="AF31" s="5">
        <f>DLIM_State!AF31</f>
        <v>1.6404187759877582E-2</v>
      </c>
      <c r="AG31" s="5">
        <f>DLIM_State!AG31</f>
        <v>1.6062433848213466E-2</v>
      </c>
      <c r="AH31" s="5">
        <f>DLIM_State!AH31</f>
        <v>4.1693977223022184E-2</v>
      </c>
      <c r="AI31" s="5">
        <f>DLIM_State!AI31</f>
        <v>3.109960596143458E-2</v>
      </c>
      <c r="AJ31" s="5">
        <f>DLIM_State!AJ31</f>
        <v>2.1188742523175208E-2</v>
      </c>
      <c r="AK31" s="5">
        <f>DLIM_State!AK31</f>
        <v>0</v>
      </c>
    </row>
    <row r="32" spans="1:37" x14ac:dyDescent="0.2">
      <c r="A32" t="s">
        <v>141</v>
      </c>
      <c r="B32" s="5">
        <f>DLIM_State!B32</f>
        <v>3.4754379922563056E-2</v>
      </c>
      <c r="C32" s="5">
        <f>DLIM_State!C32</f>
        <v>1.1011288688336809E-2</v>
      </c>
      <c r="D32" s="5">
        <f>DLIM_State!D32</f>
        <v>1.3420008088910486E-2</v>
      </c>
      <c r="E32" s="5">
        <f>DLIM_State!E32</f>
        <v>2.0302063519120988E-2</v>
      </c>
      <c r="F32" s="5">
        <f>DLIM_State!F32</f>
        <v>4.8862593554494585E-2</v>
      </c>
      <c r="G32" s="5">
        <f>DLIM_State!G32</f>
        <v>4.7142079696941966E-2</v>
      </c>
      <c r="H32" s="5">
        <f>DLIM_State!H32</f>
        <v>4.8862593554494585E-2</v>
      </c>
      <c r="I32" s="5">
        <f>DLIM_State!I32</f>
        <v>4.9550799097515634E-2</v>
      </c>
      <c r="J32" s="5">
        <f>DLIM_State!J32</f>
        <v>1.4452316403442063E-2</v>
      </c>
      <c r="K32" s="5">
        <f>DLIM_State!K32</f>
        <v>3.9915921495220934E-2</v>
      </c>
      <c r="L32" s="5">
        <f>DLIM_State!L32</f>
        <v>4.6797976925431438E-2</v>
      </c>
      <c r="M32" s="5">
        <f>DLIM_State!M32</f>
        <v>4.542156583938934E-2</v>
      </c>
      <c r="N32" s="5">
        <f>DLIM_State!N32</f>
        <v>3.5786688237094626E-2</v>
      </c>
      <c r="O32" s="5">
        <f>DLIM_State!O32</f>
        <v>4.1636435352773553E-2</v>
      </c>
      <c r="P32" s="5">
        <f>DLIM_State!P32</f>
        <v>2.4431296777247292E-2</v>
      </c>
      <c r="Q32" s="5">
        <f>DLIM_State!Q32</f>
        <v>3.6818996551626203E-2</v>
      </c>
      <c r="R32" s="5">
        <f>DLIM_State!R32</f>
        <v>3.7507202094647252E-2</v>
      </c>
      <c r="S32" s="5">
        <f>DLIM_State!S32</f>
        <v>4.8518490782984057E-2</v>
      </c>
      <c r="T32" s="5">
        <f>DLIM_State!T32</f>
        <v>4.7142079696941966E-2</v>
      </c>
      <c r="U32" s="5">
        <f>DLIM_State!U32</f>
        <v>3.8539510409178829E-2</v>
      </c>
      <c r="V32" s="5">
        <f>DLIM_State!V32</f>
        <v>2.752822172084202E-2</v>
      </c>
      <c r="W32" s="5">
        <f>DLIM_State!W32</f>
        <v>3.785130486615778E-2</v>
      </c>
      <c r="X32" s="5">
        <f>DLIM_State!X32</f>
        <v>5.6088751756215617E-2</v>
      </c>
      <c r="Y32" s="5">
        <f>DLIM_State!Y32</f>
        <v>5.0239004640536683E-2</v>
      </c>
      <c r="Z32" s="5">
        <f>DLIM_State!Z32</f>
        <v>5.0239004640536683E-2</v>
      </c>
      <c r="AA32" s="5">
        <f>DLIM_State!AA32</f>
        <v>3.8195407637668308E-2</v>
      </c>
      <c r="AB32" s="5">
        <f>DLIM_State!AB32</f>
        <v>5.6776957299236673E-2</v>
      </c>
      <c r="AC32" s="5">
        <f>DLIM_State!AC32</f>
        <v>5.2991826812620893E-2</v>
      </c>
      <c r="AD32" s="5">
        <f>DLIM_State!AD32</f>
        <v>4.0948229809752504E-2</v>
      </c>
      <c r="AE32" s="5">
        <f>DLIM_State!AE32</f>
        <v>3.1657454978968325E-2</v>
      </c>
      <c r="AF32" s="5">
        <f>DLIM_State!AF32</f>
        <v>1.0777672263613787</v>
      </c>
      <c r="AG32" s="5">
        <f>DLIM_State!AG32</f>
        <v>4.9894901869026162E-2</v>
      </c>
      <c r="AH32" s="5">
        <f>DLIM_State!AH32</f>
        <v>2.1334371833652565E-2</v>
      </c>
      <c r="AI32" s="5">
        <f>DLIM_State!AI32</f>
        <v>4.0260024266731455E-2</v>
      </c>
      <c r="AJ32" s="5">
        <f>DLIM_State!AJ32</f>
        <v>5.1959518498089316E-2</v>
      </c>
      <c r="AK32" s="5">
        <f>DLIM_State!AK32</f>
        <v>0</v>
      </c>
    </row>
    <row r="33" spans="1:37" x14ac:dyDescent="0.2">
      <c r="A33" t="s">
        <v>142</v>
      </c>
      <c r="B33" s="5">
        <f>DLIM_State!B33</f>
        <v>2.1527860901423171E-3</v>
      </c>
      <c r="C33" s="5">
        <f>DLIM_State!C33</f>
        <v>7.1759536338077232E-4</v>
      </c>
      <c r="D33" s="5">
        <f>DLIM_State!D33</f>
        <v>2.1527860901423171E-3</v>
      </c>
      <c r="E33" s="5">
        <f>DLIM_State!E33</f>
        <v>7.1759536338077232E-4</v>
      </c>
      <c r="F33" s="5">
        <f>DLIM_State!F33</f>
        <v>3.9467744985942476E-3</v>
      </c>
      <c r="G33" s="5">
        <f>DLIM_State!G33</f>
        <v>7.5347513154981104E-3</v>
      </c>
      <c r="H33" s="5">
        <f>DLIM_State!H33</f>
        <v>4.3055721802846341E-3</v>
      </c>
      <c r="I33" s="5">
        <f>DLIM_State!I33</f>
        <v>4.6643698619750198E-3</v>
      </c>
      <c r="J33" s="5">
        <f>DLIM_State!J33</f>
        <v>1.793988408451931E-3</v>
      </c>
      <c r="K33" s="5">
        <f>DLIM_State!K33</f>
        <v>4.6643698619750198E-3</v>
      </c>
      <c r="L33" s="5">
        <f>DLIM_State!L33</f>
        <v>3.9467744985942476E-3</v>
      </c>
      <c r="M33" s="5">
        <f>DLIM_State!M33</f>
        <v>4.6643698619750198E-3</v>
      </c>
      <c r="N33" s="5">
        <f>DLIM_State!N33</f>
        <v>2.8703814535230893E-3</v>
      </c>
      <c r="O33" s="5">
        <f>DLIM_State!O33</f>
        <v>3.5879768169038619E-3</v>
      </c>
      <c r="P33" s="5">
        <f>DLIM_State!P33</f>
        <v>1.0763930450711585E-3</v>
      </c>
      <c r="Q33" s="5">
        <f>DLIM_State!Q33</f>
        <v>2.1527860901423171E-3</v>
      </c>
      <c r="R33" s="5">
        <f>DLIM_State!R33</f>
        <v>2.5115837718327032E-3</v>
      </c>
      <c r="S33" s="5">
        <f>DLIM_State!S33</f>
        <v>3.2291791352134754E-3</v>
      </c>
      <c r="T33" s="5">
        <f>DLIM_State!T33</f>
        <v>5.0231675436654064E-3</v>
      </c>
      <c r="U33" s="5">
        <f>DLIM_State!U33</f>
        <v>4.3055721802846341E-3</v>
      </c>
      <c r="V33" s="5">
        <f>DLIM_State!V33</f>
        <v>6.4583582704269508E-3</v>
      </c>
      <c r="W33" s="5">
        <f>DLIM_State!W33</f>
        <v>1.793988408451931E-3</v>
      </c>
      <c r="X33" s="5">
        <f>DLIM_State!X33</f>
        <v>3.2291791352134754E-3</v>
      </c>
      <c r="Y33" s="5">
        <f>DLIM_State!Y33</f>
        <v>9.3287397239500396E-3</v>
      </c>
      <c r="Z33" s="5">
        <f>DLIM_State!Z33</f>
        <v>5.381965225355792E-3</v>
      </c>
      <c r="AA33" s="5">
        <f>DLIM_State!AA33</f>
        <v>3.2291791352134754E-3</v>
      </c>
      <c r="AB33" s="5">
        <f>DLIM_State!AB33</f>
        <v>7.8935489971884952E-3</v>
      </c>
      <c r="AC33" s="5">
        <f>DLIM_State!AC33</f>
        <v>5.0231675436654064E-3</v>
      </c>
      <c r="AD33" s="5">
        <f>DLIM_State!AD33</f>
        <v>2.5115837718327032E-3</v>
      </c>
      <c r="AE33" s="5">
        <f>DLIM_State!AE33</f>
        <v>1.793988408451931E-3</v>
      </c>
      <c r="AF33" s="5">
        <f>DLIM_State!AF33</f>
        <v>8.6111443605692683E-3</v>
      </c>
      <c r="AG33" s="5">
        <f>DLIM_State!AG33</f>
        <v>1.0078935489971885</v>
      </c>
      <c r="AH33" s="5">
        <f>DLIM_State!AH33</f>
        <v>1.4351907267615446E-3</v>
      </c>
      <c r="AI33" s="5">
        <f>DLIM_State!AI33</f>
        <v>5.0231675436654064E-3</v>
      </c>
      <c r="AJ33" s="5">
        <f>DLIM_State!AJ33</f>
        <v>9.3287397239500396E-3</v>
      </c>
      <c r="AK33" s="5">
        <f>DLIM_State!AK33</f>
        <v>0</v>
      </c>
    </row>
    <row r="34" spans="1:37" x14ac:dyDescent="0.2">
      <c r="A34" t="s">
        <v>143</v>
      </c>
      <c r="B34" s="5">
        <f>DLIM_State!B34</f>
        <v>5.4971957289903159E-3</v>
      </c>
      <c r="C34" s="5">
        <f>DLIM_State!C34</f>
        <v>1.4659188610640843E-3</v>
      </c>
      <c r="D34" s="5">
        <f>DLIM_State!D34</f>
        <v>2.1988782915961266E-3</v>
      </c>
      <c r="E34" s="5">
        <f>DLIM_State!E34</f>
        <v>1.0994391457980633E-3</v>
      </c>
      <c r="F34" s="5">
        <f>DLIM_State!F34</f>
        <v>5.4971957289903159E-3</v>
      </c>
      <c r="G34" s="5">
        <f>DLIM_State!G34</f>
        <v>4.7642362984582735E-3</v>
      </c>
      <c r="H34" s="5">
        <f>DLIM_State!H34</f>
        <v>4.3977565831922532E-3</v>
      </c>
      <c r="I34" s="5">
        <f>DLIM_State!I34</f>
        <v>4.7642362984582735E-3</v>
      </c>
      <c r="J34" s="5">
        <f>DLIM_State!J34</f>
        <v>1.0994391457980633E-3</v>
      </c>
      <c r="K34" s="5">
        <f>DLIM_State!K34</f>
        <v>4.3977565831922532E-3</v>
      </c>
      <c r="L34" s="5">
        <f>DLIM_State!L34</f>
        <v>4.0312768679262312E-3</v>
      </c>
      <c r="M34" s="5">
        <f>DLIM_State!M34</f>
        <v>2.9318377221281685E-3</v>
      </c>
      <c r="N34" s="5">
        <f>DLIM_State!N34</f>
        <v>3.6647971526602109E-3</v>
      </c>
      <c r="O34" s="5">
        <f>DLIM_State!O34</f>
        <v>2.9318377221281685E-3</v>
      </c>
      <c r="P34" s="5">
        <f>DLIM_State!P34</f>
        <v>1.0994391457980633E-3</v>
      </c>
      <c r="Q34" s="5">
        <f>DLIM_State!Q34</f>
        <v>2.5653580068621478E-3</v>
      </c>
      <c r="R34" s="5">
        <f>DLIM_State!R34</f>
        <v>2.9318377221281685E-3</v>
      </c>
      <c r="S34" s="5">
        <f>DLIM_State!S34</f>
        <v>3.2983174373941893E-3</v>
      </c>
      <c r="T34" s="5">
        <f>DLIM_State!T34</f>
        <v>4.0312768679262312E-3</v>
      </c>
      <c r="U34" s="5">
        <f>DLIM_State!U34</f>
        <v>2.9318377221281685E-3</v>
      </c>
      <c r="V34" s="5">
        <f>DLIM_State!V34</f>
        <v>2.5653580068621478E-3</v>
      </c>
      <c r="W34" s="5">
        <f>DLIM_State!W34</f>
        <v>2.1988782915961266E-3</v>
      </c>
      <c r="X34" s="5">
        <f>DLIM_State!X34</f>
        <v>1.0627911742714612E-2</v>
      </c>
      <c r="Y34" s="5">
        <f>DLIM_State!Y34</f>
        <v>5.1307160137242956E-3</v>
      </c>
      <c r="Z34" s="5">
        <f>DLIM_State!Z34</f>
        <v>3.2983174373941893E-3</v>
      </c>
      <c r="AA34" s="5">
        <f>DLIM_State!AA34</f>
        <v>2.1988782915961266E-3</v>
      </c>
      <c r="AB34" s="5">
        <f>DLIM_State!AB34</f>
        <v>7.3295943053204218E-3</v>
      </c>
      <c r="AC34" s="5">
        <f>DLIM_State!AC34</f>
        <v>1.0261432027448591E-2</v>
      </c>
      <c r="AD34" s="5">
        <f>DLIM_State!AD34</f>
        <v>3.6647971526602109E-3</v>
      </c>
      <c r="AE34" s="5">
        <f>DLIM_State!AE34</f>
        <v>1.4659188610640843E-3</v>
      </c>
      <c r="AF34" s="5">
        <f>DLIM_State!AF34</f>
        <v>8.0625537358524624E-3</v>
      </c>
      <c r="AG34" s="5">
        <f>DLIM_State!AG34</f>
        <v>3.2983174373941893E-3</v>
      </c>
      <c r="AH34" s="5">
        <f>DLIM_State!AH34</f>
        <v>1.0150256683259069</v>
      </c>
      <c r="AI34" s="5">
        <f>DLIM_State!AI34</f>
        <v>2.9318377221281685E-3</v>
      </c>
      <c r="AJ34" s="5">
        <f>DLIM_State!AJ34</f>
        <v>1.0261432027448591E-2</v>
      </c>
      <c r="AK34" s="5">
        <f>DLIM_State!AK34</f>
        <v>0</v>
      </c>
    </row>
    <row r="35" spans="1:37" x14ac:dyDescent="0.2">
      <c r="A35" t="s">
        <v>144</v>
      </c>
      <c r="B35" s="5">
        <f>DLIM_State!B35</f>
        <v>0</v>
      </c>
      <c r="C35" s="5">
        <f>DLIM_State!C35</f>
        <v>0</v>
      </c>
      <c r="D35" s="5">
        <f>DLIM_State!D35</f>
        <v>0</v>
      </c>
      <c r="E35" s="5">
        <f>DLIM_State!E35</f>
        <v>0</v>
      </c>
      <c r="F35" s="5">
        <f>DLIM_State!F35</f>
        <v>0</v>
      </c>
      <c r="G35" s="5">
        <f>DLIM_State!G35</f>
        <v>0</v>
      </c>
      <c r="H35" s="5">
        <f>DLIM_State!H35</f>
        <v>0</v>
      </c>
      <c r="I35" s="5">
        <f>DLIM_State!I35</f>
        <v>0</v>
      </c>
      <c r="J35" s="5">
        <f>DLIM_State!J35</f>
        <v>0</v>
      </c>
      <c r="K35" s="5">
        <f>DLIM_State!K35</f>
        <v>0</v>
      </c>
      <c r="L35" s="5">
        <f>DLIM_State!L35</f>
        <v>0</v>
      </c>
      <c r="M35" s="5">
        <f>DLIM_State!M35</f>
        <v>0</v>
      </c>
      <c r="N35" s="5">
        <f>DLIM_State!N35</f>
        <v>3.5359009012528319E-4</v>
      </c>
      <c r="O35" s="5">
        <f>DLIM_State!O35</f>
        <v>0</v>
      </c>
      <c r="P35" s="5">
        <f>DLIM_State!P35</f>
        <v>0</v>
      </c>
      <c r="Q35" s="5">
        <f>DLIM_State!Q35</f>
        <v>0</v>
      </c>
      <c r="R35" s="5">
        <f>DLIM_State!R35</f>
        <v>0</v>
      </c>
      <c r="S35" s="5">
        <f>DLIM_State!S35</f>
        <v>0</v>
      </c>
      <c r="T35" s="5">
        <f>DLIM_State!T35</f>
        <v>0</v>
      </c>
      <c r="U35" s="5">
        <f>DLIM_State!U35</f>
        <v>0</v>
      </c>
      <c r="V35" s="5">
        <f>DLIM_State!V35</f>
        <v>0</v>
      </c>
      <c r="W35" s="5">
        <f>DLIM_State!W35</f>
        <v>0</v>
      </c>
      <c r="X35" s="5">
        <f>DLIM_State!X35</f>
        <v>0</v>
      </c>
      <c r="Y35" s="5">
        <f>DLIM_State!Y35</f>
        <v>0</v>
      </c>
      <c r="Z35" s="5">
        <f>DLIM_State!Z35</f>
        <v>0</v>
      </c>
      <c r="AA35" s="5">
        <f>DLIM_State!AA35</f>
        <v>0</v>
      </c>
      <c r="AB35" s="5">
        <f>DLIM_State!AB35</f>
        <v>0</v>
      </c>
      <c r="AC35" s="5">
        <f>DLIM_State!AC35</f>
        <v>0</v>
      </c>
      <c r="AD35" s="5">
        <f>DLIM_State!AD35</f>
        <v>0</v>
      </c>
      <c r="AE35" s="5">
        <f>DLIM_State!AE35</f>
        <v>0</v>
      </c>
      <c r="AF35" s="5">
        <f>DLIM_State!AF35</f>
        <v>0</v>
      </c>
      <c r="AG35" s="5">
        <f>DLIM_State!AG35</f>
        <v>0</v>
      </c>
      <c r="AH35" s="5">
        <f>DLIM_State!AH35</f>
        <v>0</v>
      </c>
      <c r="AI35" s="5">
        <f>DLIM_State!AI35</f>
        <v>1.008839752253132</v>
      </c>
      <c r="AJ35" s="5">
        <f>DLIM_State!AJ35</f>
        <v>7.0718018025056639E-4</v>
      </c>
      <c r="AK35" s="5">
        <f>DLIM_State!AK35</f>
        <v>0</v>
      </c>
    </row>
    <row r="36" spans="1:37" x14ac:dyDescent="0.2">
      <c r="A36" t="s">
        <v>145</v>
      </c>
      <c r="B36" s="5">
        <f>DLIM_State!B36</f>
        <v>6.928886734984185E-4</v>
      </c>
      <c r="C36" s="5">
        <f>DLIM_State!C36</f>
        <v>3.4644433674920925E-4</v>
      </c>
      <c r="D36" s="5">
        <f>DLIM_State!D36</f>
        <v>6.928886734984185E-4</v>
      </c>
      <c r="E36" s="5">
        <f>DLIM_State!E36</f>
        <v>3.4644433674920925E-4</v>
      </c>
      <c r="F36" s="5">
        <f>DLIM_State!F36</f>
        <v>6.928886734984185E-4</v>
      </c>
      <c r="G36" s="5">
        <f>DLIM_State!G36</f>
        <v>1.0393330102476278E-3</v>
      </c>
      <c r="H36" s="5">
        <f>DLIM_State!H36</f>
        <v>1.0393330102476278E-3</v>
      </c>
      <c r="I36" s="5">
        <f>DLIM_State!I36</f>
        <v>1.0393330102476278E-3</v>
      </c>
      <c r="J36" s="5">
        <f>DLIM_State!J36</f>
        <v>3.4644433674920925E-4</v>
      </c>
      <c r="K36" s="5">
        <f>DLIM_State!K36</f>
        <v>6.928886734984185E-4</v>
      </c>
      <c r="L36" s="5">
        <f>DLIM_State!L36</f>
        <v>6.928886734984185E-4</v>
      </c>
      <c r="M36" s="5">
        <f>DLIM_State!M36</f>
        <v>6.928886734984185E-4</v>
      </c>
      <c r="N36" s="5">
        <f>DLIM_State!N36</f>
        <v>1.385777346996837E-3</v>
      </c>
      <c r="O36" s="5">
        <f>DLIM_State!O36</f>
        <v>6.928886734984185E-4</v>
      </c>
      <c r="P36" s="5">
        <f>DLIM_State!P36</f>
        <v>3.4644433674920925E-4</v>
      </c>
      <c r="Q36" s="5">
        <f>DLIM_State!Q36</f>
        <v>6.928886734984185E-4</v>
      </c>
      <c r="R36" s="5">
        <f>DLIM_State!R36</f>
        <v>6.928886734984185E-4</v>
      </c>
      <c r="S36" s="5">
        <f>DLIM_State!S36</f>
        <v>1.0393330102476278E-3</v>
      </c>
      <c r="T36" s="5">
        <f>DLIM_State!T36</f>
        <v>6.928886734984185E-4</v>
      </c>
      <c r="U36" s="5">
        <f>DLIM_State!U36</f>
        <v>6.928886734984185E-4</v>
      </c>
      <c r="V36" s="5">
        <f>DLIM_State!V36</f>
        <v>6.928886734984185E-4</v>
      </c>
      <c r="W36" s="5">
        <f>DLIM_State!W36</f>
        <v>6.928886734984185E-4</v>
      </c>
      <c r="X36" s="5">
        <f>DLIM_State!X36</f>
        <v>1.0393330102476278E-3</v>
      </c>
      <c r="Y36" s="5">
        <f>DLIM_State!Y36</f>
        <v>1.0393330102476278E-3</v>
      </c>
      <c r="Z36" s="5">
        <f>DLIM_State!Z36</f>
        <v>1.7322216837460465E-3</v>
      </c>
      <c r="AA36" s="5">
        <f>DLIM_State!AA36</f>
        <v>1.385777346996837E-3</v>
      </c>
      <c r="AB36" s="5">
        <f>DLIM_State!AB36</f>
        <v>1.385777346996837E-3</v>
      </c>
      <c r="AC36" s="5">
        <f>DLIM_State!AC36</f>
        <v>1.385777346996837E-3</v>
      </c>
      <c r="AD36" s="5">
        <f>DLIM_State!AD36</f>
        <v>6.928886734984185E-4</v>
      </c>
      <c r="AE36" s="5">
        <f>DLIM_State!AE36</f>
        <v>3.4644433674920925E-4</v>
      </c>
      <c r="AF36" s="5">
        <f>DLIM_State!AF36</f>
        <v>1.0393330102476278E-3</v>
      </c>
      <c r="AG36" s="5">
        <f>DLIM_State!AG36</f>
        <v>1.385777346996837E-3</v>
      </c>
      <c r="AH36" s="5">
        <f>DLIM_State!AH36</f>
        <v>6.928886734984185E-4</v>
      </c>
      <c r="AI36" s="5">
        <f>DLIM_State!AI36</f>
        <v>2.0786660204952555E-3</v>
      </c>
      <c r="AJ36" s="5">
        <f>DLIM_State!AJ36</f>
        <v>1.0058895537247365</v>
      </c>
      <c r="AK36" s="5">
        <f>DLIM_State!AK36</f>
        <v>0</v>
      </c>
    </row>
    <row r="37" spans="1:37" x14ac:dyDescent="0.2">
      <c r="A37" t="s">
        <v>146</v>
      </c>
      <c r="B37" s="5">
        <f>DLIM_State!B37</f>
        <v>0</v>
      </c>
      <c r="C37" s="5">
        <f>DLIM_State!C37</f>
        <v>0</v>
      </c>
      <c r="D37" s="5">
        <f>DLIM_State!D37</f>
        <v>0</v>
      </c>
      <c r="E37" s="5">
        <f>DLIM_State!E37</f>
        <v>0</v>
      </c>
      <c r="F37" s="5">
        <f>DLIM_State!F37</f>
        <v>0</v>
      </c>
      <c r="G37" s="5">
        <f>DLIM_State!G37</f>
        <v>0</v>
      </c>
      <c r="H37" s="5">
        <f>DLIM_State!H37</f>
        <v>0</v>
      </c>
      <c r="I37" s="5">
        <f>DLIM_State!I37</f>
        <v>0</v>
      </c>
      <c r="J37" s="5">
        <f>DLIM_State!J37</f>
        <v>0</v>
      </c>
      <c r="K37" s="5">
        <f>DLIM_State!K37</f>
        <v>0</v>
      </c>
      <c r="L37" s="5">
        <f>DLIM_State!L37</f>
        <v>0</v>
      </c>
      <c r="M37" s="5">
        <f>DLIM_State!M37</f>
        <v>0</v>
      </c>
      <c r="N37" s="5">
        <f>DLIM_State!N37</f>
        <v>0</v>
      </c>
      <c r="O37" s="5">
        <f>DLIM_State!O37</f>
        <v>0</v>
      </c>
      <c r="P37" s="5">
        <f>DLIM_State!P37</f>
        <v>0</v>
      </c>
      <c r="Q37" s="5">
        <f>DLIM_State!Q37</f>
        <v>0</v>
      </c>
      <c r="R37" s="5">
        <f>DLIM_State!R37</f>
        <v>0</v>
      </c>
      <c r="S37" s="5">
        <f>DLIM_State!S37</f>
        <v>0</v>
      </c>
      <c r="T37" s="5">
        <f>DLIM_State!T37</f>
        <v>0</v>
      </c>
      <c r="U37" s="5">
        <f>DLIM_State!U37</f>
        <v>0</v>
      </c>
      <c r="V37" s="5">
        <f>DLIM_State!V37</f>
        <v>0</v>
      </c>
      <c r="W37" s="5">
        <f>DLIM_State!W37</f>
        <v>0</v>
      </c>
      <c r="X37" s="5">
        <f>DLIM_State!X37</f>
        <v>0</v>
      </c>
      <c r="Y37" s="5">
        <f>DLIM_State!Y37</f>
        <v>0</v>
      </c>
      <c r="Z37" s="5">
        <f>DLIM_State!Z37</f>
        <v>0</v>
      </c>
      <c r="AA37" s="5">
        <f>DLIM_State!AA37</f>
        <v>0</v>
      </c>
      <c r="AB37" s="5">
        <f>DLIM_State!AB37</f>
        <v>0</v>
      </c>
      <c r="AC37" s="5">
        <f>DLIM_State!AC37</f>
        <v>0</v>
      </c>
      <c r="AD37" s="5">
        <f>DLIM_State!AD37</f>
        <v>0</v>
      </c>
      <c r="AE37" s="5">
        <f>DLIM_State!AE37</f>
        <v>0</v>
      </c>
      <c r="AF37" s="5">
        <f>DLIM_State!AF37</f>
        <v>0</v>
      </c>
      <c r="AG37" s="5">
        <f>DLIM_State!AG37</f>
        <v>0</v>
      </c>
      <c r="AH37" s="5">
        <f>DLIM_State!AH37</f>
        <v>0</v>
      </c>
      <c r="AI37" s="5">
        <f>DLIM_State!AI37</f>
        <v>0</v>
      </c>
      <c r="AJ37" s="5">
        <f>DLIM_State!AJ37</f>
        <v>0</v>
      </c>
      <c r="AK37" s="5">
        <f>DLIM_State!AK37</f>
        <v>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 LEONTFD</vt:lpstr>
      <vt:lpstr>DLIM_National</vt:lpstr>
      <vt:lpstr>Scaling Parameter</vt:lpstr>
      <vt:lpstr>Scaling Input</vt:lpstr>
      <vt:lpstr>DLIM_State</vt:lpstr>
      <vt:lpstr>Difference between natl + state</vt:lpstr>
      <vt:lpstr>DLIM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2019-12-02T22:49:06Z</dcterms:created>
  <dcterms:modified xsi:type="dcterms:W3CDTF">2020-09-08T16:50:31Z</dcterms:modified>
</cp:coreProperties>
</file>