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trans\BNVP\"/>
    </mc:Choice>
  </mc:AlternateContent>
  <bookViews>
    <workbookView xWindow="188" yWindow="8" windowWidth="18848" windowHeight="10200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About!$A$113</definedName>
    <definedName name="cpi_2014to2012">About!$A$112</definedName>
    <definedName name="cpi_2016to2012">About!$A$114</definedName>
    <definedName name="cpi_2017to2012">About!$A$115</definedName>
    <definedName name="cpi_2018to2012">About!$A$116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3" l="1"/>
  <c r="B8" i="13"/>
  <c r="B5" i="13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AB2" i="2" s="1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T2" i="2" s="1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W2" i="2" s="1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Y2" i="2" s="1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L254" i="30"/>
  <c r="L6" i="2" s="1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O3" i="9" l="1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<sst xmlns="http://schemas.openxmlformats.org/spreadsheetml/2006/main" count="2510" uniqueCount="1254">
  <si>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</si>
  <si>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</si>
  <si>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</si>
  <si>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</si>
  <si>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</si>
  <si>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</si>
  <si>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</si>
  <si>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</si>
  <si>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</si>
  <si>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</si>
  <si>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</si>
  <si>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</si>
  <si>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</si>
  <si>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</si>
  <si>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</si>
  <si>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</si>
  <si>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</si>
  <si>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</si>
  <si>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</si>
  <si>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</si>
  <si>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</si>
  <si>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</si>
  <si>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</si>
  <si>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</si>
  <si>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</si>
  <si>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</si>
  <si>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</si>
  <si>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</si>
  <si>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</si>
  <si>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</si>
  <si>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</si>
  <si>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</si>
  <si>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</si>
  <si>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</si>
  <si>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</si>
  <si>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</si>
  <si>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</si>
  <si>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</si>
  <si>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</si>
  <si>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</si>
  <si>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</si>
  <si>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</si>
  <si>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</si>
  <si>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</si>
  <si>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</si>
  <si>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</si>
  <si>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</si>
  <si>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</si>
  <si>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</si>
  <si>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</si>
  <si>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</si>
  <si>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</si>
  <si>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</si>
  <si>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</si>
  <si>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</si>
  <si>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</si>
  <si>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</si>
  <si>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</si>
  <si>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</si>
  <si>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</si>
  <si>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</si>
  <si>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</si>
  <si>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</si>
  <si>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</si>
  <si>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</si>
  <si>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</si>
  <si>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</si>
  <si>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</si>
  <si>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</si>
  <si>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</si>
  <si>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</si>
  <si>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</si>
  <si>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</si>
  <si>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</si>
  <si>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</si>
  <si>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</si>
  <si>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</si>
  <si>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</si>
  <si>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</si>
  <si>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</si>
  <si>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</si>
  <si>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</si>
  <si>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</si>
  <si>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</si>
  <si>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</si>
  <si>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</si>
  <si>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</si>
  <si>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</si>
  <si>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</si>
  <si>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</si>
  <si>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</si>
  <si>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</si>
  <si>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</si>
  <si>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</si>
  <si>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</si>
  <si>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</si>
  <si>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</si>
  <si>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</si>
  <si>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</si>
  <si>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</si>
  <si>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</si>
  <si>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</si>
  <si>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</si>
  <si>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</si>
  <si>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</si>
  <si>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</si>
  <si>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</si>
  <si>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</si>
  <si>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</si>
  <si>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</si>
  <si>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</si>
  <si>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</si>
  <si>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</si>
  <si>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</si>
  <si>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</si>
  <si>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</si>
  <si>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</si>
  <si>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</si>
  <si>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</si>
  <si>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</si>
  <si>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</si>
  <si>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</si>
  <si>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</si>
  <si>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</si>
  <si>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</si>
  <si>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</si>
  <si>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</si>
  <si>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</si>
  <si>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</si>
  <si>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</si>
  <si>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</si>
  <si>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</si>
  <si>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</si>
  <si>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</si>
  <si>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</si>
  <si>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</si>
  <si>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</si>
  <si>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</si>
  <si>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</si>
  <si>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</si>
  <si>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</si>
  <si>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</si>
  <si>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</si>
  <si>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</si>
  <si>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</si>
  <si>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</si>
  <si>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</si>
  <si>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</si>
  <si>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</si>
  <si>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</si>
  <si>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</si>
  <si>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</si>
  <si>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</si>
  <si>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</si>
  <si>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</si>
  <si>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</si>
  <si>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</si>
  <si>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</si>
  <si>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</si>
  <si>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</si>
  <si>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</si>
  <si>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</si>
  <si>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</si>
  <si>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</si>
  <si>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</si>
  <si>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</si>
  <si>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</si>
  <si>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</si>
  <si>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</si>
  <si>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</si>
  <si>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</si>
  <si>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</si>
  <si>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</si>
  <si>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</si>
  <si>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</si>
  <si>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</si>
  <si>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</si>
  <si>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</si>
  <si>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</si>
  <si>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</si>
  <si>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</si>
  <si>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</si>
  <si>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</si>
  <si>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</si>
  <si>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</si>
  <si>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</si>
  <si>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</si>
  <si>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</si>
  <si>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</si>
  <si>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</si>
  <si>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</si>
  <si>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</si>
  <si>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</si>
  <si>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</si>
  <si>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</si>
  <si>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</si>
  <si>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</si>
  <si>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</si>
  <si>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</si>
  <si>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</si>
  <si>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</si>
  <si>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</si>
  <si>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</si>
  <si>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</si>
  <si>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</si>
  <si>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</si>
  <si>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</si>
  <si>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</si>
  <si>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</si>
  <si>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</si>
  <si>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</si>
  <si>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</si>
  <si>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</si>
  <si>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</si>
  <si>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</si>
  <si>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</si>
  <si>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</si>
  <si>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</si>
  <si>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</si>
  <si>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</si>
  <si>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</si>
  <si>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</si>
  <si>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</si>
  <si>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</si>
  <si>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</si>
  <si>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</si>
  <si>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</si>
  <si>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</si>
  <si>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</si>
  <si>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</si>
  <si>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</si>
  <si>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</si>
  <si>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</si>
  <si>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</si>
  <si>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</si>
  <si>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</si>
  <si>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</si>
  <si>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</si>
  <si>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</si>
  <si>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</si>
  <si>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</si>
  <si>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</si>
  <si>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</si>
  <si>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</si>
  <si>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</si>
  <si>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</si>
  <si>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</si>
  <si>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</si>
  <si>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</si>
  <si>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</si>
  <si>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</si>
  <si>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</si>
  <si>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</si>
  <si>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</si>
  <si>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</si>
  <si>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</si>
  <si>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</si>
  <si>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</si>
  <si>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</si>
  <si>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</si>
  <si>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</si>
  <si>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</si>
  <si>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</si>
  <si>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</si>
  <si>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</si>
  <si>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</si>
  <si>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</si>
  <si>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</si>
  <si>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</si>
  <si>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</si>
  <si>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</si>
  <si>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</si>
  <si>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</si>
  <si>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</si>
  <si>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</si>
  <si>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</si>
  <si>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</si>
  <si>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</si>
  <si>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</si>
  <si>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</si>
  <si>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</si>
  <si>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</si>
  <si>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</si>
  <si>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</si>
  <si>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</si>
  <si>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</si>
  <si>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</si>
  <si>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</si>
  <si>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</si>
  <si>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</si>
  <si>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</si>
  <si>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</si>
  <si>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</si>
  <si>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</si>
  <si>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</si>
  <si>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</si>
  <si>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</si>
  <si>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</si>
  <si>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</si>
  <si>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</si>
  <si>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</si>
  <si>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</si>
  <si>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</si>
  <si>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</si>
  <si>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</si>
  <si>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</si>
  <si>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</si>
  <si>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</si>
  <si>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</si>
  <si>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</si>
  <si>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</si>
  <si>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</si>
  <si>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</si>
  <si>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</si>
  <si>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</si>
  <si>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</si>
  <si>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</si>
  <si>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</si>
  <si>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</si>
  <si>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</si>
  <si>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</si>
  <si>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</si>
  <si>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</si>
  <si>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</si>
  <si>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</si>
  <si>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</si>
  <si>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</si>
  <si>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</si>
  <si>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</si>
  <si>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</si>
  <si>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</si>
  <si>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</si>
  <si>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</si>
  <si>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</si>
  <si>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</si>
  <si>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</si>
  <si>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</si>
  <si>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</si>
  <si>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</si>
  <si>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</si>
  <si>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</si>
  <si>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</si>
  <si>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</si>
  <si>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</si>
  <si>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</si>
  <si>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</si>
  <si>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</si>
  <si>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</si>
  <si>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</si>
  <si>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</si>
  <si>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</si>
  <si>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</si>
  <si>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</si>
  <si>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</si>
  <si>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</si>
  <si>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</si>
  <si>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</si>
  <si>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</si>
  <si>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</si>
  <si>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</si>
  <si>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</si>
  <si>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</si>
  <si>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</si>
  <si>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</si>
  <si>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</si>
  <si>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</si>
  <si>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</si>
  <si>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</si>
  <si>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</si>
  <si>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</si>
  <si>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</si>
  <si>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</si>
  <si>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</si>
  <si>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</si>
  <si>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</si>
  <si>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</si>
  <si>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</si>
  <si>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</si>
  <si>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</si>
  <si>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</si>
  <si>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</si>
  <si>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</si>
  <si>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</si>
  <si>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</si>
  <si>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</si>
  <si>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</si>
  <si>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</si>
  <si>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</si>
  <si>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</si>
  <si>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</si>
  <si>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</si>
  <si>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</si>
  <si>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</si>
  <si>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</si>
  <si>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</si>
  <si>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</si>
  <si>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</si>
  <si>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</si>
  <si>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</si>
  <si>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</si>
  <si>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</si>
  <si>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</si>
  <si>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</si>
  <si>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</si>
  <si>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</si>
  <si>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</si>
  <si>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</si>
  <si>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</si>
  <si>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</si>
  <si>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</si>
  <si>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</si>
  <si>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</si>
  <si>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</si>
  <si>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</si>
  <si>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</si>
  <si>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</si>
  <si>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</si>
  <si>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</si>
  <si>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</si>
  <si>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</si>
  <si>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</si>
  <si>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</si>
  <si>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</si>
  <si>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</si>
  <si>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</si>
  <si>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</si>
  <si>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</si>
  <si>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</si>
  <si>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</si>
  <si>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</si>
  <si>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</si>
  <si>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</si>
  <si>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</si>
  <si>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</si>
  <si>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</si>
  <si>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</si>
  <si>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</si>
  <si>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</si>
  <si>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</si>
  <si>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</si>
  <si>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</si>
  <si>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</si>
  <si>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</si>
  <si>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</si>
  <si>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</si>
  <si>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</si>
  <si>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</si>
  <si>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</si>
  <si>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</si>
  <si>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</si>
  <si>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</si>
  <si>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</si>
  <si>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</si>
  <si>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</si>
  <si>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</si>
  <si>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</si>
  <si>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</si>
  <si>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</si>
  <si>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</si>
  <si>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</si>
  <si>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</si>
  <si>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</si>
  <si>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</si>
  <si>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</si>
  <si>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</si>
  <si>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</si>
  <si>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</si>
  <si>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</si>
  <si>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</si>
  <si>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</si>
  <si>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</si>
  <si>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</si>
  <si>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</si>
  <si>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</si>
  <si>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</si>
  <si>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</si>
  <si>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</si>
  <si>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</si>
  <si>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</si>
  <si>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</si>
  <si>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</si>
  <si>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</si>
  <si>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</si>
  <si>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</si>
  <si>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</si>
  <si>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</si>
  <si>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</si>
  <si>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</si>
  <si>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</si>
  <si>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</si>
  <si>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</si>
  <si>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</si>
  <si>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</si>
  <si>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</si>
  <si>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</si>
  <si>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</si>
  <si>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</si>
  <si>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</si>
  <si>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</si>
  <si>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</si>
  <si>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</si>
  <si>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</si>
  <si>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</si>
  <si>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</si>
  <si>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</si>
  <si>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</si>
  <si>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</si>
  <si>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</si>
  <si>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</si>
  <si>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</si>
  <si>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</si>
  <si>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</si>
  <si>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</si>
  <si>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</si>
  <si>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</si>
  <si>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</si>
  <si>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</si>
  <si>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</si>
  <si>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</si>
  <si>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</si>
  <si>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</si>
  <si>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</si>
  <si>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</si>
  <si>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</si>
  <si>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</si>
  <si>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</si>
  <si>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</si>
  <si>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</si>
  <si>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</si>
  <si>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</si>
  <si>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</si>
  <si>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</si>
  <si>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</si>
  <si>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</si>
  <si>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</si>
  <si>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</si>
  <si>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</si>
  <si>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</si>
  <si>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</si>
  <si>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</si>
  <si>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</si>
  <si>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</si>
  <si>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</si>
  <si>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</si>
  <si>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</si>
  <si>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</si>
  <si>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</si>
  <si>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</si>
  <si>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</si>
  <si>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</si>
  <si>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</si>
  <si>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</si>
  <si>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</si>
  <si>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</si>
  <si>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</si>
  <si>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</si>
  <si>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</si>
  <si>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</si>
  <si>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</si>
  <si>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</si>
  <si>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</si>
  <si>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</si>
  <si>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</si>
  <si>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</si>
  <si>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</si>
  <si>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</si>
  <si>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</si>
  <si>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</si>
  <si>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</si>
  <si>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</si>
  <si>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</si>
  <si>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</si>
  <si>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</si>
  <si>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</si>
  <si>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</si>
  <si>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</si>
  <si>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</si>
  <si>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</si>
  <si>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</si>
  <si>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</si>
  <si>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</si>
  <si>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</si>
  <si>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</si>
  <si>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</si>
  <si>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</si>
  <si>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</si>
  <si>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</si>
  <si>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</si>
  <si>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</si>
  <si>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</si>
  <si>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</si>
  <si>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</si>
  <si>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</si>
  <si>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</si>
  <si>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</si>
  <si>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</si>
  <si>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</si>
  <si>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</si>
  <si>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</si>
  <si>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</si>
  <si>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</si>
  <si>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</si>
  <si>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</si>
  <si>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</si>
  <si>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</si>
  <si>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</si>
  <si>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</si>
  <si>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</si>
  <si>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</si>
  <si>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</si>
  <si>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</si>
  <si>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</si>
  <si>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</si>
  <si>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</si>
  <si>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</si>
  <si>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</si>
  <si>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</si>
  <si>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</si>
  <si>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</si>
  <si>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</si>
  <si>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</si>
  <si>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</si>
  <si>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</si>
  <si>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</si>
  <si>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</si>
  <si>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</si>
  <si>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</si>
  <si>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</si>
  <si>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</si>
  <si>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</si>
  <si>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</si>
  <si>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</si>
  <si>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</si>
  <si>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</si>
  <si>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</si>
  <si>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</si>
  <si>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</si>
  <si>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</si>
  <si>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</si>
  <si>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</si>
  <si>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</si>
  <si>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</si>
  <si>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</si>
  <si>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</si>
  <si>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</si>
  <si>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</si>
  <si>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</si>
  <si>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</si>
  <si>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</si>
  <si>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</si>
  <si>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</si>
  <si>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</si>
  <si>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</si>
  <si>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</si>
  <si>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</si>
  <si>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</si>
  <si>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</si>
  <si>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</si>
  <si>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</si>
  <si>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</si>
  <si>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</si>
  <si>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</si>
  <si>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</si>
  <si>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</si>
  <si>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</si>
  <si>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</si>
  <si>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</si>
  <si>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</si>
  <si>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</si>
  <si>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</si>
  <si>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</si>
  <si>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</si>
  <si>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</si>
  <si>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</si>
  <si>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</si>
  <si>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</si>
  <si>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</si>
  <si>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</si>
  <si>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</si>
  <si>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</si>
  <si>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</si>
  <si>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</si>
  <si>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</si>
  <si>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</si>
  <si>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</si>
  <si>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</si>
  <si>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</si>
  <si>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</si>
  <si>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</si>
  <si>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</si>
  <si>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</si>
  <si>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</si>
  <si>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</si>
  <si>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</si>
  <si>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</si>
  <si>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</si>
  <si>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</si>
  <si>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</si>
  <si>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</si>
  <si>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</si>
  <si>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</si>
  <si>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</si>
  <si>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</si>
  <si>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</si>
  <si>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</si>
  <si>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</si>
  <si>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</si>
  <si>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</si>
  <si>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</si>
  <si>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</si>
  <si>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</si>
  <si>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</si>
  <si>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</si>
  <si>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</si>
  <si>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</si>
  <si>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</si>
  <si>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</si>
  <si>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</si>
  <si>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</si>
  <si>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</si>
  <si>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</si>
  <si>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</si>
  <si>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</si>
  <si>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</si>
  <si>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</si>
  <si>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</si>
  <si>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</si>
  <si>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</si>
  <si>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</si>
  <si>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</si>
  <si>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</si>
  <si>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</si>
  <si>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</si>
  <si>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</si>
  <si>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</si>
  <si>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</si>
  <si>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</si>
  <si>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</si>
  <si>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</si>
  <si>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</si>
  <si>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</si>
  <si>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</si>
  <si>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</si>
  <si>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</si>
  <si>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</si>
  <si>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</si>
  <si>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</si>
  <si>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</si>
  <si>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</si>
  <si>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</si>
  <si>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</si>
  <si>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</si>
  <si>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</si>
  <si>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</si>
  <si>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</si>
  <si>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</si>
  <si>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</si>
  <si>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</si>
  <si>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</si>
  <si>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</si>
  <si>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</si>
  <si>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</si>
  <si>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</si>
  <si>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</si>
  <si>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</si>
  <si>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</si>
  <si>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</si>
  <si>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</si>
  <si>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</si>
  <si>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</si>
  <si>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</si>
  <si>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</si>
  <si>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</si>
  <si>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</si>
  <si>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</si>
  <si>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</si>
  <si>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</si>
  <si>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</si>
  <si>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</si>
  <si>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</si>
  <si>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</si>
  <si>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</si>
  <si>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</si>
  <si>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</si>
  <si>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</si>
  <si>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</si>
  <si>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</si>
  <si>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</si>
  <si>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</si>
  <si>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</si>
  <si>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</si>
  <si>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</si>
  <si>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</si>
  <si>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</si>
  <si>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</si>
  <si>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</si>
  <si>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</si>
  <si>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</si>
  <si>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</si>
  <si>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</si>
  <si>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</si>
  <si>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</si>
  <si>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</si>
  <si>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</si>
  <si>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</si>
  <si>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</si>
  <si>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</si>
  <si>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</si>
  <si>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</si>
  <si>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</si>
  <si>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</si>
  <si>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</si>
  <si>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</si>
  <si>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</si>
  <si>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</si>
  <si>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</si>
  <si>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</si>
  <si>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</si>
  <si>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</si>
  <si>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</si>
  <si>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</si>
  <si>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</si>
  <si>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</si>
  <si>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</si>
  <si>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</si>
  <si>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</si>
  <si>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</si>
  <si>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</si>
  <si>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</si>
  <si>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</si>
  <si>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</si>
  <si>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</si>
  <si>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</si>
  <si>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</si>
  <si>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</si>
  <si>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</si>
  <si>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</si>
  <si>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</si>
  <si>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</si>
  <si>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</si>
  <si>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</si>
  <si>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</si>
  <si>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</si>
  <si>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</si>
  <si>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</si>
  <si>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</si>
  <si>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</si>
  <si>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</si>
  <si>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</si>
  <si>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</si>
  <si>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</si>
  <si>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</si>
  <si>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</si>
  <si>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</si>
  <si>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</si>
  <si>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</si>
  <si>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</si>
  <si>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</si>
  <si>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</si>
  <si>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</si>
  <si>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</si>
  <si>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</si>
  <si>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</si>
  <si>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</si>
  <si>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</si>
  <si>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</si>
  <si>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</si>
  <si>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</si>
  <si>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</si>
  <si>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</si>
  <si>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</si>
  <si>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</si>
  <si>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</si>
  <si>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</si>
  <si>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</si>
  <si>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</si>
  <si>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</si>
  <si>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</si>
  <si>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</si>
  <si>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</si>
  <si>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</si>
  <si>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</si>
  <si>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</si>
  <si>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</si>
  <si>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</si>
  <si>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</si>
  <si>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</si>
  <si>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</si>
  <si>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</si>
  <si>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</si>
  <si>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</si>
  <si>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</si>
  <si>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</si>
  <si>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</si>
  <si>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</si>
  <si>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</si>
  <si>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</si>
  <si>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</si>
  <si>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</si>
  <si>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</si>
  <si>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</si>
  <si>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</si>
  <si>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</si>
  <si>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</si>
  <si>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</si>
  <si>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</si>
  <si>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</si>
  <si>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</si>
  <si>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</si>
  <si>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</si>
  <si>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</si>
  <si>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</si>
  <si>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</si>
  <si>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</si>
  <si>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</si>
  <si>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</si>
  <si>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</si>
  <si>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</si>
  <si>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</si>
  <si>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</si>
  <si>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</si>
  <si>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</si>
  <si>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</si>
  <si>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</si>
  <si>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</si>
  <si>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</si>
  <si>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</si>
  <si>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</si>
  <si>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</si>
  <si>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</si>
  <si>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</si>
  <si>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</si>
  <si>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</si>
  <si>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</si>
  <si>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</si>
  <si>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</si>
  <si>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</si>
  <si>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</si>
  <si>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</si>
  <si>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</si>
  <si>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</si>
  <si>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</si>
  <si>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</si>
  <si>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</si>
  <si>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</si>
  <si>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</si>
  <si>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</si>
  <si>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</si>
  <si>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</si>
  <si>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</si>
  <si>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</si>
  <si>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</si>
  <si>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</si>
  <si>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</si>
  <si>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</si>
  <si>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</si>
  <si>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</si>
  <si>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</si>
  <si>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</si>
  <si>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</si>
  <si>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</si>
  <si>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</si>
  <si>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</si>
  <si>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</si>
  <si>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</si>
  <si>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</si>
  <si>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</si>
  <si>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</si>
  <si>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</si>
  <si>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</si>
  <si>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</si>
  <si>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</si>
  <si>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</si>
  <si>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</si>
  <si>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</si>
  <si>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</si>
  <si>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</si>
  <si>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</si>
  <si>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</si>
  <si>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</si>
  <si>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</si>
  <si>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</si>
  <si>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</si>
  <si>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</si>
  <si>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</si>
  <si>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</si>
  <si>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</si>
  <si>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</si>
  <si>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</si>
  <si>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</si>
  <si>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</si>
  <si>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</si>
  <si>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</si>
  <si>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</si>
  <si>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</si>
  <si>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</si>
  <si>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</si>
  <si>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</si>
  <si>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</si>
  <si>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</si>
  <si>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</si>
  <si>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</si>
  <si>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</si>
  <si>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</si>
  <si>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</si>
  <si>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</si>
  <si>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</si>
  <si>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</si>
  <si>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</si>
  <si>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</si>
  <si>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</si>
  <si>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</si>
  <si>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</si>
  <si>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</si>
  <si>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</si>
  <si>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</si>
  <si>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</si>
  <si>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</si>
  <si>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</si>
  <si>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</si>
  <si>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</si>
  <si>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</si>
  <si>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</si>
  <si>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</si>
  <si>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</si>
  <si>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</si>
  <si>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</si>
  <si>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</si>
  <si>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</si>
  <si>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</si>
  <si>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</si>
  <si>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</si>
  <si>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</si>
  <si>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</si>
  <si>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</si>
  <si>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</si>
  <si>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</si>
  <si>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</si>
  <si>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</si>
  <si>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</si>
  <si>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</si>
  <si>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</si>
  <si>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</si>
  <si>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</si>
  <si>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</si>
  <si>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</si>
  <si>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</si>
  <si>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</si>
  <si>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</si>
  <si>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</si>
  <si>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</si>
  <si>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</si>
  <si>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</si>
  <si>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</si>
  <si>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</si>
  <si>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</si>
  <si>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</si>
  <si>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</si>
  <si>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</si>
  <si>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</si>
  <si>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</si>
  <si>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</si>
  <si>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</si>
  <si>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</si>
  <si>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</si>
  <si>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</si>
  <si>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</si>
  <si>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</si>
  <si>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</si>
  <si>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</si>
  <si>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</si>
  <si>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</si>
  <si>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</si>
  <si>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</si>
  <si>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</si>
  <si>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</si>
  <si>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</si>
  <si>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</si>
  <si>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</si>
  <si>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</si>
  <si>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</si>
  <si>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</si>
  <si>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</si>
  <si>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</si>
  <si>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</si>
  <si>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</si>
  <si>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</si>
  <si>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</si>
  <si>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</si>
  <si>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</si>
  <si>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</si>
  <si>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</si>
  <si>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</si>
  <si>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</si>
  <si>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</si>
  <si>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</si>
  <si>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</si>
  <si>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</si>
  <si>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</si>
  <si>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</si>
  <si>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</si>
  <si>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</si>
  <si>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</si>
  <si>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</si>
  <si>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</si>
  <si>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</si>
  <si>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</si>
  <si>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</si>
  <si>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</si>
  <si>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</si>
  <si>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</si>
  <si>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</si>
  <si>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</si>
  <si>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</si>
  <si>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</si>
  <si>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</si>
  <si>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</si>
  <si>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</si>
  <si>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</si>
  <si>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</si>
  <si>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</si>
  <si>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</si>
  <si>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</si>
  <si>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</si>
  <si>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</si>
  <si>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</si>
  <si>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</si>
  <si>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</si>
  <si>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</si>
  <si>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</si>
  <si>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</si>
  <si>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</si>
  <si>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</si>
  <si>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</si>
  <si>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</si>
  <si>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</si>
  <si>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</si>
  <si>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</si>
  <si>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</si>
  <si>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</si>
  <si>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</si>
  <si>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</si>
  <si>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</si>
  <si>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</si>
  <si>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</si>
  <si>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</si>
  <si>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</si>
  <si>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</si>
  <si>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</si>
  <si>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</si>
  <si>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</si>
  <si>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</si>
  <si>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</si>
  <si>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</si>
  <si>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</si>
  <si>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</si>
  <si>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</si>
  <si>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</si>
  <si>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</si>
  <si>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</si>
  <si>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</si>
  <si>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</si>
  <si>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</si>
  <si>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</si>
  <si>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</si>
  <si>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</si>
  <si>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</si>
  <si>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</si>
  <si>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</si>
  <si>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</si>
  <si>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</si>
  <si>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</si>
  <si>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</si>
  <si>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</si>
  <si>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</si>
  <si>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</si>
  <si>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</si>
  <si>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</si>
  <si>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</si>
  <si>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</si>
  <si>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</si>
  <si>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</si>
  <si>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</si>
  <si>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</si>
  <si>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</si>
  <si>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</si>
  <si>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</si>
  <si>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</si>
  <si>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</si>
  <si>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</si>
  <si>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</si>
  <si>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</si>
  <si>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</si>
  <si>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</si>
  <si>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</si>
  <si>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</si>
  <si>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</si>
  <si>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</si>
  <si>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</si>
  <si>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</si>
  <si>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</si>
  <si>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</si>
  <si>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</si>
  <si>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</si>
  <si>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</si>
  <si>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</si>
  <si>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</si>
  <si>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</si>
  <si>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</si>
  <si>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</si>
  <si>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</si>
  <si>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</si>
  <si>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</si>
  <si>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</si>
  <si>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</si>
  <si>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</si>
  <si>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</si>
  <si>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</si>
  <si>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</si>
  <si>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</si>
  <si>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</si>
  <si>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</si>
  <si>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</si>
  <si>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</si>
  <si>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</si>
  <si>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</si>
  <si>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</si>
  <si>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</si>
  <si>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</si>
  <si>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</si>
  <si>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</si>
  <si>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</si>
  <si>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</si>
  <si>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</si>
  <si>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</si>
  <si>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</si>
  <si>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</si>
  <si>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</si>
  <si>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</si>
  <si>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</si>
  <si>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</si>
  <si>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</si>
  <si>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</si>
  <si>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</si>
  <si>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</si>
  <si>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</si>
  <si>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</si>
  <si>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</si>
  <si>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</si>
  <si>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</si>
  <si>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</si>
  <si>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 xml:space="preserve">entire train).  However, we divide by the number of train cars per train. </t>
  </si>
  <si>
    <t>We use the same price for passenger and freight locomotives.</t>
  </si>
  <si>
    <t>Number of train cars per 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</si>
</sst>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  <xf numFmtId="0" fontId="0" fillId="6" borderId="0" xfId="0" applyFill="1"/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topLeftCell="A61" workbookViewId="0">
      <selection activeCell="A94" sqref="A94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1053</v>
      </c>
    </row>
    <row r="7" spans="1:2" x14ac:dyDescent="0.45">
      <c r="B7" s="5" t="s">
        <v>20</v>
      </c>
    </row>
    <row r="8" spans="1:2" x14ac:dyDescent="0.45">
      <c r="B8" s="5" t="s">
        <v>1049</v>
      </c>
    </row>
    <row r="9" spans="1:2" x14ac:dyDescent="0.45">
      <c r="B9" s="5"/>
    </row>
    <row r="10" spans="1:2" x14ac:dyDescent="0.45">
      <c r="B10" s="16" t="s">
        <v>789</v>
      </c>
    </row>
    <row r="11" spans="1:2" x14ac:dyDescent="0.45">
      <c r="B11" s="15" t="s">
        <v>1071</v>
      </c>
    </row>
    <row r="12" spans="1:2" x14ac:dyDescent="0.45">
      <c r="B12" s="17">
        <v>2018</v>
      </c>
    </row>
    <row r="13" spans="1:2" x14ac:dyDescent="0.45">
      <c r="B13" t="s">
        <v>1072</v>
      </c>
    </row>
    <row r="14" spans="1:2" x14ac:dyDescent="0.45">
      <c r="B14" s="14" t="s">
        <v>1073</v>
      </c>
    </row>
    <row r="16" spans="1:2" x14ac:dyDescent="0.45">
      <c r="B16" s="2" t="s">
        <v>790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788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834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1038</v>
      </c>
    </row>
    <row r="53" spans="1:1" x14ac:dyDescent="0.45">
      <c r="A53" t="s">
        <v>1039</v>
      </c>
    </row>
    <row r="55" spans="1:1" x14ac:dyDescent="0.45">
      <c r="A55" t="s">
        <v>853</v>
      </c>
    </row>
    <row r="56" spans="1:1" x14ac:dyDescent="0.45">
      <c r="A56" t="s">
        <v>854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1046</v>
      </c>
    </row>
    <row r="61" spans="1:1" x14ac:dyDescent="0.45">
      <c r="A61" t="s">
        <v>1047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1070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1104</v>
      </c>
    </row>
    <row r="84" spans="1:1" x14ac:dyDescent="0.45">
      <c r="A84" t="s">
        <v>1105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1251</v>
      </c>
    </row>
    <row r="89" spans="1:1" x14ac:dyDescent="0.45">
      <c r="A89" t="s">
        <v>1252</v>
      </c>
    </row>
    <row r="90" spans="1:1" x14ac:dyDescent="0.45">
      <c r="A90" t="s">
        <v>787</v>
      </c>
    </row>
    <row r="91" spans="1:1" x14ac:dyDescent="0.45">
      <c r="A91" t="s">
        <v>1104</v>
      </c>
    </row>
    <row r="92" spans="1:1" x14ac:dyDescent="0.45">
      <c r="A92" t="s">
        <v>1105</v>
      </c>
    </row>
    <row r="93" spans="1:1" x14ac:dyDescent="0.45">
      <c r="A93" t="s">
        <v>1253</v>
      </c>
    </row>
    <row r="94" spans="1:1" x14ac:dyDescent="0.45">
      <c r="A94" s="56">
        <v>10</v>
      </c>
    </row>
    <row r="96" spans="1:1" x14ac:dyDescent="0.45">
      <c r="A96" s="1" t="s">
        <v>831</v>
      </c>
    </row>
    <row r="97" spans="1:2" x14ac:dyDescent="0.45">
      <c r="A97" t="s">
        <v>830</v>
      </c>
    </row>
    <row r="99" spans="1:2" x14ac:dyDescent="0.45">
      <c r="A99" s="1" t="s">
        <v>792</v>
      </c>
    </row>
    <row r="100" spans="1:2" x14ac:dyDescent="0.45">
      <c r="A100" t="s">
        <v>830</v>
      </c>
    </row>
    <row r="101" spans="1:2" x14ac:dyDescent="0.45">
      <c r="A101" s="18"/>
    </row>
    <row r="102" spans="1:2" x14ac:dyDescent="0.45">
      <c r="A102" s="1" t="s">
        <v>11</v>
      </c>
    </row>
    <row r="103" spans="1:2" x14ac:dyDescent="0.45">
      <c r="A103" s="18" t="s">
        <v>850</v>
      </c>
    </row>
    <row r="104" spans="1:2" x14ac:dyDescent="0.45">
      <c r="A104" s="18" t="s">
        <v>851</v>
      </c>
    </row>
    <row r="105" spans="1:2" x14ac:dyDescent="0.45">
      <c r="A105" s="18" t="s">
        <v>852</v>
      </c>
    </row>
    <row r="106" spans="1:2" x14ac:dyDescent="0.45">
      <c r="A106" s="18"/>
    </row>
    <row r="107" spans="1:2" x14ac:dyDescent="0.45">
      <c r="A107" s="1" t="s">
        <v>750</v>
      </c>
    </row>
    <row r="108" spans="1:2" x14ac:dyDescent="0.45">
      <c r="A108" t="s">
        <v>751</v>
      </c>
    </row>
    <row r="109" spans="1:2" x14ac:dyDescent="0.45">
      <c r="A109" t="s">
        <v>752</v>
      </c>
    </row>
    <row r="110" spans="1:2" x14ac:dyDescent="0.45">
      <c r="A110" t="s">
        <v>753</v>
      </c>
      <c r="B110" t="s">
        <v>755</v>
      </c>
    </row>
    <row r="111" spans="1:2" x14ac:dyDescent="0.45">
      <c r="A111" t="s">
        <v>754</v>
      </c>
      <c r="B111" t="s">
        <v>756</v>
      </c>
    </row>
    <row r="112" spans="1:2" x14ac:dyDescent="0.45">
      <c r="A112">
        <v>0.97099999999999997</v>
      </c>
      <c r="B112" t="s">
        <v>757</v>
      </c>
    </row>
    <row r="113" spans="1:2" x14ac:dyDescent="0.45">
      <c r="A113">
        <v>0.98699999999999999</v>
      </c>
      <c r="B113" t="s">
        <v>1052</v>
      </c>
    </row>
    <row r="114" spans="1:2" x14ac:dyDescent="0.45">
      <c r="A114">
        <v>0.95299999999999996</v>
      </c>
      <c r="B114" t="s">
        <v>1069</v>
      </c>
    </row>
    <row r="115" spans="1:2" x14ac:dyDescent="0.45">
      <c r="A115" s="23">
        <v>0.93665959530026111</v>
      </c>
    </row>
    <row r="116" spans="1:2" x14ac:dyDescent="0.45">
      <c r="A116" s="23">
        <v>0.91400000000000003</v>
      </c>
    </row>
    <row r="117" spans="1:2" x14ac:dyDescent="0.45">
      <c r="A117" t="s">
        <v>253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791</v>
      </c>
      <c r="E1" s="2" t="s">
        <v>793</v>
      </c>
    </row>
    <row r="2" spans="1:5" x14ac:dyDescent="0.45">
      <c r="A2" t="s">
        <v>798</v>
      </c>
      <c r="E2" t="s">
        <v>794</v>
      </c>
    </row>
    <row r="3" spans="1:5" x14ac:dyDescent="0.45">
      <c r="A3" t="s">
        <v>832</v>
      </c>
      <c r="E3" t="s">
        <v>795</v>
      </c>
    </row>
    <row r="4" spans="1:5" x14ac:dyDescent="0.45">
      <c r="A4" t="s">
        <v>833</v>
      </c>
      <c r="E4" t="s">
        <v>796</v>
      </c>
    </row>
    <row r="5" spans="1:5" x14ac:dyDescent="0.45">
      <c r="E5" t="s">
        <v>797</v>
      </c>
    </row>
    <row r="6" spans="1:5" x14ac:dyDescent="0.45">
      <c r="A6" t="s">
        <v>799</v>
      </c>
    </row>
    <row r="7" spans="1:5" x14ac:dyDescent="0.45">
      <c r="A7" t="s">
        <v>800</v>
      </c>
    </row>
    <row r="8" spans="1:5" x14ac:dyDescent="0.45">
      <c r="A8" t="s">
        <v>801</v>
      </c>
    </row>
    <row r="9" spans="1:5" x14ac:dyDescent="0.45">
      <c r="A9" t="s">
        <v>803</v>
      </c>
    </row>
    <row r="10" spans="1:5" x14ac:dyDescent="0.45">
      <c r="A10" t="s">
        <v>804</v>
      </c>
    </row>
    <row r="11" spans="1:5" x14ac:dyDescent="0.45">
      <c r="A11" t="s">
        <v>805</v>
      </c>
    </row>
    <row r="13" spans="1:5" x14ac:dyDescent="0.45">
      <c r="A13" t="s">
        <v>806</v>
      </c>
      <c r="E13" s="2" t="s">
        <v>825</v>
      </c>
    </row>
    <row r="14" spans="1:5" x14ac:dyDescent="0.45">
      <c r="A14" t="s">
        <v>807</v>
      </c>
      <c r="E14" t="s">
        <v>802</v>
      </c>
    </row>
    <row r="15" spans="1:5" x14ac:dyDescent="0.45">
      <c r="A15" t="s">
        <v>808</v>
      </c>
    </row>
    <row r="16" spans="1:5" x14ac:dyDescent="0.45">
      <c r="E16" s="2" t="s">
        <v>826</v>
      </c>
    </row>
    <row r="17" spans="1:5" x14ac:dyDescent="0.45">
      <c r="A17" t="s">
        <v>814</v>
      </c>
      <c r="E17" t="s">
        <v>827</v>
      </c>
    </row>
    <row r="18" spans="1:5" x14ac:dyDescent="0.45">
      <c r="A18" t="s">
        <v>809</v>
      </c>
    </row>
    <row r="19" spans="1:5" x14ac:dyDescent="0.45">
      <c r="A19" t="s">
        <v>815</v>
      </c>
      <c r="E19" s="2" t="s">
        <v>828</v>
      </c>
    </row>
    <row r="20" spans="1:5" x14ac:dyDescent="0.45">
      <c r="A20" t="s">
        <v>817</v>
      </c>
      <c r="E20" t="s">
        <v>829</v>
      </c>
    </row>
    <row r="21" spans="1:5" x14ac:dyDescent="0.45">
      <c r="A21" t="s">
        <v>836</v>
      </c>
    </row>
    <row r="22" spans="1:5" x14ac:dyDescent="0.45">
      <c r="A22" t="s">
        <v>818</v>
      </c>
    </row>
    <row r="23" spans="1:5" x14ac:dyDescent="0.45">
      <c r="A23" t="s">
        <v>819</v>
      </c>
    </row>
    <row r="25" spans="1:5" ht="28.5" x14ac:dyDescent="0.45">
      <c r="B25" s="16" t="s">
        <v>810</v>
      </c>
      <c r="C25" s="3" t="s">
        <v>812</v>
      </c>
      <c r="D25" s="3" t="s">
        <v>729</v>
      </c>
      <c r="E25" s="3" t="s">
        <v>822</v>
      </c>
    </row>
    <row r="26" spans="1:5" x14ac:dyDescent="0.45">
      <c r="B26" t="s">
        <v>811</v>
      </c>
      <c r="C26">
        <v>500</v>
      </c>
      <c r="D26">
        <v>5900000</v>
      </c>
      <c r="E26">
        <v>1984</v>
      </c>
    </row>
    <row r="27" spans="1:5" x14ac:dyDescent="0.45">
      <c r="B27" t="s">
        <v>813</v>
      </c>
      <c r="C27">
        <v>500</v>
      </c>
      <c r="D27">
        <v>7050000</v>
      </c>
      <c r="E27">
        <v>1984</v>
      </c>
    </row>
    <row r="28" spans="1:5" x14ac:dyDescent="0.45">
      <c r="B28" t="s">
        <v>816</v>
      </c>
      <c r="C28">
        <v>500</v>
      </c>
      <c r="D28">
        <v>7050000</v>
      </c>
      <c r="E28">
        <v>1983</v>
      </c>
    </row>
    <row r="29" spans="1:5" x14ac:dyDescent="0.45">
      <c r="B29" t="s">
        <v>823</v>
      </c>
      <c r="C29">
        <v>1030</v>
      </c>
      <c r="D29">
        <v>6000000</v>
      </c>
      <c r="E29">
        <v>1999</v>
      </c>
    </row>
    <row r="30" spans="1:5" x14ac:dyDescent="0.45">
      <c r="B30" t="s">
        <v>820</v>
      </c>
      <c r="C30">
        <v>1800</v>
      </c>
      <c r="D30">
        <v>6000000</v>
      </c>
      <c r="E30">
        <v>2009</v>
      </c>
    </row>
    <row r="31" spans="1:5" x14ac:dyDescent="0.45">
      <c r="B31" t="s">
        <v>821</v>
      </c>
      <c r="C31">
        <v>2800</v>
      </c>
      <c r="D31">
        <v>22000000</v>
      </c>
      <c r="E31">
        <v>2014</v>
      </c>
    </row>
    <row r="33" spans="1:5" x14ac:dyDescent="0.45">
      <c r="A33" t="s">
        <v>824</v>
      </c>
    </row>
    <row r="34" spans="1:5" x14ac:dyDescent="0.45">
      <c r="A34" t="s">
        <v>837</v>
      </c>
    </row>
    <row r="35" spans="1:5" x14ac:dyDescent="0.45">
      <c r="A35" s="13">
        <v>10000000</v>
      </c>
    </row>
    <row r="37" spans="1:5" x14ac:dyDescent="0.45">
      <c r="A37" t="s">
        <v>835</v>
      </c>
    </row>
    <row r="42" spans="1:5" x14ac:dyDescent="0.45">
      <c r="A42" s="2" t="s">
        <v>838</v>
      </c>
      <c r="B42" s="19"/>
      <c r="E42" s="2" t="s">
        <v>840</v>
      </c>
    </row>
    <row r="43" spans="1:5" x14ac:dyDescent="0.45">
      <c r="A43" t="s">
        <v>839</v>
      </c>
      <c r="E43" t="s">
        <v>841</v>
      </c>
    </row>
    <row r="44" spans="1:5" x14ac:dyDescent="0.45">
      <c r="A44" t="s">
        <v>842</v>
      </c>
    </row>
    <row r="45" spans="1:5" x14ac:dyDescent="0.45">
      <c r="E45" s="2" t="s">
        <v>845</v>
      </c>
    </row>
    <row r="46" spans="1:5" x14ac:dyDescent="0.45">
      <c r="A46" t="s">
        <v>843</v>
      </c>
      <c r="E46" t="s">
        <v>846</v>
      </c>
    </row>
    <row r="47" spans="1:5" x14ac:dyDescent="0.45">
      <c r="A47" t="s">
        <v>844</v>
      </c>
      <c r="E47" t="s">
        <v>847</v>
      </c>
    </row>
    <row r="48" spans="1:5" x14ac:dyDescent="0.45">
      <c r="A48" t="s">
        <v>849</v>
      </c>
      <c r="E48" t="s">
        <v>848</v>
      </c>
    </row>
    <row r="49" spans="1:1" x14ac:dyDescent="0.45">
      <c r="A49" s="13">
        <v>30000</v>
      </c>
    </row>
    <row r="51" spans="1:1" x14ac:dyDescent="0.45">
      <c r="A51" t="s">
        <v>835</v>
      </c>
    </row>
    <row r="53" spans="1:1" x14ac:dyDescent="0.45">
      <c r="A53" t="s">
        <v>1104</v>
      </c>
    </row>
    <row r="54" spans="1:1" x14ac:dyDescent="0.45">
      <c r="A54" t="s">
        <v>1105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4" sqref="AH1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1086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1087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H12" sqref="AH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1086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1087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1086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1087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2" sqref="AF1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45">
      <c r="A7" s="5" t="s">
        <v>1086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45">
      <c r="A8" s="5" t="s">
        <v>1087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0" sqref="C2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366065.96603373886</v>
      </c>
      <c r="C2" s="4">
        <f>C$5*('BNVP-HDVs-psgr'!C$2/'BNVP-HDVs-psgr'!C$5)</f>
        <v>369075.85135052726</v>
      </c>
      <c r="D2" s="4">
        <f>D$5*('BNVP-HDVs-psgr'!D$2/'BNVP-HDVs-psgr'!D$5)</f>
        <v>370927.23183677992</v>
      </c>
      <c r="E2" s="4">
        <f>E$5*('BNVP-HDVs-psgr'!E$2/'BNVP-HDVs-psgr'!E$5)</f>
        <v>365695.85966993758</v>
      </c>
      <c r="F2" s="4">
        <f>F$5*('BNVP-HDVs-psgr'!F$2/'BNVP-HDVs-psgr'!F$5)</f>
        <v>360939.27043237601</v>
      </c>
      <c r="G2" s="4">
        <f>G$5*('BNVP-HDVs-psgr'!G$2/'BNVP-HDVs-psgr'!G$5)</f>
        <v>354833.09147799038</v>
      </c>
      <c r="H2" s="4">
        <f>H$5*('BNVP-HDVs-psgr'!H$2/'BNVP-HDVs-psgr'!H$5)</f>
        <v>348568.7233718732</v>
      </c>
      <c r="I2" s="4">
        <f>I$5*('BNVP-HDVs-psgr'!I$2/'BNVP-HDVs-psgr'!I$5)</f>
        <v>345000.58341068961</v>
      </c>
      <c r="J2" s="4">
        <f>J$5*('BNVP-HDVs-psgr'!J$2/'BNVP-HDVs-psgr'!J$5)</f>
        <v>341801.54650931363</v>
      </c>
      <c r="K2" s="4">
        <f>K$5*('BNVP-HDVs-psgr'!K$2/'BNVP-HDVs-psgr'!K$5)</f>
        <v>338954.05886921275</v>
      </c>
      <c r="L2" s="4">
        <f>L$5*('BNVP-HDVs-psgr'!L$2/'BNVP-HDVs-psgr'!L$5)</f>
        <v>336345.70860949997</v>
      </c>
      <c r="M2" s="4">
        <f>M$5*('BNVP-HDVs-psgr'!M$2/'BNVP-HDVs-psgr'!M$5)</f>
        <v>333982.13858431677</v>
      </c>
      <c r="N2" s="4">
        <f>N$5*('BNVP-HDVs-psgr'!N$2/'BNVP-HDVs-psgr'!N$5)</f>
        <v>332029.78022075805</v>
      </c>
      <c r="O2" s="4">
        <f>O$5*('BNVP-HDVs-psgr'!O$2/'BNVP-HDVs-psgr'!O$5)</f>
        <v>330147.24616198399</v>
      </c>
      <c r="P2" s="4">
        <f>P$5*('BNVP-HDVs-psgr'!P$2/'BNVP-HDVs-psgr'!P$5)</f>
        <v>328390.67453417979</v>
      </c>
      <c r="Q2" s="4">
        <f>Q$5*('BNVP-HDVs-psgr'!Q$2/'BNVP-HDVs-psgr'!Q$5)</f>
        <v>326689.79696327203</v>
      </c>
      <c r="R2" s="4">
        <f>R$5*('BNVP-HDVs-psgr'!R$2/'BNVP-HDVs-psgr'!R$5)</f>
        <v>325093.86332544812</v>
      </c>
      <c r="S2" s="4">
        <f>S$5*('BNVP-HDVs-psgr'!S$2/'BNVP-HDVs-psgr'!S$5)</f>
        <v>323587.26206331223</v>
      </c>
      <c r="T2" s="4">
        <f>T$5*('BNVP-HDVs-psgr'!T$2/'BNVP-HDVs-psgr'!T$5)</f>
        <v>322240.65695396933</v>
      </c>
      <c r="U2" s="4">
        <f>U$5*('BNVP-HDVs-psgr'!U$2/'BNVP-HDVs-psgr'!U$5)</f>
        <v>320954.18024034414</v>
      </c>
      <c r="V2" s="4">
        <f>V$5*('BNVP-HDVs-psgr'!V$2/'BNVP-HDVs-psgr'!V$5)</f>
        <v>319821.75347004837</v>
      </c>
      <c r="W2" s="4">
        <f>W$5*('BNVP-HDVs-psgr'!W$2/'BNVP-HDVs-psgr'!W$5)</f>
        <v>318855.50591634132</v>
      </c>
      <c r="X2" s="4">
        <f>X$5*('BNVP-HDVs-psgr'!X$2/'BNVP-HDVs-psgr'!X$5)</f>
        <v>318472.48233088892</v>
      </c>
      <c r="Y2" s="4">
        <f>Y$5*('BNVP-HDVs-psgr'!Y$2/'BNVP-HDVs-psgr'!Y$5)</f>
        <v>318105.13188261719</v>
      </c>
      <c r="Z2" s="4">
        <f>Z$5*('BNVP-HDVs-psgr'!Z$2/'BNVP-HDVs-psgr'!Z$5)</f>
        <v>317822.94435424334</v>
      </c>
      <c r="AA2" s="4">
        <f>AA$5*('BNVP-HDVs-psgr'!AA$2/'BNVP-HDVs-psgr'!AA$5)</f>
        <v>317544.71484156483</v>
      </c>
      <c r="AB2" s="4">
        <f>AB$5*('BNVP-HDVs-psgr'!AB$2/'BNVP-HDVs-psgr'!AB$5)</f>
        <v>317272.30465922941</v>
      </c>
      <c r="AC2" s="4">
        <f>AC$5*('BNVP-HDVs-psgr'!AC$2/'BNVP-HDVs-psgr'!AC$5)</f>
        <v>317011.11030026316</v>
      </c>
      <c r="AD2" s="4">
        <f>AD$5*('BNVP-HDVs-psgr'!AD$2/'BNVP-HDVs-psgr'!AD$5)</f>
        <v>316577.44909617095</v>
      </c>
      <c r="AE2" s="4">
        <f>AE$5*('BNVP-HDVs-psgr'!AE$2/'BNVP-HDVs-psgr'!AE$5)</f>
        <v>316233.70839842956</v>
      </c>
      <c r="AF2" s="4">
        <f>AF$5*('BNVP-HDVs-psgr'!AF$2/'BNVP-HDVs-psgr'!AF$5)</f>
        <v>315899.0908255775</v>
      </c>
      <c r="AG2" s="4">
        <f>AG$5*('BNVP-HDVs-psgr'!AG$2/'BNVP-HDVs-psgr'!AG$5)</f>
        <v>315568.62046303006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2500000/About!A94</f>
        <v>250000</v>
      </c>
      <c r="C5">
        <f t="shared" ref="C5:AG5" si="0">$B5</f>
        <v>250000</v>
      </c>
      <c r="D5">
        <f t="shared" si="0"/>
        <v>250000</v>
      </c>
      <c r="E5">
        <f t="shared" si="0"/>
        <v>250000</v>
      </c>
      <c r="F5">
        <f t="shared" si="0"/>
        <v>250000</v>
      </c>
      <c r="G5">
        <f t="shared" si="0"/>
        <v>250000</v>
      </c>
      <c r="H5">
        <f t="shared" si="0"/>
        <v>250000</v>
      </c>
      <c r="I5">
        <f t="shared" si="0"/>
        <v>250000</v>
      </c>
      <c r="J5">
        <f t="shared" si="0"/>
        <v>250000</v>
      </c>
      <c r="K5">
        <f t="shared" si="0"/>
        <v>250000</v>
      </c>
      <c r="L5">
        <f t="shared" si="0"/>
        <v>250000</v>
      </c>
      <c r="M5">
        <f t="shared" si="0"/>
        <v>250000</v>
      </c>
      <c r="N5">
        <f t="shared" si="0"/>
        <v>250000</v>
      </c>
      <c r="O5">
        <f t="shared" si="0"/>
        <v>250000</v>
      </c>
      <c r="P5">
        <f t="shared" si="0"/>
        <v>250000</v>
      </c>
      <c r="Q5">
        <f t="shared" si="0"/>
        <v>250000</v>
      </c>
      <c r="R5">
        <f t="shared" si="0"/>
        <v>250000</v>
      </c>
      <c r="S5">
        <f t="shared" si="0"/>
        <v>250000</v>
      </c>
      <c r="T5">
        <f t="shared" si="0"/>
        <v>250000</v>
      </c>
      <c r="U5">
        <f t="shared" si="0"/>
        <v>250000</v>
      </c>
      <c r="V5">
        <f t="shared" si="0"/>
        <v>250000</v>
      </c>
      <c r="W5">
        <f t="shared" si="0"/>
        <v>250000</v>
      </c>
      <c r="X5">
        <f t="shared" si="0"/>
        <v>250000</v>
      </c>
      <c r="Y5">
        <f t="shared" si="0"/>
        <v>250000</v>
      </c>
      <c r="Z5">
        <f t="shared" si="0"/>
        <v>250000</v>
      </c>
      <c r="AA5">
        <f t="shared" si="0"/>
        <v>250000</v>
      </c>
      <c r="AB5">
        <f t="shared" si="0"/>
        <v>250000</v>
      </c>
      <c r="AC5">
        <f t="shared" si="0"/>
        <v>250000</v>
      </c>
      <c r="AD5">
        <f t="shared" si="0"/>
        <v>250000</v>
      </c>
      <c r="AE5">
        <f t="shared" si="0"/>
        <v>250000</v>
      </c>
      <c r="AF5">
        <f t="shared" si="0"/>
        <v>250000</v>
      </c>
      <c r="AG5">
        <f t="shared" si="0"/>
        <v>250000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614884.9223117521</v>
      </c>
      <c r="C8" s="4">
        <f>C$5*('BNVP-HDVs-psgr'!C$8/'BNVP-HDVs-psgr'!C$5)</f>
        <v>593304.20957973634</v>
      </c>
      <c r="D8" s="4">
        <f>D$5*('BNVP-HDVs-psgr'!D$8/'BNVP-HDVs-psgr'!D$5)</f>
        <v>573163.84403822233</v>
      </c>
      <c r="E8" s="4">
        <f>E$5*('BNVP-HDVs-psgr'!E$8/'BNVP-HDVs-psgr'!E$5)</f>
        <v>553421.05202335969</v>
      </c>
      <c r="F8" s="4">
        <f>F$5*('BNVP-HDVs-psgr'!F$8/'BNVP-HDVs-psgr'!F$5)</f>
        <v>534275.05357282795</v>
      </c>
      <c r="G8" s="4">
        <f>G$5*('BNVP-HDVs-psgr'!G$8/'BNVP-HDVs-psgr'!G$5)</f>
        <v>518616.51160766109</v>
      </c>
      <c r="H8" s="4">
        <f>H$5*('BNVP-HDVs-psgr'!H$8/'BNVP-HDVs-psgr'!H$5)</f>
        <v>498459.03683695546</v>
      </c>
      <c r="I8" s="4">
        <f>I$5*('BNVP-HDVs-psgr'!I$8/'BNVP-HDVs-psgr'!I$5)</f>
        <v>488781.41077844292</v>
      </c>
      <c r="J8" s="4">
        <f>J$5*('BNVP-HDVs-psgr'!J$8/'BNVP-HDVs-psgr'!J$5)</f>
        <v>479710.50056395266</v>
      </c>
      <c r="K8" s="4">
        <f>K$5*('BNVP-HDVs-psgr'!K$8/'BNVP-HDVs-psgr'!K$5)</f>
        <v>470957.28634890047</v>
      </c>
      <c r="L8" s="4">
        <f>L$5*('BNVP-HDVs-psgr'!L$8/'BNVP-HDVs-psgr'!L$5)</f>
        <v>462716.42683960102</v>
      </c>
      <c r="M8" s="4">
        <f>M$5*('BNVP-HDVs-psgr'!M$8/'BNVP-HDVs-psgr'!M$5)</f>
        <v>454976.54647615115</v>
      </c>
      <c r="N8" s="4">
        <f>N$5*('BNVP-HDVs-psgr'!N$8/'BNVP-HDVs-psgr'!N$5)</f>
        <v>447278.9401012563</v>
      </c>
      <c r="O8" s="4">
        <f>O$5*('BNVP-HDVs-psgr'!O$8/'BNVP-HDVs-psgr'!O$5)</f>
        <v>440123.78053766332</v>
      </c>
      <c r="P8" s="4">
        <f>P$5*('BNVP-HDVs-psgr'!P$8/'BNVP-HDVs-psgr'!P$5)</f>
        <v>433382.49518137297</v>
      </c>
      <c r="Q8" s="4">
        <f>Q$5*('BNVP-HDVs-psgr'!Q$8/'BNVP-HDVs-psgr'!Q$5)</f>
        <v>427212.31965053198</v>
      </c>
      <c r="R8" s="4">
        <f>R$5*('BNVP-HDVs-psgr'!R$8/'BNVP-HDVs-psgr'!R$5)</f>
        <v>421328.40712425631</v>
      </c>
      <c r="S8" s="4">
        <f>S$5*('BNVP-HDVs-psgr'!S$8/'BNVP-HDVs-psgr'!S$5)</f>
        <v>415775.0775946473</v>
      </c>
      <c r="T8" s="4">
        <f>T$5*('BNVP-HDVs-psgr'!T$8/'BNVP-HDVs-psgr'!T$5)</f>
        <v>410387.72067240003</v>
      </c>
      <c r="U8" s="4">
        <f>U$5*('BNVP-HDVs-psgr'!U$8/'BNVP-HDVs-psgr'!U$5)</f>
        <v>405391.10235473665</v>
      </c>
      <c r="V8" s="4">
        <f>V$5*('BNVP-HDVs-psgr'!V$8/'BNVP-HDVs-psgr'!V$5)</f>
        <v>400593.10614351323</v>
      </c>
      <c r="W8" s="4">
        <f>W$5*('BNVP-HDVs-psgr'!W$8/'BNVP-HDVs-psgr'!W$5)</f>
        <v>395905.4715522576</v>
      </c>
      <c r="X8" s="4">
        <f>X$5*('BNVP-HDVs-psgr'!X$8/'BNVP-HDVs-psgr'!X$5)</f>
        <v>391546.39014398953</v>
      </c>
      <c r="Y8" s="4">
        <f>Y$5*('BNVP-HDVs-psgr'!Y$8/'BNVP-HDVs-psgr'!Y$5)</f>
        <v>387443.83789676399</v>
      </c>
      <c r="Z8" s="4">
        <f>Z$5*('BNVP-HDVs-psgr'!Z$8/'BNVP-HDVs-psgr'!Z$5)</f>
        <v>383399.73053766642</v>
      </c>
      <c r="AA8" s="4">
        <f>AA$5*('BNVP-HDVs-psgr'!AA$8/'BNVP-HDVs-psgr'!AA$5)</f>
        <v>379579.76619907381</v>
      </c>
      <c r="AB8" s="4">
        <f>AB$5*('BNVP-HDVs-psgr'!AB$8/'BNVP-HDVs-psgr'!AB$5)</f>
        <v>375977.03658092226</v>
      </c>
      <c r="AC8" s="4">
        <f>AC$5*('BNVP-HDVs-psgr'!AC$8/'BNVP-HDVs-psgr'!AC$5)</f>
        <v>372401.57188235241</v>
      </c>
      <c r="AD8" s="4">
        <f>AD$5*('BNVP-HDVs-psgr'!AD$8/'BNVP-HDVs-psgr'!AD$5)</f>
        <v>369150.38361935935</v>
      </c>
      <c r="AE8" s="4">
        <f>AE$5*('BNVP-HDVs-psgr'!AE$8/'BNVP-HDVs-psgr'!AE$5)</f>
        <v>365886.86433765863</v>
      </c>
      <c r="AF8" s="4">
        <f>AF$5*('BNVP-HDVs-psgr'!AF$8/'BNVP-HDVs-psgr'!AF$5)</f>
        <v>362781.47461829899</v>
      </c>
      <c r="AG8" s="4">
        <f>AG$5*('BNVP-HDVs-psgr'!AG$8/'BNVP-HDVs-psgr'!AG$5)</f>
        <v>359833.34137914144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1109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1111</v>
      </c>
      <c r="B10" s="36" t="s">
        <v>1112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1114</v>
      </c>
      <c r="AJ12" s="25"/>
      <c r="AK12" s="25"/>
    </row>
    <row r="13" spans="1:37" ht="15" customHeight="1" thickBot="1" x14ac:dyDescent="0.5">
      <c r="A13" s="31"/>
      <c r="B13" s="33" t="s">
        <v>881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1116</v>
      </c>
      <c r="B17" s="39" t="s">
        <v>875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1117</v>
      </c>
      <c r="B18" s="39" t="s">
        <v>874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1118</v>
      </c>
      <c r="B19" s="39" t="s">
        <v>879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1119</v>
      </c>
      <c r="B22" s="39" t="s">
        <v>871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1120</v>
      </c>
      <c r="B23" s="39" t="s">
        <v>870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1121</v>
      </c>
      <c r="B24" s="39" t="s">
        <v>869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1122</v>
      </c>
      <c r="B25" s="39" t="s">
        <v>1050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1123</v>
      </c>
      <c r="B26" s="39" t="s">
        <v>868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1124</v>
      </c>
      <c r="B27" s="39" t="s">
        <v>867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1125</v>
      </c>
      <c r="B28" s="39" t="s">
        <v>866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1126</v>
      </c>
      <c r="B29" s="39" t="s">
        <v>865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1127</v>
      </c>
      <c r="B30" s="39" t="s">
        <v>864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1128</v>
      </c>
      <c r="B31" s="39" t="s">
        <v>863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1129</v>
      </c>
      <c r="B32" s="39" t="s">
        <v>862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1130</v>
      </c>
      <c r="B33" s="39" t="s">
        <v>861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1131</v>
      </c>
      <c r="B34" s="39" t="s">
        <v>860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1132</v>
      </c>
      <c r="B35" s="39" t="s">
        <v>859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1133</v>
      </c>
      <c r="B36" s="39" t="s">
        <v>877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1134</v>
      </c>
      <c r="B38" s="38" t="s">
        <v>1135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1136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1137</v>
      </c>
      <c r="B42" s="39" t="s">
        <v>875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1138</v>
      </c>
      <c r="B43" s="39" t="s">
        <v>874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1139</v>
      </c>
      <c r="B44" s="39" t="s">
        <v>873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872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1140</v>
      </c>
      <c r="B47" s="39" t="s">
        <v>871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1141</v>
      </c>
      <c r="B48" s="39" t="s">
        <v>870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1142</v>
      </c>
      <c r="B49" s="39" t="s">
        <v>869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1143</v>
      </c>
      <c r="B50" s="39" t="s">
        <v>1050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1144</v>
      </c>
      <c r="B51" s="39" t="s">
        <v>868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1145</v>
      </c>
      <c r="B52" s="39" t="s">
        <v>867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1146</v>
      </c>
      <c r="B53" s="39" t="s">
        <v>866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1147</v>
      </c>
      <c r="B54" s="39" t="s">
        <v>865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1148</v>
      </c>
      <c r="B55" s="39" t="s">
        <v>864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1149</v>
      </c>
      <c r="B56" s="39" t="s">
        <v>863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1150</v>
      </c>
      <c r="B57" s="39" t="s">
        <v>862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1151</v>
      </c>
      <c r="B58" s="39" t="s">
        <v>861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1152</v>
      </c>
      <c r="B59" s="39" t="s">
        <v>860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1153</v>
      </c>
      <c r="B60" s="39" t="s">
        <v>859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1154</v>
      </c>
      <c r="B61" s="39" t="s">
        <v>858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1155</v>
      </c>
      <c r="B63" s="38" t="s">
        <v>1156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1157</v>
      </c>
      <c r="B65" s="38" t="s">
        <v>1158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1159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1103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1109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1009</v>
      </c>
      <c r="B10" s="36" t="s">
        <v>1161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1114</v>
      </c>
      <c r="AJ12" s="25"/>
      <c r="AK12" s="25"/>
    </row>
    <row r="13" spans="1:37" ht="15" customHeight="1" thickBot="1" x14ac:dyDescent="0.5">
      <c r="A13" s="31"/>
      <c r="B13" s="33" t="s">
        <v>1008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1005</v>
      </c>
      <c r="B18" s="39" t="s">
        <v>978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1004</v>
      </c>
      <c r="B19" s="39" t="s">
        <v>976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1003</v>
      </c>
      <c r="B20" s="39" t="s">
        <v>974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1002</v>
      </c>
      <c r="B21" s="39" t="s">
        <v>972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1001</v>
      </c>
      <c r="B22" s="39" t="s">
        <v>970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1000</v>
      </c>
      <c r="B23" s="39" t="s">
        <v>968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1162</v>
      </c>
      <c r="B24" s="39" t="s">
        <v>1054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1163</v>
      </c>
      <c r="B25" s="39" t="s">
        <v>1055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999</v>
      </c>
      <c r="B26" s="39" t="s">
        <v>998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997</v>
      </c>
      <c r="B27" s="39" t="s">
        <v>996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994</v>
      </c>
      <c r="B30" s="39" t="s">
        <v>963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993</v>
      </c>
      <c r="B31" s="39" t="s">
        <v>961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992</v>
      </c>
      <c r="B32" s="39" t="s">
        <v>959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991</v>
      </c>
      <c r="B33" s="39" t="s">
        <v>957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990</v>
      </c>
      <c r="B34" s="39" t="s">
        <v>955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989</v>
      </c>
      <c r="B35" s="39" t="s">
        <v>953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1164</v>
      </c>
      <c r="B36" s="39" t="s">
        <v>1054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1165</v>
      </c>
      <c r="B37" s="39" t="s">
        <v>1055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988</v>
      </c>
      <c r="B38" s="39" t="s">
        <v>987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986</v>
      </c>
      <c r="B39" s="39" t="s">
        <v>985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983</v>
      </c>
      <c r="B42" s="39" t="s">
        <v>946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982</v>
      </c>
      <c r="B43" s="39" t="s">
        <v>944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979</v>
      </c>
      <c r="B47" s="39" t="s">
        <v>978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977</v>
      </c>
      <c r="B48" s="39" t="s">
        <v>976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975</v>
      </c>
      <c r="B49" s="39" t="s">
        <v>974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973</v>
      </c>
      <c r="B50" s="39" t="s">
        <v>972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971</v>
      </c>
      <c r="B51" s="39" t="s">
        <v>970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969</v>
      </c>
      <c r="B52" s="39" t="s">
        <v>968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1166</v>
      </c>
      <c r="B53" s="39" t="s">
        <v>1054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1167</v>
      </c>
      <c r="B54" s="39" t="s">
        <v>1055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967</v>
      </c>
      <c r="B55" s="39" t="s">
        <v>966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965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964</v>
      </c>
      <c r="B58" s="39" t="s">
        <v>963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962</v>
      </c>
      <c r="B59" s="39" t="s">
        <v>961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960</v>
      </c>
      <c r="B60" s="39" t="s">
        <v>959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958</v>
      </c>
      <c r="B61" s="39" t="s">
        <v>957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956</v>
      </c>
      <c r="B62" s="39" t="s">
        <v>955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954</v>
      </c>
      <c r="B63" s="39" t="s">
        <v>953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1168</v>
      </c>
      <c r="B64" s="39" t="s">
        <v>1054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1169</v>
      </c>
      <c r="B65" s="39" t="s">
        <v>1055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950</v>
      </c>
      <c r="B68" s="39" t="s">
        <v>946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949</v>
      </c>
      <c r="B69" s="39" t="s">
        <v>944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948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947</v>
      </c>
      <c r="B72" s="39" t="s">
        <v>946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945</v>
      </c>
      <c r="B73" s="39" t="s">
        <v>944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1056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942</v>
      </c>
      <c r="B77" s="39" t="s">
        <v>913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941</v>
      </c>
      <c r="B78" s="39" t="s">
        <v>911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940</v>
      </c>
      <c r="B79" s="39" t="s">
        <v>909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939</v>
      </c>
      <c r="B80" s="39" t="s">
        <v>907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938</v>
      </c>
      <c r="B81" s="39" t="s">
        <v>905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937</v>
      </c>
      <c r="B82" s="39" t="s">
        <v>903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1170</v>
      </c>
      <c r="B83" s="39" t="s">
        <v>1057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1171</v>
      </c>
      <c r="B84" s="39" t="s">
        <v>1058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1059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936</v>
      </c>
      <c r="B87" s="39" t="s">
        <v>899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935</v>
      </c>
      <c r="B88" s="39" t="s">
        <v>897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934</v>
      </c>
      <c r="B89" s="39" t="s">
        <v>895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933</v>
      </c>
      <c r="B90" s="39" t="s">
        <v>893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932</v>
      </c>
      <c r="B91" s="39" t="s">
        <v>891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931</v>
      </c>
      <c r="B92" s="39" t="s">
        <v>889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1172</v>
      </c>
      <c r="B93" s="39" t="s">
        <v>1057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1173</v>
      </c>
      <c r="B94" s="39" t="s">
        <v>1058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930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929</v>
      </c>
      <c r="B98" s="39" t="s">
        <v>913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928</v>
      </c>
      <c r="B99" s="39" t="s">
        <v>911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927</v>
      </c>
      <c r="B100" s="39" t="s">
        <v>909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926</v>
      </c>
      <c r="B101" s="39" t="s">
        <v>907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925</v>
      </c>
      <c r="B102" s="39" t="s">
        <v>905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924</v>
      </c>
      <c r="B103" s="39" t="s">
        <v>903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1174</v>
      </c>
      <c r="B104" s="39" t="s">
        <v>1057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1175</v>
      </c>
      <c r="B105" s="39" t="s">
        <v>1058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923</v>
      </c>
      <c r="B106" s="39" t="s">
        <v>901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882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922</v>
      </c>
      <c r="B109" s="39" t="s">
        <v>899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921</v>
      </c>
      <c r="B110" s="39" t="s">
        <v>897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920</v>
      </c>
      <c r="B111" s="39" t="s">
        <v>895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919</v>
      </c>
      <c r="B112" s="39" t="s">
        <v>893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918</v>
      </c>
      <c r="B113" s="39" t="s">
        <v>891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917</v>
      </c>
      <c r="B114" s="39" t="s">
        <v>889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1176</v>
      </c>
      <c r="B115" s="39" t="s">
        <v>1057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1177</v>
      </c>
      <c r="B116" s="39" t="s">
        <v>1058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916</v>
      </c>
      <c r="B117" s="39" t="s">
        <v>887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915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884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914</v>
      </c>
      <c r="B121" s="39" t="s">
        <v>913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912</v>
      </c>
      <c r="B122" s="39" t="s">
        <v>911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910</v>
      </c>
      <c r="B123" s="39" t="s">
        <v>909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908</v>
      </c>
      <c r="B124" s="39" t="s">
        <v>907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906</v>
      </c>
      <c r="B125" s="39" t="s">
        <v>905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904</v>
      </c>
      <c r="B126" s="39" t="s">
        <v>903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1178</v>
      </c>
      <c r="B127" s="39" t="s">
        <v>1057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1179</v>
      </c>
      <c r="B128" s="39" t="s">
        <v>1058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902</v>
      </c>
      <c r="B129" s="39" t="s">
        <v>901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900</v>
      </c>
      <c r="B132" s="39" t="s">
        <v>899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898</v>
      </c>
      <c r="B133" s="39" t="s">
        <v>897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896</v>
      </c>
      <c r="B134" s="39" t="s">
        <v>895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894</v>
      </c>
      <c r="B135" s="39" t="s">
        <v>893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892</v>
      </c>
      <c r="B136" s="39" t="s">
        <v>891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890</v>
      </c>
      <c r="B137" s="39" t="s">
        <v>889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1180</v>
      </c>
      <c r="B138" s="39" t="s">
        <v>1057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1181</v>
      </c>
      <c r="B139" s="39" t="s">
        <v>1058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888</v>
      </c>
      <c r="B140" s="39" t="s">
        <v>887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886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885</v>
      </c>
      <c r="B143" s="39" t="s">
        <v>884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883</v>
      </c>
      <c r="B144" s="39" t="s">
        <v>882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1060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1061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1160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1106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1107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1108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1109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1114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1184</v>
      </c>
      <c r="B22" s="39" t="s">
        <v>1062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1185</v>
      </c>
      <c r="B23" s="39" t="s">
        <v>1063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1186</v>
      </c>
      <c r="B30" s="39" t="s">
        <v>1064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1187</v>
      </c>
      <c r="B31" s="39" t="s">
        <v>1065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1188</v>
      </c>
      <c r="B40" s="39" t="s">
        <v>1062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1189</v>
      </c>
      <c r="B41" s="39" t="s">
        <v>1063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1190</v>
      </c>
      <c r="B48" s="39" t="s">
        <v>1064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1191</v>
      </c>
      <c r="B49" s="39" t="s">
        <v>1065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1192</v>
      </c>
      <c r="B58" s="39" t="s">
        <v>1062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1193</v>
      </c>
      <c r="B59" s="39" t="s">
        <v>1063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1194</v>
      </c>
      <c r="B66" s="39" t="s">
        <v>1064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1195</v>
      </c>
      <c r="B67" s="39" t="s">
        <v>1065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1196</v>
      </c>
      <c r="B76" s="39" t="s">
        <v>1062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1197</v>
      </c>
      <c r="B77" s="39" t="s">
        <v>1063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1198</v>
      </c>
      <c r="B84" s="39" t="s">
        <v>1064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1199</v>
      </c>
      <c r="B85" s="39" t="s">
        <v>1065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1200</v>
      </c>
      <c r="B94" s="39" t="s">
        <v>1062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1201</v>
      </c>
      <c r="B95" s="39" t="s">
        <v>1063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1202</v>
      </c>
      <c r="B102" s="39" t="s">
        <v>1064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1203</v>
      </c>
      <c r="B103" s="39" t="s">
        <v>1065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1204</v>
      </c>
      <c r="B111" s="39" t="s">
        <v>1062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1205</v>
      </c>
      <c r="B112" s="39" t="s">
        <v>1063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1206</v>
      </c>
      <c r="B119" s="39" t="s">
        <v>1064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1207</v>
      </c>
      <c r="B120" s="39" t="s">
        <v>1065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1208</v>
      </c>
      <c r="B129" s="39" t="s">
        <v>1062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1209</v>
      </c>
      <c r="B130" s="39" t="s">
        <v>1063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1210</v>
      </c>
      <c r="B137" s="39" t="s">
        <v>1064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1211</v>
      </c>
      <c r="B138" s="39" t="s">
        <v>1065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1212</v>
      </c>
      <c r="B147" s="39" t="s">
        <v>1062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1213</v>
      </c>
      <c r="B148" s="39" t="s">
        <v>1063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1214</v>
      </c>
      <c r="B155" s="39" t="s">
        <v>1064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1215</v>
      </c>
      <c r="B156" s="39" t="s">
        <v>1065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1216</v>
      </c>
      <c r="B164" s="39" t="s">
        <v>1062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1217</v>
      </c>
      <c r="B165" s="39" t="s">
        <v>1063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1218</v>
      </c>
      <c r="B172" s="39" t="s">
        <v>1064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1219</v>
      </c>
      <c r="B173" s="39" t="s">
        <v>1065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1220</v>
      </c>
      <c r="B182" s="39" t="s">
        <v>1062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1221</v>
      </c>
      <c r="B183" s="39" t="s">
        <v>1063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1222</v>
      </c>
      <c r="B190" s="39" t="s">
        <v>1064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1223</v>
      </c>
      <c r="B191" s="39" t="s">
        <v>1065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1224</v>
      </c>
      <c r="B200" s="39" t="s">
        <v>1062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1225</v>
      </c>
      <c r="B201" s="39" t="s">
        <v>1063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1226</v>
      </c>
      <c r="B208" s="39" t="s">
        <v>1064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1227</v>
      </c>
      <c r="B209" s="39" t="s">
        <v>1065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1051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1228</v>
      </c>
      <c r="B218" s="39" t="s">
        <v>1062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1229</v>
      </c>
      <c r="B219" s="39" t="s">
        <v>1063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1230</v>
      </c>
      <c r="B226" s="39" t="s">
        <v>1064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1231</v>
      </c>
      <c r="B227" s="39" t="s">
        <v>1065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1232</v>
      </c>
      <c r="B236" s="39" t="s">
        <v>1062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1233</v>
      </c>
      <c r="B237" s="39" t="s">
        <v>1063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1234</v>
      </c>
      <c r="B244" s="39" t="s">
        <v>1064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1235</v>
      </c>
      <c r="B245" s="39" t="s">
        <v>1065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1236</v>
      </c>
      <c r="B254" s="39" t="s">
        <v>1062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1237</v>
      </c>
      <c r="B255" s="39" t="s">
        <v>1063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1238</v>
      </c>
      <c r="B262" s="39" t="s">
        <v>1064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1239</v>
      </c>
      <c r="B263" s="39" t="s">
        <v>1065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1240</v>
      </c>
      <c r="B272" s="39" t="s">
        <v>1062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1241</v>
      </c>
      <c r="B273" s="39" t="s">
        <v>1063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1242</v>
      </c>
      <c r="B280" s="39" t="s">
        <v>1064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1243</v>
      </c>
      <c r="B281" s="39" t="s">
        <v>1065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1244</v>
      </c>
      <c r="B290" s="39" t="s">
        <v>1062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1245</v>
      </c>
      <c r="B291" s="39" t="s">
        <v>1063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1246</v>
      </c>
      <c r="B298" s="39" t="s">
        <v>1064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1247</v>
      </c>
      <c r="B299" s="39" t="s">
        <v>1065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1248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1249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1250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1078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1079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1080</v>
      </c>
    </row>
    <row r="18" spans="1:35" x14ac:dyDescent="0.45">
      <c r="A18" t="s">
        <v>1081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1082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1084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1083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1074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1051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1075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1076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1077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1085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1048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1010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1011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1012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1010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1011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1013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1016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1017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1018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1019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1020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1021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1066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1067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1014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1015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1022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1023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1024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1025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1026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1066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1067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1027</v>
      </c>
    </row>
    <row r="32" spans="2:36" x14ac:dyDescent="0.45">
      <c r="B32" t="s">
        <v>1028</v>
      </c>
    </row>
    <row r="33" spans="2:36" x14ac:dyDescent="0.45">
      <c r="B33" t="s">
        <v>1032</v>
      </c>
    </row>
    <row r="34" spans="2:36" x14ac:dyDescent="0.45">
      <c r="B34" t="s">
        <v>1031</v>
      </c>
    </row>
    <row r="36" spans="2:36" x14ac:dyDescent="0.45">
      <c r="B36" s="1" t="s">
        <v>1029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1016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1017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1018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1019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1020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1021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1066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1067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1015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1022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1023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1024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1025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1026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1066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1067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1030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1033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1034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1017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1018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1019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1020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1066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1067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1015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1022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1023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1024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1025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1026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1066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1067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1068</v>
      </c>
    </row>
    <row r="77" spans="2:36" x14ac:dyDescent="0.45">
      <c r="B77" s="1" t="s">
        <v>1037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1018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1019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1020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1066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1041</v>
      </c>
    </row>
    <row r="88" spans="2:36" x14ac:dyDescent="0.45">
      <c r="B88" t="s">
        <v>1043</v>
      </c>
    </row>
    <row r="89" spans="2:36" x14ac:dyDescent="0.45">
      <c r="B89" s="1" t="s">
        <v>1040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1018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1020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1022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1024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1044</v>
      </c>
    </row>
    <row r="108" spans="2:36" x14ac:dyDescent="0.45">
      <c r="B108" t="s">
        <v>1045</v>
      </c>
    </row>
    <row r="109" spans="2:36" x14ac:dyDescent="0.45">
      <c r="B109" s="1" t="s">
        <v>1042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1016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1017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1018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1019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1021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1066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1067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1088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1016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1017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1018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1019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1020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1021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1090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1091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1015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1022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1023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1024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1025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1026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1092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1093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1089</v>
      </c>
    </row>
    <row r="22" spans="1:35" x14ac:dyDescent="0.45">
      <c r="A22" t="s">
        <v>1016</v>
      </c>
    </row>
    <row r="23" spans="1:35" x14ac:dyDescent="0.45">
      <c r="A23" t="s">
        <v>1017</v>
      </c>
      <c r="B23" t="s">
        <v>1094</v>
      </c>
    </row>
    <row r="24" spans="1:35" x14ac:dyDescent="0.45">
      <c r="A24" t="s">
        <v>1018</v>
      </c>
      <c r="B24" t="s">
        <v>1094</v>
      </c>
    </row>
    <row r="25" spans="1:35" x14ac:dyDescent="0.45">
      <c r="A25" t="s">
        <v>1019</v>
      </c>
      <c r="B25" t="s">
        <v>1094</v>
      </c>
    </row>
    <row r="26" spans="1:35" x14ac:dyDescent="0.45">
      <c r="A26" t="s">
        <v>1020</v>
      </c>
      <c r="B26" t="s">
        <v>1094</v>
      </c>
    </row>
    <row r="27" spans="1:35" x14ac:dyDescent="0.45">
      <c r="A27" t="s">
        <v>1021</v>
      </c>
    </row>
    <row r="28" spans="1:35" x14ac:dyDescent="0.45">
      <c r="A28" t="s">
        <v>1090</v>
      </c>
    </row>
    <row r="29" spans="1:35" x14ac:dyDescent="0.45">
      <c r="A29" t="s">
        <v>1091</v>
      </c>
    </row>
    <row r="30" spans="1:35" x14ac:dyDescent="0.45">
      <c r="A30" t="s">
        <v>1015</v>
      </c>
    </row>
    <row r="31" spans="1:35" x14ac:dyDescent="0.45">
      <c r="A31" t="s">
        <v>1022</v>
      </c>
    </row>
    <row r="32" spans="1:35" x14ac:dyDescent="0.45">
      <c r="A32" t="s">
        <v>1023</v>
      </c>
      <c r="B32" t="s">
        <v>1095</v>
      </c>
    </row>
    <row r="33" spans="1:35" x14ac:dyDescent="0.45">
      <c r="A33" t="s">
        <v>1024</v>
      </c>
    </row>
    <row r="34" spans="1:35" x14ac:dyDescent="0.45">
      <c r="A34" t="s">
        <v>1025</v>
      </c>
    </row>
    <row r="35" spans="1:35" x14ac:dyDescent="0.45">
      <c r="A35" t="s">
        <v>1026</v>
      </c>
    </row>
    <row r="36" spans="1:35" x14ac:dyDescent="0.45">
      <c r="A36" t="s">
        <v>1092</v>
      </c>
      <c r="B36" t="s">
        <v>1096</v>
      </c>
    </row>
    <row r="37" spans="1:35" x14ac:dyDescent="0.45">
      <c r="A37" t="s">
        <v>1093</v>
      </c>
      <c r="B37" t="s">
        <v>1096</v>
      </c>
    </row>
    <row r="40" spans="1:35" x14ac:dyDescent="0.45">
      <c r="A40" s="1" t="s">
        <v>1097</v>
      </c>
    </row>
    <row r="41" spans="1:35" x14ac:dyDescent="0.45">
      <c r="A41" s="2" t="s">
        <v>1098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1017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1018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1019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1020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1099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1092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1093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1094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1096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1101</v>
      </c>
    </row>
    <row r="60" spans="1:35" x14ac:dyDescent="0.45">
      <c r="A60" t="s">
        <v>1102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2020-08-27T23:00:50Z</dcterms:modified>
</cp:coreProperties>
</file>