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fuels\IMFPbFT\"/>
    </mc:Choice>
  </mc:AlternateContent>
  <bookViews>
    <workbookView xWindow="0" yWindow="0" windowWidth="25815" windowHeight="9795"/>
  </bookViews>
  <sheets>
    <sheet name="About" sheetId="1" r:id="rId1"/>
    <sheet name="Pretax Fuel Prices" sheetId="5" r:id="rId2"/>
    <sheet name="Fuel Taxes" sheetId="4" r:id="rId3"/>
    <sheet name="BAU Fuel Use by Sector" sheetId="7" r:id="rId4"/>
    <sheet name="Fuel Price Data" sheetId="3" r:id="rId5"/>
    <sheet name="IMFPbFT" sheetId="2" r:id="rId6"/>
  </sheets>
  <externalReferences>
    <externalReference r:id="rId7"/>
  </externalReferences>
  <definedNames>
    <definedName name="nonlignite_multiplier">'[1]Hard Coal and Lig Multipliers'!$N$15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22" i="2"/>
  <c r="B21" i="2"/>
  <c r="B20" i="2"/>
  <c r="B19" i="2"/>
  <c r="B18" i="2"/>
  <c r="B17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B14" i="2"/>
  <c r="B13" i="2"/>
  <c r="B12" i="2"/>
  <c r="B11" i="2"/>
  <c r="B10" i="2"/>
  <c r="B9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B4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C143" i="3" l="1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</calcChain>
</file>

<file path=xl/sharedStrings.xml><?xml version="1.0" encoding="utf-8"?>
<sst xmlns="http://schemas.openxmlformats.org/spreadsheetml/2006/main" count="2504" uniqueCount="1219">
  <si>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</si>
  <si>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</si>
  <si>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</si>
  <si>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</si>
  <si>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</si>
  <si>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</si>
  <si>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</si>
  <si>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</si>
  <si>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</si>
  <si>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</si>
  <si>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</si>
  <si>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</si>
  <si>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</si>
  <si>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</si>
  <si>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</si>
  <si>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</si>
  <si>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</si>
  <si>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</si>
  <si>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</si>
  <si>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</si>
  <si>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</si>
  <si>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</si>
  <si>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</si>
  <si>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</si>
  <si>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</si>
  <si>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</si>
  <si>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</si>
  <si>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</si>
  <si>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</si>
  <si>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</si>
  <si>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</si>
  <si>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</si>
  <si>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</si>
  <si>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</si>
  <si>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</si>
  <si>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</si>
  <si>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</si>
  <si>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</si>
  <si>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</si>
  <si>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</si>
  <si>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</si>
  <si>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</si>
  <si>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</si>
  <si>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</si>
  <si>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</si>
  <si>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</si>
  <si>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</si>
  <si>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</si>
  <si>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</si>
  <si>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</si>
  <si>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</si>
  <si>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</si>
  <si>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</si>
  <si>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</si>
  <si>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</si>
  <si>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</si>
  <si>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</si>
  <si>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</si>
  <si>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</si>
  <si>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</si>
  <si>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see fuels/BFPaT</t>
  </si>
  <si>
    <t>Time (Year)</t>
  </si>
  <si>
    <t>Electricity Fuel Use[hard coal es,preexisting retiring] : NoSettings</t>
  </si>
  <si>
    <t>Electricity Fuel Use[hard coal es,preexisting nonretiring] : NoSettings</t>
  </si>
  <si>
    <t>Electricity Fuel Use[hard coal es,newly built] : NoSettings</t>
  </si>
  <si>
    <t>Electricity Fuel Use[natural gas nonpeaker es,preexisting retiring] : NoSettings</t>
  </si>
  <si>
    <t>Electricity Fuel Use[natural gas nonpeaker es,preexisting nonretiring] : NoSettings</t>
  </si>
  <si>
    <t>Electricity Fuel Use[natural gas nonpeaker es,newly built] : NoSettings</t>
  </si>
  <si>
    <t>Electricity Fuel Use[nuclear es,preexisting retiring] : NoSettings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</si>
  <si>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</si>
  <si>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</si>
  <si>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</si>
  <si>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</si>
  <si>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</si>
  <si>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</si>
  <si>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</si>
  <si>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</si>
  <si>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</si>
  <si>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</si>
  <si>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</si>
  <si>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</si>
  <si>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</si>
  <si>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</si>
  <si>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</si>
  <si>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</si>
  <si>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</si>
  <si>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</si>
  <si>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</si>
  <si>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</si>
  <si>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</si>
  <si>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</si>
  <si>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</si>
  <si>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</si>
  <si>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</si>
  <si>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</si>
  <si>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</si>
  <si>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</si>
  <si>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</si>
  <si>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</si>
  <si>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</si>
  <si>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</si>
  <si>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</si>
  <si>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</si>
  <si>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</si>
  <si>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</si>
  <si>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</si>
  <si>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</si>
  <si>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</si>
  <si>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</si>
  <si>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</si>
  <si>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</si>
  <si>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</si>
  <si>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</si>
  <si>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</si>
  <si>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</si>
  <si>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</si>
  <si>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</si>
  <si>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</si>
  <si>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</si>
  <si>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</si>
  <si>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</si>
  <si>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</si>
  <si>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</si>
  <si>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</si>
  <si>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</si>
  <si>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</si>
  <si>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</si>
  <si>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</si>
  <si>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</si>
  <si>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</si>
  <si>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</si>
  <si>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</si>
  <si>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</si>
  <si>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</si>
  <si>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</si>
  <si>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</si>
  <si>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</si>
  <si>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</si>
  <si>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</si>
  <si>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</si>
  <si>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</si>
  <si>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</si>
  <si>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</si>
  <si>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</si>
  <si>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</si>
  <si>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</si>
  <si>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</si>
  <si>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</si>
  <si>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</si>
  <si>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</si>
  <si>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</si>
  <si>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</si>
  <si>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</si>
  <si>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</si>
  <si>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</si>
  <si>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</si>
  <si>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</si>
  <si>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</si>
  <si>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</si>
  <si>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</si>
  <si>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</si>
  <si>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</si>
  <si>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</si>
  <si>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</si>
  <si>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</si>
  <si>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</si>
  <si>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</si>
  <si>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</si>
  <si>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</si>
  <si>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</si>
  <si>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</si>
  <si>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</si>
  <si>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</si>
  <si>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</si>
  <si>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</si>
  <si>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</si>
  <si>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</si>
  <si>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</si>
  <si>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</si>
  <si>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</si>
  <si>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</si>
  <si>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</si>
  <si>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</si>
  <si>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</si>
  <si>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</si>
  <si>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</si>
  <si>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</si>
  <si>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</si>
  <si>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</si>
  <si>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</si>
  <si>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</si>
  <si>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</si>
  <si>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</si>
  <si>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</si>
  <si>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</si>
  <si>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</si>
  <si>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</si>
  <si>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</si>
  <si>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</si>
  <si>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</si>
  <si>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</si>
  <si>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</si>
  <si>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</si>
  <si>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</si>
  <si>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</si>
  <si>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</si>
  <si>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</si>
  <si>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</si>
  <si>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</si>
  <si>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</si>
  <si>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</si>
  <si>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</si>
  <si>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</si>
  <si>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</si>
  <si>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</si>
  <si>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</si>
  <si>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</si>
  <si>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</si>
  <si>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</si>
  <si>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</si>
  <si>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</si>
  <si>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</si>
  <si>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</si>
  <si>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</si>
  <si>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</si>
  <si>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</si>
  <si>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</si>
  <si>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</si>
  <si>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</si>
  <si>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</si>
  <si>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</si>
  <si>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</si>
  <si>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</si>
  <si>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</si>
  <si>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</si>
  <si>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</si>
  <si>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</si>
  <si>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</si>
  <si>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</si>
  <si>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</si>
  <si>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</si>
  <si>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</si>
  <si>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</si>
  <si>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</si>
  <si>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</si>
  <si>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</si>
  <si>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</si>
  <si>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</si>
  <si>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</si>
  <si>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</si>
  <si>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</si>
  <si>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</si>
  <si>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</si>
  <si>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</si>
  <si>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</si>
  <si>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</si>
  <si>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</si>
  <si>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</si>
  <si>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</si>
  <si>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</si>
  <si>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</si>
  <si>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</si>
  <si>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</si>
  <si>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</si>
  <si>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</si>
  <si>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</si>
  <si>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</si>
  <si>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</si>
  <si>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</si>
  <si>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</si>
  <si>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</si>
  <si>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</si>
  <si>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</si>
  <si>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</si>
  <si>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</si>
  <si>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</si>
  <si>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</si>
  <si>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</si>
  <si>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</si>
  <si>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</si>
  <si>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</si>
  <si>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</si>
  <si>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</si>
  <si>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</si>
  <si>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</si>
  <si>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</si>
  <si>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</si>
  <si>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</si>
  <si>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</si>
  <si>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</si>
  <si>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</si>
  <si>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</si>
  <si>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</si>
  <si>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</si>
  <si>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</si>
  <si>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</si>
  <si>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</si>
  <si>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</si>
  <si>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</si>
  <si>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</si>
  <si>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</si>
  <si>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</si>
  <si>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</si>
  <si>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</si>
  <si>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</si>
  <si>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</si>
  <si>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</si>
  <si>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</si>
  <si>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</si>
  <si>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</si>
  <si>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</si>
  <si>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</si>
  <si>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</si>
  <si>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</si>
  <si>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</si>
  <si>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</si>
  <si>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</si>
  <si>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</si>
  <si>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</si>
  <si>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</si>
  <si>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</si>
  <si>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</si>
  <si>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</si>
  <si>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</si>
  <si>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</si>
  <si>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</si>
  <si>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</si>
  <si>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</si>
  <si>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</si>
  <si>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</si>
  <si>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</si>
  <si>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</si>
  <si>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</si>
  <si>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</si>
  <si>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</si>
  <si>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</si>
  <si>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</si>
  <si>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</si>
  <si>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</si>
  <si>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</si>
  <si>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</si>
  <si>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</si>
  <si>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</si>
  <si>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</si>
  <si>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</si>
  <si>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</si>
  <si>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</si>
  <si>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</si>
  <si>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</si>
  <si>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</si>
  <si>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</si>
  <si>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</si>
  <si>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</si>
  <si>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</si>
  <si>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</si>
  <si>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</si>
  <si>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</si>
  <si>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</si>
  <si>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</si>
  <si>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</si>
  <si>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</si>
  <si>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</si>
  <si>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</si>
  <si>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</si>
  <si>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</si>
  <si>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</si>
  <si>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</si>
  <si>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</si>
  <si>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</si>
  <si>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</si>
  <si>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</si>
  <si>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</si>
  <si>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</si>
  <si>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</si>
  <si>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</si>
  <si>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</si>
  <si>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</si>
  <si>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</si>
  <si>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</si>
  <si>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</si>
  <si>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</si>
  <si>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</si>
  <si>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</si>
  <si>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</si>
  <si>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</si>
  <si>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</si>
  <si>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</si>
  <si>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</si>
  <si>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</si>
  <si>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</si>
  <si>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</si>
  <si>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</si>
  <si>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</si>
  <si>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</si>
  <si>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</si>
  <si>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</si>
  <si>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</si>
  <si>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</si>
  <si>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</si>
  <si>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</si>
  <si>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</si>
  <si>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</si>
  <si>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</si>
  <si>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</si>
  <si>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</si>
  <si>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</si>
  <si>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</si>
  <si>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</si>
  <si>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</si>
  <si>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</si>
  <si>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</si>
  <si>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</si>
  <si>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</si>
  <si>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</si>
  <si>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</si>
  <si>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</si>
  <si>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</si>
  <si>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</si>
  <si>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</si>
  <si>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</si>
  <si>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</si>
  <si>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</si>
  <si>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</si>
  <si>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</si>
  <si>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</si>
  <si>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</si>
  <si>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</si>
  <si>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</si>
  <si>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</si>
  <si>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</si>
  <si>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</si>
  <si>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</si>
  <si>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</si>
  <si>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</si>
  <si>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</si>
  <si>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</si>
  <si>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</si>
  <si>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</si>
  <si>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</si>
  <si>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</si>
  <si>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</si>
  <si>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</si>
  <si>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</si>
  <si>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</si>
  <si>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</si>
  <si>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</si>
  <si>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</si>
  <si>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</si>
  <si>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</si>
  <si>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</si>
  <si>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</si>
  <si>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</si>
  <si>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</si>
  <si>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</si>
  <si>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</si>
  <si>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</si>
  <si>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</si>
  <si>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</si>
  <si>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</si>
  <si>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</si>
  <si>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</si>
  <si>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</si>
  <si>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</si>
  <si>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</si>
  <si>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</si>
  <si>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</si>
  <si>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</si>
  <si>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</si>
  <si>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</si>
  <si>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</si>
  <si>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</si>
  <si>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</si>
  <si>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</si>
  <si>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</si>
  <si>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</si>
  <si>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</si>
  <si>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</si>
  <si>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</si>
  <si>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</si>
  <si>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</si>
  <si>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</si>
  <si>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</si>
  <si>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</si>
  <si>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</si>
  <si>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</si>
  <si>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</si>
  <si>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</si>
  <si>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</si>
  <si>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</si>
  <si>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</si>
  <si>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</si>
  <si>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</si>
  <si>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</si>
  <si>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</si>
  <si>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</si>
  <si>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</si>
  <si>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</si>
  <si>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</si>
  <si>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</si>
  <si>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</si>
  <si>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</si>
  <si>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</si>
  <si>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</si>
  <si>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</si>
  <si>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</si>
  <si>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</si>
  <si>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</si>
  <si>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</si>
  <si>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</si>
  <si>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</si>
  <si>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</si>
  <si>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</si>
  <si>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</si>
  <si>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</si>
  <si>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</si>
  <si>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</si>
  <si>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</si>
  <si>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</si>
  <si>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</si>
  <si>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</si>
  <si>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</si>
  <si>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</si>
  <si>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</si>
  <si>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</si>
  <si>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</si>
  <si>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</si>
  <si>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</si>
  <si>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</si>
  <si>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</si>
  <si>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</si>
  <si>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</si>
  <si>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</si>
  <si>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</si>
  <si>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</si>
  <si>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</si>
  <si>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</si>
  <si>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</si>
  <si>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</si>
  <si>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</si>
  <si>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</si>
  <si>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</si>
  <si>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</si>
  <si>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</si>
  <si>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</si>
  <si>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</si>
  <si>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</si>
  <si>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</si>
  <si>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</si>
  <si>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</si>
  <si>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</si>
  <si>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</si>
  <si>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</si>
  <si>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</si>
  <si>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</si>
  <si>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</si>
  <si>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</si>
  <si>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</si>
  <si>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</si>
  <si>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</si>
  <si>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</si>
  <si>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</si>
  <si>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</si>
  <si>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</si>
  <si>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</si>
  <si>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</si>
  <si>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</si>
  <si>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</si>
  <si>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</si>
  <si>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</si>
  <si>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</si>
  <si>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</si>
  <si>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</si>
  <si>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</si>
  <si>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</si>
  <si>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</si>
  <si>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</si>
  <si>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</si>
  <si>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</si>
  <si>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</si>
  <si>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</si>
  <si>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</si>
  <si>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</si>
  <si>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</si>
  <si>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</si>
  <si>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</si>
  <si>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</si>
  <si>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</si>
  <si>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</si>
  <si>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</si>
  <si>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</si>
  <si>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</si>
  <si>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</si>
  <si>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</si>
  <si>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</si>
  <si>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</si>
  <si>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</si>
  <si>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</si>
  <si>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</si>
  <si>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</si>
  <si>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</si>
  <si>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</si>
  <si>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</si>
  <si>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</si>
  <si>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</si>
  <si>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</si>
  <si>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</si>
  <si>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</si>
  <si>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</si>
  <si>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</si>
  <si>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</si>
  <si>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</si>
  <si>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</si>
  <si>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</si>
  <si>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</si>
  <si>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</si>
  <si>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</si>
  <si>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</si>
  <si>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</si>
  <si>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</si>
  <si>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</si>
  <si>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</si>
  <si>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</si>
  <si>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</si>
  <si>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</si>
  <si>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</si>
  <si>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</si>
  <si>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</si>
  <si>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</si>
  <si>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</si>
  <si>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</si>
  <si>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</si>
  <si>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</si>
  <si>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</si>
  <si>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</si>
  <si>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</si>
  <si>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</si>
  <si>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</si>
  <si>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</si>
  <si>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</si>
  <si>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</si>
  <si>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</si>
  <si>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</si>
  <si>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</si>
  <si>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</si>
  <si>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</si>
  <si>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</si>
  <si>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</si>
  <si>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</si>
  <si>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</si>
  <si>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</si>
  <si>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</si>
  <si>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</si>
  <si>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</si>
  <si>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</si>
  <si>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</si>
  <si>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</si>
  <si>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</si>
  <si>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</si>
  <si>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</si>
  <si>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</si>
  <si>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</si>
  <si>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</si>
  <si>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</si>
  <si>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</si>
  <si>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</si>
  <si>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</si>
  <si>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</si>
  <si>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</si>
  <si>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</si>
  <si>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</si>
  <si>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</si>
  <si>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</si>
  <si>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</si>
  <si>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</si>
  <si>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</si>
  <si>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</si>
  <si>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</si>
  <si>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</si>
  <si>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</si>
  <si>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</si>
  <si>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</si>
  <si>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</si>
  <si>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</si>
  <si>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</si>
  <si>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</si>
  <si>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</si>
  <si>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</si>
  <si>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</si>
  <si>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</si>
  <si>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</si>
  <si>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</si>
  <si>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</si>
  <si>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</si>
  <si>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</si>
  <si>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</si>
  <si>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</si>
  <si>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</si>
  <si>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</si>
  <si>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</si>
  <si>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</si>
  <si>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</si>
  <si>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</si>
  <si>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</si>
  <si>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</si>
  <si>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</si>
  <si>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</si>
  <si>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</si>
  <si>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</si>
  <si>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</si>
  <si>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</si>
  <si>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</si>
  <si>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</si>
  <si>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</si>
  <si>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</si>
  <si>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</si>
  <si>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</si>
  <si>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</si>
  <si>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</si>
  <si>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</si>
  <si>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</si>
  <si>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</si>
  <si>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</si>
  <si>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</si>
  <si>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</si>
  <si>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</si>
  <si>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</si>
  <si>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</si>
  <si>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</si>
  <si>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</si>
  <si>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</si>
  <si>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</si>
  <si>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</si>
  <si>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</si>
  <si>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</si>
  <si>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</si>
  <si>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</si>
  <si>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</si>
  <si>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</si>
  <si>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</si>
  <si>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</si>
  <si>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</si>
  <si>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</si>
  <si>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</si>
  <si>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</si>
  <si>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</si>
  <si>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</si>
  <si>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</si>
  <si>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</si>
  <si>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</si>
  <si>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</si>
  <si>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</si>
  <si>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</si>
  <si>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</si>
  <si>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</si>
  <si>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</si>
  <si>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</si>
  <si>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</si>
  <si>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</si>
  <si>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</si>
  <si>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</si>
  <si>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</si>
  <si>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</si>
  <si>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</si>
  <si>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</si>
  <si>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</si>
  <si>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</si>
  <si>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</si>
  <si>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</si>
  <si>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</si>
  <si>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</si>
  <si>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</si>
  <si>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</si>
  <si>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</si>
  <si>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</si>
  <si>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</si>
  <si>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</si>
  <si>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</si>
  <si>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</si>
  <si>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</si>
  <si>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</si>
  <si>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</si>
  <si>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</si>
  <si>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</si>
  <si>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</si>
  <si>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</si>
  <si>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</si>
  <si>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</si>
  <si>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</si>
  <si>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</si>
  <si>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</si>
  <si>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</si>
  <si>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</si>
  <si>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</si>
  <si>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</si>
  <si>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</si>
  <si>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</si>
  <si>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</si>
  <si>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</si>
  <si>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</si>
  <si>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</si>
  <si>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</si>
  <si>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</si>
  <si>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</si>
  <si>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</si>
  <si>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</si>
  <si>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</si>
  <si>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</si>
  <si>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</si>
  <si>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</si>
  <si>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</si>
  <si>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</si>
  <si>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</si>
  <si>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</si>
  <si>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</si>
  <si>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</si>
  <si>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</si>
  <si>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</si>
  <si>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</si>
  <si>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</si>
  <si>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</si>
  <si>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</si>
  <si>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</si>
  <si>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</si>
  <si>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</si>
  <si>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</si>
  <si>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</si>
  <si>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</si>
  <si>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</si>
  <si>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</si>
  <si>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</si>
  <si>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</si>
  <si>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</si>
  <si>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</si>
  <si>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</si>
  <si>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</si>
  <si>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</si>
  <si>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</si>
  <si>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</si>
  <si>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</si>
  <si>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</si>
  <si>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</si>
  <si>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</si>
  <si>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</si>
  <si>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</si>
  <si>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</si>
  <si>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</si>
  <si>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</si>
  <si>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</si>
  <si>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</si>
  <si>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</si>
  <si>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</si>
  <si>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</si>
  <si>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</si>
  <si>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</si>
  <si>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</si>
  <si>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</si>
  <si>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</si>
  <si>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</si>
  <si>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</si>
  <si>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</si>
  <si>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</si>
  <si>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</si>
  <si>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</si>
  <si>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</si>
  <si>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</si>
  <si>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</si>
  <si>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</si>
  <si>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</si>
  <si>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</si>
  <si>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</si>
  <si>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</si>
  <si>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</si>
  <si>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</si>
  <si>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</si>
  <si>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</si>
  <si>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</si>
  <si>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</si>
  <si>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</si>
  <si>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</si>
  <si>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</si>
  <si>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</si>
  <si>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</si>
  <si>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</si>
  <si>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</si>
  <si>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</si>
  <si>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</si>
  <si>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</si>
  <si>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</si>
  <si>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</si>
  <si>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</si>
  <si>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</si>
  <si>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</si>
  <si>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</si>
  <si>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</si>
  <si>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</si>
  <si>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</si>
  <si>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</si>
  <si>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</si>
  <si>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</si>
  <si>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</si>
  <si>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</si>
  <si>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</si>
  <si>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</si>
  <si>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</si>
  <si>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</si>
  <si>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</si>
  <si>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</si>
  <si>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</si>
  <si>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</si>
  <si>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</si>
  <si>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</si>
  <si>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</si>
  <si>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</si>
  <si>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</si>
  <si>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</si>
  <si>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</si>
  <si>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</si>
  <si>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</si>
  <si>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</si>
  <si>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</si>
  <si>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</si>
  <si>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</si>
  <si>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</si>
  <si>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</si>
  <si>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</si>
  <si>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</si>
  <si>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</si>
  <si>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</si>
  <si>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</si>
  <si>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</si>
  <si>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</si>
  <si>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</si>
  <si>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</si>
  <si>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</si>
  <si>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</si>
  <si>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</si>
  <si>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</si>
  <si>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</si>
  <si>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</si>
  <si>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</si>
  <si>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</si>
  <si>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</si>
  <si>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</si>
  <si>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</si>
  <si>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</si>
  <si>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</si>
  <si>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</si>
  <si>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</si>
  <si>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</si>
  <si>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</si>
  <si>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</si>
  <si>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</si>
  <si>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</si>
  <si>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</si>
  <si>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</si>
  <si>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</si>
  <si>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</si>
  <si>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</si>
  <si>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</si>
  <si>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</si>
  <si>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</si>
  <si>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</si>
  <si>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</si>
  <si>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</si>
  <si>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</si>
  <si>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</si>
  <si>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</si>
  <si>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</si>
  <si>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</si>
  <si>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</si>
  <si>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</si>
  <si>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</si>
  <si>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</si>
  <si>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</si>
  <si>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</si>
  <si>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</si>
  <si>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</si>
  <si>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</si>
  <si>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</si>
  <si>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</si>
  <si>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</si>
  <si>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</si>
  <si>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</si>
  <si>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</si>
  <si>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</si>
  <si>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</si>
  <si>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</si>
  <si>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</si>
  <si>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</si>
  <si>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</si>
  <si>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</si>
  <si>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</si>
  <si>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</si>
  <si>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</si>
  <si>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</si>
  <si>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</si>
  <si>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</si>
  <si>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</si>
  <si>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</si>
  <si>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</si>
  <si>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</si>
  <si>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</si>
  <si>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</si>
  <si>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</si>
  <si>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</si>
  <si>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</si>
  <si>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</si>
  <si>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</si>
  <si>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</si>
  <si>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</si>
  <si>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</si>
  <si>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</si>
  <si>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</si>
  <si>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</si>
  <si>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</si>
  <si>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</si>
  <si>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</si>
  <si>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</si>
  <si>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</si>
  <si>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</si>
  <si>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</si>
  <si>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</si>
  <si>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</si>
  <si>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</si>
  <si>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</si>
  <si>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</si>
  <si>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</si>
  <si>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</si>
  <si>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</si>
  <si>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</si>
  <si>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Electricity Fuel Use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</si>
  <si>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</si>
  <si>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</si>
  <si>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</si>
  <si>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</si>
  <si>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</si>
  <si>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</si>
  <si>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</si>
  <si>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</si>
  <si>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</si>
  <si>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</si>
  <si>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</si>
  <si>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</si>
  <si>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</si>
  <si>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</si>
  <si>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</si>
  <si>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</si>
  <si>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</si>
  <si>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</si>
  <si>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</si>
  <si>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</si>
  <si>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</si>
  <si>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</si>
  <si>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</si>
  <si>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</si>
  <si>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</si>
  <si>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</si>
  <si>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</si>
  <si>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</si>
  <si>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</si>
  <si>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</si>
  <si>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</si>
  <si>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</si>
  <si>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</si>
  <si>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</si>
  <si>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</si>
  <si>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</si>
  <si>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</si>
  <si>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</si>
  <si>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</si>
  <si>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</si>
  <si>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</si>
  <si>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</si>
  <si>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</si>
  <si>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</si>
  <si>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</si>
  <si>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</si>
  <si>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</si>
  <si>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</si>
  <si>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</si>
  <si>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</si>
  <si>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</si>
  <si>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</si>
  <si>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</si>
  <si>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</si>
  <si>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</si>
  <si>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</si>
  <si>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</si>
  <si>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</si>
  <si>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</si>
  <si>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</si>
  <si>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</si>
  <si>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</si>
  <si>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</si>
  <si>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</si>
  <si>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</si>
  <si>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</si>
  <si>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</si>
  <si>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</si>
  <si>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</si>
  <si>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</si>
  <si>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</si>
  <si>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</si>
  <si>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</si>
  <si>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</si>
  <si>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</si>
  <si>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</si>
  <si>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</si>
  <si>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</si>
  <si>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</si>
  <si>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</si>
  <si>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</si>
  <si>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</si>
  <si>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</si>
  <si>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</si>
  <si>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</si>
  <si>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</si>
  <si>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</si>
  <si>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</si>
  <si>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</si>
  <si>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</si>
  <si>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</si>
  <si>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</si>
  <si>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</si>
  <si>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</si>
  <si>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</si>
  <si>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</si>
  <si>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</si>
  <si>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</si>
  <si>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</si>
  <si>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</si>
  <si>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</si>
  <si>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</si>
  <si>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</si>
  <si>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</si>
  <si>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</si>
  <si>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</si>
  <si>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</si>
  <si>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</si>
  <si>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</si>
  <si>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</si>
  <si>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</si>
  <si>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</si>
  <si>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</si>
  <si>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</si>
  <si>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</si>
  <si>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</si>
  <si>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</si>
  <si>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</si>
  <si>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</si>
  <si>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</si>
  <si>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</si>
  <si>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</si>
  <si>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</si>
  <si>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</si>
  <si>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</si>
  <si>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</si>
  <si>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</si>
  <si>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</si>
  <si>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</si>
  <si>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</si>
  <si>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</si>
  <si>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</si>
  <si>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</si>
  <si>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</si>
  <si>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</si>
  <si>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</si>
  <si>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</si>
  <si>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</si>
  <si>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</si>
  <si>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</si>
  <si>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</si>
  <si>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</si>
  <si>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</si>
  <si>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</si>
  <si>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</si>
  <si>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</si>
  <si>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</si>
  <si>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</si>
  <si>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</si>
  <si>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</si>
  <si>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</si>
  <si>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</si>
  <si>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</si>
  <si>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</si>
  <si>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</si>
  <si>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</si>
  <si>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</si>
  <si>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</si>
  <si>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</si>
  <si>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</si>
  <si>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</si>
  <si>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</si>
  <si>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</si>
  <si>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</si>
  <si>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</si>
  <si>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</si>
  <si>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</si>
  <si>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</si>
  <si>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</si>
  <si>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</si>
  <si>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</si>
  <si>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</si>
  <si>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</si>
  <si>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</si>
  <si>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</si>
  <si>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</si>
  <si>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</si>
  <si>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</si>
  <si>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</si>
  <si>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</si>
  <si>
    <t>Building Components Energy Use</t>
  </si>
  <si>
    <t>residential</t>
  </si>
  <si>
    <t>commercial</t>
  </si>
  <si>
    <t>Industrial Fuel Use</t>
  </si>
  <si>
    <t>Transportation</t>
  </si>
  <si>
    <t>For Virginia, we estimate this value based on the prices seen within the United States.</t>
  </si>
  <si>
    <t>For fuels that vary by sector, we take a weighted average based on the first year consumption in the model.</t>
  </si>
  <si>
    <t>Fuel Use by Sector (EPS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</si>
</sst>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defaultRowHeight="14.25" x14ac:dyDescent="0.45"/>
  <cols>
    <col min="2" max="2" width="91.3984375" customWidth="1"/>
  </cols>
  <sheetData>
    <row r="1" spans="1:2" x14ac:dyDescent="0.45">
      <c r="A1" s="1" t="s">
        <v>40</v>
      </c>
    </row>
    <row r="3" spans="1:2" x14ac:dyDescent="0.45">
      <c r="A3" s="1" t="s">
        <v>0</v>
      </c>
      <c r="B3" s="9" t="s">
        <v>60</v>
      </c>
    </row>
    <row r="4" spans="1:2" x14ac:dyDescent="0.45">
      <c r="B4" s="2"/>
    </row>
    <row r="5" spans="1:2" x14ac:dyDescent="0.45">
      <c r="A5" s="1" t="s">
        <v>1</v>
      </c>
    </row>
    <row r="6" spans="1:2" x14ac:dyDescent="0.45">
      <c r="A6" t="s">
        <v>16</v>
      </c>
    </row>
    <row r="7" spans="1:2" x14ac:dyDescent="0.45">
      <c r="A7" t="s">
        <v>17</v>
      </c>
    </row>
    <row r="9" spans="1:2" x14ac:dyDescent="0.45">
      <c r="A9" t="s">
        <v>19</v>
      </c>
    </row>
    <row r="11" spans="1:2" x14ac:dyDescent="0.45">
      <c r="A11" t="s">
        <v>18</v>
      </c>
    </row>
    <row r="13" spans="1:2" x14ac:dyDescent="0.45">
      <c r="A13" s="1" t="s">
        <v>1216</v>
      </c>
    </row>
    <row r="14" spans="1:2" x14ac:dyDescent="0.45">
      <c r="A14" t="s">
        <v>1217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workbookViewId="0">
      <selection activeCell="B152" sqref="B152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1.9224518098270013E-6</v>
      </c>
      <c r="C4">
        <v>1.9224518098270013E-6</v>
      </c>
      <c r="D4">
        <v>1.8851226484711375E-6</v>
      </c>
      <c r="E4">
        <v>1.857125777454239E-6</v>
      </c>
      <c r="F4">
        <v>1.9037872291490692E-6</v>
      </c>
      <c r="G4">
        <v>1.9151703876106588E-6</v>
      </c>
      <c r="H4">
        <v>1.9212275983913202E-6</v>
      </c>
      <c r="I4">
        <v>1.9231154163003065E-6</v>
      </c>
      <c r="J4">
        <v>1.9432541293348148E-6</v>
      </c>
      <c r="K4">
        <v>1.9676815555603016E-6</v>
      </c>
      <c r="L4">
        <v>1.9713370187709756E-6</v>
      </c>
      <c r="M4">
        <v>1.9672852416426142E-6</v>
      </c>
      <c r="N4">
        <v>1.9762828460061209E-6</v>
      </c>
      <c r="O4">
        <v>1.985937564413794E-6</v>
      </c>
      <c r="P4">
        <v>1.9875824802441973E-6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2.0158247475354285E-6</v>
      </c>
      <c r="V4">
        <v>2.0160778770699524E-6</v>
      </c>
      <c r="W4">
        <v>2.017298353478832E-6</v>
      </c>
      <c r="X4">
        <v>2.022591061927953E-6</v>
      </c>
      <c r="Y4">
        <v>2.02343823619501E-6</v>
      </c>
      <c r="Z4">
        <v>2.0214703032144916E-6</v>
      </c>
      <c r="AA4">
        <v>2.0207126191869123E-6</v>
      </c>
      <c r="AB4">
        <v>2.0208438715381469E-6</v>
      </c>
      <c r="AC4">
        <v>2.0227359508871077E-6</v>
      </c>
      <c r="AD4">
        <v>2.024391946461446E-6</v>
      </c>
      <c r="AE4">
        <v>2.0238345501126983E-6</v>
      </c>
      <c r="AF4">
        <v>2.0210893304807145E-6</v>
      </c>
      <c r="AG4">
        <v>2.0226839613194109E-6</v>
      </c>
      <c r="AH4">
        <v>2.0226609495435447E-6</v>
      </c>
      <c r="AI4">
        <v>2.0226004370958987E-6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4.8926780254184741E-6</v>
      </c>
      <c r="C7">
        <v>5.4023935276983203E-6</v>
      </c>
      <c r="D7">
        <v>5.8014619181909301E-6</v>
      </c>
      <c r="E7">
        <v>5.7652580861129445E-6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5.8356886294154434E-6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5.9097092849185875E-6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5.9971427750874566E-6</v>
      </c>
      <c r="AC7">
        <v>5.9926518445097813E-6</v>
      </c>
      <c r="AD7">
        <v>5.9942151153621218E-6</v>
      </c>
      <c r="AE7">
        <v>5.9940703409800996E-6</v>
      </c>
      <c r="AF7">
        <v>5.9884855595160355E-6</v>
      </c>
      <c r="AG7">
        <v>5.9924588120004183E-6</v>
      </c>
      <c r="AH7">
        <v>5.9961176554733401E-6</v>
      </c>
      <c r="AI7">
        <v>6.0018048026620656E-6</v>
      </c>
    </row>
    <row r="8" spans="1:35" x14ac:dyDescent="0.45">
      <c r="A8" t="s">
        <v>57</v>
      </c>
      <c r="B8">
        <v>1.9224518098270013E-6</v>
      </c>
      <c r="C8">
        <v>1.9224518098270013E-6</v>
      </c>
      <c r="D8">
        <v>1.8851226484711375E-6</v>
      </c>
      <c r="E8">
        <v>1.857125777454239E-6</v>
      </c>
      <c r="F8">
        <v>1.9037872291490692E-6</v>
      </c>
      <c r="G8">
        <v>1.9151703876106588E-6</v>
      </c>
      <c r="H8">
        <v>1.9212275983913202E-6</v>
      </c>
      <c r="I8">
        <v>1.9231154163003065E-6</v>
      </c>
      <c r="J8">
        <v>1.9432541293348148E-6</v>
      </c>
      <c r="K8">
        <v>1.9676815555603016E-6</v>
      </c>
      <c r="L8">
        <v>1.9713370187709756E-6</v>
      </c>
      <c r="M8">
        <v>1.9672852416426142E-6</v>
      </c>
      <c r="N8">
        <v>1.9762828460061209E-6</v>
      </c>
      <c r="O8">
        <v>1.985937564413794E-6</v>
      </c>
      <c r="P8">
        <v>1.9875824802441973E-6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2.0158247475354285E-6</v>
      </c>
      <c r="V8">
        <v>2.0160778770699524E-6</v>
      </c>
      <c r="W8">
        <v>2.017298353478832E-6</v>
      </c>
      <c r="X8">
        <v>2.022591061927953E-6</v>
      </c>
      <c r="Y8">
        <v>2.02343823619501E-6</v>
      </c>
      <c r="Z8">
        <v>2.0214703032144916E-6</v>
      </c>
      <c r="AA8">
        <v>2.0207126191869123E-6</v>
      </c>
      <c r="AB8">
        <v>2.0208438715381469E-6</v>
      </c>
      <c r="AC8">
        <v>2.0227359508871077E-6</v>
      </c>
      <c r="AD8">
        <v>2.024391946461446E-6</v>
      </c>
      <c r="AE8">
        <v>2.0238345501126983E-6</v>
      </c>
      <c r="AF8">
        <v>2.0210893304807145E-6</v>
      </c>
      <c r="AG8">
        <v>2.0226839613194109E-6</v>
      </c>
      <c r="AH8">
        <v>2.0226609495435447E-6</v>
      </c>
      <c r="AI8">
        <v>2.0226004370958987E-6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4.8926780254184741E-6</v>
      </c>
      <c r="C10">
        <v>5.4023935276983203E-6</v>
      </c>
      <c r="D10">
        <v>5.8014619181909301E-6</v>
      </c>
      <c r="E10">
        <v>5.7652580861129445E-6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5.8356886294154434E-6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5.9097092849185875E-6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5.9971427750874566E-6</v>
      </c>
      <c r="AC10">
        <v>5.9926518445097813E-6</v>
      </c>
      <c r="AD10">
        <v>5.9942151153621218E-6</v>
      </c>
      <c r="AE10">
        <v>5.9940703409800996E-6</v>
      </c>
      <c r="AF10">
        <v>5.9884855595160355E-6</v>
      </c>
      <c r="AG10">
        <v>5.9924588120004183E-6</v>
      </c>
      <c r="AH10">
        <v>5.9961176554733401E-6</v>
      </c>
      <c r="AI10">
        <v>6.0018048026620656E-6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1.1323969978825201E-5</v>
      </c>
      <c r="C13">
        <v>1.0707913690858602E-5</v>
      </c>
      <c r="D13">
        <v>1.0343733007549201E-5</v>
      </c>
      <c r="E13">
        <v>1.0209906418117201E-5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45">
      <c r="A14" t="s">
        <v>53</v>
      </c>
      <c r="B14">
        <v>2.7755234834635694E-6</v>
      </c>
      <c r="C14">
        <v>2.7538529362266058E-6</v>
      </c>
      <c r="D14">
        <v>2.6529286231937857E-6</v>
      </c>
      <c r="E14">
        <v>2.7714356261074645E-6</v>
      </c>
      <c r="F14">
        <v>2.7483540325952036E-6</v>
      </c>
      <c r="G14">
        <v>2.8094013061993073E-6</v>
      </c>
      <c r="H14">
        <v>2.9824587769900953E-6</v>
      </c>
      <c r="I14">
        <v>3.1982961925777625E-6</v>
      </c>
      <c r="J14">
        <v>3.4191040504504857E-6</v>
      </c>
      <c r="K14">
        <v>3.4853487686361859E-6</v>
      </c>
      <c r="L14">
        <v>3.516702325834391E-6</v>
      </c>
      <c r="M14">
        <v>3.6028714895920651E-6</v>
      </c>
      <c r="N14">
        <v>3.6034571555171403E-6</v>
      </c>
      <c r="O14">
        <v>3.6503349457711727E-6</v>
      </c>
      <c r="P14">
        <v>3.6366657754826761E-6</v>
      </c>
      <c r="Q14">
        <v>3.7745306262361625E-6</v>
      </c>
      <c r="R14">
        <v>3.82655864459411E-6</v>
      </c>
      <c r="S14">
        <v>3.8713679899220637E-6</v>
      </c>
      <c r="T14">
        <v>3.9121085460868205E-6</v>
      </c>
      <c r="U14">
        <v>3.9917827201358705E-6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4.6961127337138295E-6</v>
      </c>
    </row>
    <row r="15" spans="1:35" x14ac:dyDescent="0.45">
      <c r="A15" t="s">
        <v>54</v>
      </c>
      <c r="B15">
        <v>1.1700939736649004E-5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1.0107932081157668E-5</v>
      </c>
      <c r="J15">
        <v>1.0320620592051799E-5</v>
      </c>
      <c r="K15">
        <v>1.0419367980878226E-5</v>
      </c>
      <c r="L15">
        <v>1.0467443401392712E-5</v>
      </c>
      <c r="M15">
        <v>1.0544883018321783E-5</v>
      </c>
      <c r="N15">
        <v>1.0582917601294379E-5</v>
      </c>
      <c r="O15">
        <v>1.0628354446847904E-5</v>
      </c>
      <c r="P15">
        <v>1.0642089106608342E-5</v>
      </c>
      <c r="Q15">
        <v>1.0738292024774697E-5</v>
      </c>
      <c r="R15">
        <v>1.0819861267335194E-5</v>
      </c>
      <c r="S15">
        <v>1.0870736062392749E-5</v>
      </c>
      <c r="T15">
        <v>1.0919383417784506E-5</v>
      </c>
      <c r="U15">
        <v>1.0979792897153909E-5</v>
      </c>
      <c r="V15">
        <v>1.1030578156080517E-5</v>
      </c>
      <c r="W15">
        <v>1.104639498770246E-5</v>
      </c>
      <c r="X15">
        <v>1.1077006294512377E-5</v>
      </c>
      <c r="Y15">
        <v>1.1129424217377782E-5</v>
      </c>
      <c r="Z15">
        <v>1.1145870542818322E-5</v>
      </c>
      <c r="AA15">
        <v>1.119532646429057E-5</v>
      </c>
      <c r="AB15">
        <v>1.1259808923984058E-5</v>
      </c>
      <c r="AC15">
        <v>1.1318411235322715E-5</v>
      </c>
      <c r="AD15">
        <v>1.1387406133289123E-5</v>
      </c>
      <c r="AE15">
        <v>1.1444691898049267E-5</v>
      </c>
      <c r="AF15">
        <v>1.1512618757882236E-5</v>
      </c>
      <c r="AG15">
        <v>1.160584688377959E-5</v>
      </c>
      <c r="AH15">
        <v>1.1713937093780116E-5</v>
      </c>
      <c r="AI15">
        <v>1.1786624900331085E-5</v>
      </c>
    </row>
    <row r="16" spans="1:35" x14ac:dyDescent="0.45">
      <c r="A16" t="s">
        <v>55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7.0642777301653965E-6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7.4834819635087326E-6</v>
      </c>
      <c r="AG16">
        <v>7.5587485584835215E-6</v>
      </c>
      <c r="AH16">
        <v>7.6471143210230797E-6</v>
      </c>
      <c r="AI16">
        <v>7.7043520939563494E-6</v>
      </c>
    </row>
    <row r="17" spans="1:35" x14ac:dyDescent="0.45">
      <c r="A17" t="s">
        <v>56</v>
      </c>
      <c r="B17">
        <v>2.8999306619976385E-6</v>
      </c>
      <c r="C17">
        <v>2.8848577537419645E-6</v>
      </c>
      <c r="D17">
        <v>2.9202203921803353E-6</v>
      </c>
      <c r="E17">
        <v>2.9753104257224185E-6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3.3778142946386587E-6</v>
      </c>
      <c r="K17">
        <v>3.4449775190564767E-6</v>
      </c>
      <c r="L17">
        <v>3.4676768729613877E-6</v>
      </c>
      <c r="M17">
        <v>3.5370473521080268E-6</v>
      </c>
      <c r="N17">
        <v>3.5496488514178407E-6</v>
      </c>
      <c r="O17">
        <v>3.5807151782177206E-6</v>
      </c>
      <c r="P17">
        <v>3.5688354019551398E-6</v>
      </c>
      <c r="Q17">
        <v>3.6818101311117792E-6</v>
      </c>
      <c r="R17">
        <v>3.7350761573992547E-6</v>
      </c>
      <c r="S17">
        <v>3.7740859149088176E-6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45">
      <c r="A18" t="s">
        <v>57</v>
      </c>
      <c r="B18">
        <v>2.7755234834635694E-6</v>
      </c>
      <c r="C18">
        <v>2.7538529362266058E-6</v>
      </c>
      <c r="D18">
        <v>2.6529286231937857E-6</v>
      </c>
      <c r="E18">
        <v>2.7714356261074645E-6</v>
      </c>
      <c r="F18">
        <v>2.7483540325952036E-6</v>
      </c>
      <c r="G18">
        <v>2.8094013061993073E-6</v>
      </c>
      <c r="H18">
        <v>2.9824587769900953E-6</v>
      </c>
      <c r="I18">
        <v>3.1982961925777625E-6</v>
      </c>
      <c r="J18">
        <v>3.4191040504504857E-6</v>
      </c>
      <c r="K18">
        <v>3.4853487686361859E-6</v>
      </c>
      <c r="L18">
        <v>3.516702325834391E-6</v>
      </c>
      <c r="M18">
        <v>3.6028714895920651E-6</v>
      </c>
      <c r="N18">
        <v>3.6034571555171403E-6</v>
      </c>
      <c r="O18">
        <v>3.6503349457711727E-6</v>
      </c>
      <c r="P18">
        <v>3.6366657754826761E-6</v>
      </c>
      <c r="Q18">
        <v>3.7745306262361625E-6</v>
      </c>
      <c r="R18">
        <v>3.82655864459411E-6</v>
      </c>
      <c r="S18">
        <v>3.8713679899220637E-6</v>
      </c>
      <c r="T18">
        <v>3.9121085460868205E-6</v>
      </c>
      <c r="U18">
        <v>3.9917827201358705E-6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4.6961127337138295E-6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2.8999306619976385E-6</v>
      </c>
      <c r="C20">
        <v>2.8848577537419645E-6</v>
      </c>
      <c r="D20">
        <v>2.9202203921803353E-6</v>
      </c>
      <c r="E20">
        <v>2.9753104257224185E-6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3.3778142946386587E-6</v>
      </c>
      <c r="K20">
        <v>3.4449775190564767E-6</v>
      </c>
      <c r="L20">
        <v>3.4676768729613877E-6</v>
      </c>
      <c r="M20">
        <v>3.5370473521080268E-6</v>
      </c>
      <c r="N20">
        <v>3.5496488514178407E-6</v>
      </c>
      <c r="O20">
        <v>3.5807151782177206E-6</v>
      </c>
      <c r="P20">
        <v>3.5688354019551398E-6</v>
      </c>
      <c r="Q20">
        <v>3.6818101311117792E-6</v>
      </c>
      <c r="R20">
        <v>3.7350761573992547E-6</v>
      </c>
      <c r="S20">
        <v>3.7740859149088176E-6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1.9097765340000005E-6</v>
      </c>
      <c r="C34">
        <v>1.9097765340000005E-6</v>
      </c>
      <c r="D34">
        <v>1.9097765340000005E-6</v>
      </c>
      <c r="E34">
        <v>1.9097765340000005E-6</v>
      </c>
      <c r="F34">
        <v>1.9097765340000005E-6</v>
      </c>
      <c r="G34">
        <v>1.9097765340000005E-6</v>
      </c>
      <c r="H34">
        <v>1.9097765340000005E-6</v>
      </c>
      <c r="I34">
        <v>1.9097765340000005E-6</v>
      </c>
      <c r="J34">
        <v>1.9097765340000005E-6</v>
      </c>
      <c r="K34">
        <v>1.9097765340000005E-6</v>
      </c>
      <c r="L34">
        <v>1.9097765340000005E-6</v>
      </c>
      <c r="M34">
        <v>1.9097765340000005E-6</v>
      </c>
      <c r="N34">
        <v>1.9097765340000005E-6</v>
      </c>
      <c r="O34">
        <v>1.9097765340000005E-6</v>
      </c>
      <c r="P34">
        <v>1.9097765340000005E-6</v>
      </c>
      <c r="Q34">
        <v>1.9097765340000005E-6</v>
      </c>
      <c r="R34">
        <v>1.9097765340000005E-6</v>
      </c>
      <c r="S34">
        <v>1.9097765340000005E-6</v>
      </c>
      <c r="T34">
        <v>1.9097765340000005E-6</v>
      </c>
      <c r="U34">
        <v>1.9097765340000005E-6</v>
      </c>
      <c r="V34">
        <v>1.9097765340000005E-6</v>
      </c>
      <c r="W34">
        <v>1.9097765340000005E-6</v>
      </c>
      <c r="X34">
        <v>1.9097765340000005E-6</v>
      </c>
      <c r="Y34">
        <v>1.9097765340000005E-6</v>
      </c>
      <c r="Z34">
        <v>1.9097765340000005E-6</v>
      </c>
      <c r="AA34">
        <v>1.9097765340000005E-6</v>
      </c>
      <c r="AB34">
        <v>1.9097765340000005E-6</v>
      </c>
      <c r="AC34">
        <v>1.9097765340000005E-6</v>
      </c>
      <c r="AD34">
        <v>1.9097765340000005E-6</v>
      </c>
      <c r="AE34">
        <v>1.9097765340000005E-6</v>
      </c>
      <c r="AF34">
        <v>1.9097765340000005E-6</v>
      </c>
      <c r="AG34">
        <v>1.9097765340000005E-6</v>
      </c>
      <c r="AH34">
        <v>1.9097765340000005E-6</v>
      </c>
      <c r="AI34">
        <v>1.9097765340000005E-6</v>
      </c>
    </row>
    <row r="35" spans="1:35" x14ac:dyDescent="0.45">
      <c r="A35" t="s">
        <v>54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45">
      <c r="A36" t="s">
        <v>55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45">
      <c r="A37" t="s">
        <v>56</v>
      </c>
      <c r="B37">
        <v>2.0474180860000003E-6</v>
      </c>
      <c r="C37">
        <v>2.0474180860000003E-6</v>
      </c>
      <c r="D37">
        <v>2.0474180860000003E-6</v>
      </c>
      <c r="E37">
        <v>2.0474180860000003E-6</v>
      </c>
      <c r="F37">
        <v>2.0474180860000003E-6</v>
      </c>
      <c r="G37">
        <v>2.0474180860000003E-6</v>
      </c>
      <c r="H37">
        <v>2.0474180860000003E-6</v>
      </c>
      <c r="I37">
        <v>2.0474180860000003E-6</v>
      </c>
      <c r="J37">
        <v>2.0474180860000003E-6</v>
      </c>
      <c r="K37">
        <v>2.0474180860000003E-6</v>
      </c>
      <c r="L37">
        <v>2.0474180860000003E-6</v>
      </c>
      <c r="M37">
        <v>2.0474180860000003E-6</v>
      </c>
      <c r="N37">
        <v>2.0474180860000003E-6</v>
      </c>
      <c r="O37">
        <v>2.0474180860000003E-6</v>
      </c>
      <c r="P37">
        <v>2.0474180860000003E-6</v>
      </c>
      <c r="Q37">
        <v>2.0474180860000003E-6</v>
      </c>
      <c r="R37">
        <v>2.0474180860000003E-6</v>
      </c>
      <c r="S37">
        <v>2.0474180860000003E-6</v>
      </c>
      <c r="T37">
        <v>2.0474180860000003E-6</v>
      </c>
      <c r="U37">
        <v>2.0474180860000003E-6</v>
      </c>
      <c r="V37">
        <v>2.0474180860000003E-6</v>
      </c>
      <c r="W37">
        <v>2.0474180860000003E-6</v>
      </c>
      <c r="X37">
        <v>2.0474180860000003E-6</v>
      </c>
      <c r="Y37">
        <v>2.0474180860000003E-6</v>
      </c>
      <c r="Z37">
        <v>2.0474180860000003E-6</v>
      </c>
      <c r="AA37">
        <v>2.0474180860000003E-6</v>
      </c>
      <c r="AB37">
        <v>2.0474180860000003E-6</v>
      </c>
      <c r="AC37">
        <v>2.0474180860000003E-6</v>
      </c>
      <c r="AD37">
        <v>2.0474180860000003E-6</v>
      </c>
      <c r="AE37">
        <v>2.0474180860000003E-6</v>
      </c>
      <c r="AF37">
        <v>2.0474180860000003E-6</v>
      </c>
      <c r="AG37">
        <v>2.0474180860000003E-6</v>
      </c>
      <c r="AH37">
        <v>2.0474180860000003E-6</v>
      </c>
      <c r="AI37">
        <v>2.0474180860000003E-6</v>
      </c>
    </row>
    <row r="38" spans="1:35" x14ac:dyDescent="0.45">
      <c r="A38" t="s">
        <v>57</v>
      </c>
      <c r="B38">
        <v>1.9097765340000005E-6</v>
      </c>
      <c r="C38">
        <v>1.9097765340000005E-6</v>
      </c>
      <c r="D38">
        <v>1.9097765340000005E-6</v>
      </c>
      <c r="E38">
        <v>1.9097765340000005E-6</v>
      </c>
      <c r="F38">
        <v>1.9097765340000005E-6</v>
      </c>
      <c r="G38">
        <v>1.9097765340000005E-6</v>
      </c>
      <c r="H38">
        <v>1.9097765340000005E-6</v>
      </c>
      <c r="I38">
        <v>1.9097765340000005E-6</v>
      </c>
      <c r="J38">
        <v>1.9097765340000005E-6</v>
      </c>
      <c r="K38">
        <v>1.9097765340000005E-6</v>
      </c>
      <c r="L38">
        <v>1.9097765340000005E-6</v>
      </c>
      <c r="M38">
        <v>1.9097765340000005E-6</v>
      </c>
      <c r="N38">
        <v>1.9097765340000005E-6</v>
      </c>
      <c r="O38">
        <v>1.9097765340000005E-6</v>
      </c>
      <c r="P38">
        <v>1.9097765340000005E-6</v>
      </c>
      <c r="Q38">
        <v>1.9097765340000005E-6</v>
      </c>
      <c r="R38">
        <v>1.9097765340000005E-6</v>
      </c>
      <c r="S38">
        <v>1.9097765340000005E-6</v>
      </c>
      <c r="T38">
        <v>1.9097765340000005E-6</v>
      </c>
      <c r="U38">
        <v>1.9097765340000005E-6</v>
      </c>
      <c r="V38">
        <v>1.9097765340000005E-6</v>
      </c>
      <c r="W38">
        <v>1.9097765340000005E-6</v>
      </c>
      <c r="X38">
        <v>1.9097765340000005E-6</v>
      </c>
      <c r="Y38">
        <v>1.9097765340000005E-6</v>
      </c>
      <c r="Z38">
        <v>1.9097765340000005E-6</v>
      </c>
      <c r="AA38">
        <v>1.9097765340000005E-6</v>
      </c>
      <c r="AB38">
        <v>1.9097765340000005E-6</v>
      </c>
      <c r="AC38">
        <v>1.9097765340000005E-6</v>
      </c>
      <c r="AD38">
        <v>1.9097765340000005E-6</v>
      </c>
      <c r="AE38">
        <v>1.9097765340000005E-6</v>
      </c>
      <c r="AF38">
        <v>1.9097765340000005E-6</v>
      </c>
      <c r="AG38">
        <v>1.9097765340000005E-6</v>
      </c>
      <c r="AH38">
        <v>1.9097765340000005E-6</v>
      </c>
      <c r="AI38">
        <v>1.9097765340000005E-6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2.0474180860000003E-6</v>
      </c>
      <c r="C40">
        <v>2.0474180860000003E-6</v>
      </c>
      <c r="D40">
        <v>2.0474180860000003E-6</v>
      </c>
      <c r="E40">
        <v>2.0474180860000003E-6</v>
      </c>
      <c r="F40">
        <v>2.0474180860000003E-6</v>
      </c>
      <c r="G40">
        <v>2.0474180860000003E-6</v>
      </c>
      <c r="H40">
        <v>2.0474180860000003E-6</v>
      </c>
      <c r="I40">
        <v>2.0474180860000003E-6</v>
      </c>
      <c r="J40">
        <v>2.0474180860000003E-6</v>
      </c>
      <c r="K40">
        <v>2.0474180860000003E-6</v>
      </c>
      <c r="L40">
        <v>2.0474180860000003E-6</v>
      </c>
      <c r="M40">
        <v>2.0474180860000003E-6</v>
      </c>
      <c r="N40">
        <v>2.0474180860000003E-6</v>
      </c>
      <c r="O40">
        <v>2.0474180860000003E-6</v>
      </c>
      <c r="P40">
        <v>2.0474180860000003E-6</v>
      </c>
      <c r="Q40">
        <v>2.0474180860000003E-6</v>
      </c>
      <c r="R40">
        <v>2.0474180860000003E-6</v>
      </c>
      <c r="S40">
        <v>2.0474180860000003E-6</v>
      </c>
      <c r="T40">
        <v>2.0474180860000003E-6</v>
      </c>
      <c r="U40">
        <v>2.0474180860000003E-6</v>
      </c>
      <c r="V40">
        <v>2.0474180860000003E-6</v>
      </c>
      <c r="W40">
        <v>2.0474180860000003E-6</v>
      </c>
      <c r="X40">
        <v>2.0474180860000003E-6</v>
      </c>
      <c r="Y40">
        <v>2.0474180860000003E-6</v>
      </c>
      <c r="Z40">
        <v>2.0474180860000003E-6</v>
      </c>
      <c r="AA40">
        <v>2.0474180860000003E-6</v>
      </c>
      <c r="AB40">
        <v>2.0474180860000003E-6</v>
      </c>
      <c r="AC40">
        <v>2.0474180860000003E-6</v>
      </c>
      <c r="AD40">
        <v>2.0474180860000003E-6</v>
      </c>
      <c r="AE40">
        <v>2.0474180860000003E-6</v>
      </c>
      <c r="AF40">
        <v>2.0474180860000003E-6</v>
      </c>
      <c r="AG40">
        <v>2.0474180860000003E-6</v>
      </c>
      <c r="AH40">
        <v>2.0474180860000003E-6</v>
      </c>
      <c r="AI40">
        <v>2.0474180860000003E-6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1.2955328536747412E-5</v>
      </c>
      <c r="C43">
        <v>1.5006506931007434E-5</v>
      </c>
      <c r="D43">
        <v>1.4611510050382322E-5</v>
      </c>
      <c r="E43">
        <v>1.4903964509299771E-5</v>
      </c>
      <c r="F43">
        <v>1.4887062241260845E-5</v>
      </c>
      <c r="G43">
        <v>1.4841122794423839E-5</v>
      </c>
      <c r="H43">
        <v>1.4931165423510827E-5</v>
      </c>
      <c r="I43">
        <v>1.4966246837849575E-5</v>
      </c>
      <c r="J43">
        <v>1.5229896149585617E-5</v>
      </c>
      <c r="K43">
        <v>1.5451950123400588E-5</v>
      </c>
      <c r="L43">
        <v>1.5912654068548139E-5</v>
      </c>
      <c r="M43">
        <v>1.6097022203946708E-5</v>
      </c>
      <c r="N43">
        <v>1.6434832798666849E-5</v>
      </c>
      <c r="O43">
        <v>1.6606753007470441E-5</v>
      </c>
      <c r="P43">
        <v>1.6847381201679756E-5</v>
      </c>
      <c r="Q43">
        <v>1.7097616469948781E-5</v>
      </c>
      <c r="R43">
        <v>1.7293492866205078E-5</v>
      </c>
      <c r="S43">
        <v>1.7540937909196622E-5</v>
      </c>
      <c r="T43">
        <v>1.7755198773198918E-5</v>
      </c>
      <c r="U43">
        <v>1.7989637418650255E-5</v>
      </c>
      <c r="V43">
        <v>1.8037238612784781E-5</v>
      </c>
      <c r="W43">
        <v>1.8215133749662435E-5</v>
      </c>
      <c r="X43">
        <v>1.8427307988190257E-5</v>
      </c>
      <c r="Y43">
        <v>1.8578419409447826E-5</v>
      </c>
      <c r="Z43">
        <v>1.8694865745047098E-5</v>
      </c>
      <c r="AA43">
        <v>1.8958106288079518E-5</v>
      </c>
      <c r="AB43">
        <v>1.9038675043190118E-5</v>
      </c>
      <c r="AC43">
        <v>1.9050832201156788E-5</v>
      </c>
      <c r="AD43">
        <v>1.9204849691308603E-5</v>
      </c>
      <c r="AE43">
        <v>1.9250821994364113E-5</v>
      </c>
      <c r="AF43">
        <v>1.939582461983123E-5</v>
      </c>
      <c r="AG43">
        <v>1.9581528170144357E-5</v>
      </c>
      <c r="AH43">
        <v>1.9647237864506863E-5</v>
      </c>
      <c r="AI43">
        <v>1.9687874577261685E-5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1.4077807642082467E-5</v>
      </c>
      <c r="C53">
        <v>1.7453092052280763E-5</v>
      </c>
      <c r="D53">
        <v>1.6849569901259048E-5</v>
      </c>
      <c r="E53">
        <v>1.7740855121515996E-5</v>
      </c>
      <c r="F53">
        <v>1.7762917909521375E-5</v>
      </c>
      <c r="G53">
        <v>1.7645234458595084E-5</v>
      </c>
      <c r="H53">
        <v>1.7820366389698941E-5</v>
      </c>
      <c r="I53">
        <v>1.8228022726055408E-5</v>
      </c>
      <c r="J53">
        <v>1.8526577214893756E-5</v>
      </c>
      <c r="K53">
        <v>1.8811091686641881E-5</v>
      </c>
      <c r="L53">
        <v>1.9414240789792704E-5</v>
      </c>
      <c r="M53">
        <v>1.9720790527264042E-5</v>
      </c>
      <c r="N53">
        <v>2.022979388722308E-5</v>
      </c>
      <c r="O53">
        <v>2.044686691346882E-5</v>
      </c>
      <c r="P53">
        <v>2.0730114024951373E-5</v>
      </c>
      <c r="Q53">
        <v>2.106088814276304E-5</v>
      </c>
      <c r="R53">
        <v>2.1337052756176885E-5</v>
      </c>
      <c r="S53">
        <v>2.1497501426683538E-5</v>
      </c>
      <c r="T53">
        <v>2.1800932347800369E-5</v>
      </c>
      <c r="U53">
        <v>2.2117604286466764E-5</v>
      </c>
      <c r="V53">
        <v>2.2164042788183725E-5</v>
      </c>
      <c r="W53">
        <v>2.2364817745666105E-5</v>
      </c>
      <c r="X53">
        <v>2.2576639767889336E-5</v>
      </c>
      <c r="Y53">
        <v>2.2687501620598271E-5</v>
      </c>
      <c r="Z53">
        <v>2.2764978034844506E-5</v>
      </c>
      <c r="AA53">
        <v>2.3000121241109891E-5</v>
      </c>
      <c r="AB53">
        <v>2.3047821887943704E-5</v>
      </c>
      <c r="AC53">
        <v>2.2976681574839717E-5</v>
      </c>
      <c r="AD53">
        <v>2.3095063258574114E-5</v>
      </c>
      <c r="AE53">
        <v>2.3000936247866374E-5</v>
      </c>
      <c r="AF53">
        <v>2.2935904397169218E-5</v>
      </c>
      <c r="AG53">
        <v>2.3011084096053072E-5</v>
      </c>
      <c r="AH53">
        <v>2.3005964447966979E-5</v>
      </c>
      <c r="AI53">
        <v>2.3038538127737261E-5</v>
      </c>
    </row>
    <row r="54" spans="1:35" x14ac:dyDescent="0.45">
      <c r="A54" t="s">
        <v>53</v>
      </c>
      <c r="B54">
        <v>1.3275372918036363E-5</v>
      </c>
      <c r="C54">
        <v>1.6612157214074813E-5</v>
      </c>
      <c r="D54">
        <v>1.6456705075008401E-5</v>
      </c>
      <c r="E54">
        <v>1.5908131617568025E-5</v>
      </c>
      <c r="F54">
        <v>1.5250317750125726E-5</v>
      </c>
      <c r="G54">
        <v>1.4516523721936996E-5</v>
      </c>
      <c r="H54">
        <v>1.4077734092686518E-5</v>
      </c>
      <c r="I54">
        <v>1.3904469475460487E-5</v>
      </c>
      <c r="J54">
        <v>1.418619035628546E-5</v>
      </c>
      <c r="K54">
        <v>1.4648953225200173E-5</v>
      </c>
      <c r="L54">
        <v>1.5196003282141284E-5</v>
      </c>
      <c r="M54">
        <v>1.5448331906374897E-5</v>
      </c>
      <c r="N54">
        <v>1.5952308058917265E-5</v>
      </c>
      <c r="O54">
        <v>1.6078872416961167E-5</v>
      </c>
      <c r="P54">
        <v>1.6325297586716168E-5</v>
      </c>
      <c r="Q54">
        <v>1.6640245736667475E-5</v>
      </c>
      <c r="R54">
        <v>1.6901822287365883E-5</v>
      </c>
      <c r="S54">
        <v>1.7022595645924776E-5</v>
      </c>
      <c r="T54">
        <v>1.7273475217447271E-5</v>
      </c>
      <c r="U54">
        <v>1.7583772264150006E-5</v>
      </c>
      <c r="V54">
        <v>1.7628037530300033E-5</v>
      </c>
      <c r="W54">
        <v>1.7822154471814276E-5</v>
      </c>
      <c r="X54">
        <v>1.801941725556517E-5</v>
      </c>
      <c r="Y54">
        <v>1.8132476621813294E-5</v>
      </c>
      <c r="Z54">
        <v>1.8249334762780601E-5</v>
      </c>
      <c r="AA54">
        <v>1.8527041007847326E-5</v>
      </c>
      <c r="AB54">
        <v>1.861132076516969E-5</v>
      </c>
      <c r="AC54">
        <v>1.861940988730883E-5</v>
      </c>
      <c r="AD54">
        <v>1.8761770430873553E-5</v>
      </c>
      <c r="AE54">
        <v>1.876942583350195E-5</v>
      </c>
      <c r="AF54">
        <v>1.8835961156944455E-5</v>
      </c>
      <c r="AG54">
        <v>1.895896790382474E-5</v>
      </c>
      <c r="AH54">
        <v>1.8952151408703128E-5</v>
      </c>
      <c r="AI54">
        <v>1.8967992378613865E-5</v>
      </c>
    </row>
    <row r="55" spans="1:35" x14ac:dyDescent="0.45">
      <c r="A55" t="s">
        <v>54</v>
      </c>
      <c r="B55">
        <v>1.2219537217194689E-5</v>
      </c>
      <c r="C55">
        <v>1.5313870709576709E-5</v>
      </c>
      <c r="D55">
        <v>1.5627322350669762E-5</v>
      </c>
      <c r="E55">
        <v>1.5985979478807195E-5</v>
      </c>
      <c r="F55">
        <v>1.6228719977970463E-5</v>
      </c>
      <c r="G55">
        <v>1.6402864212040356E-5</v>
      </c>
      <c r="H55">
        <v>1.6872518692828177E-5</v>
      </c>
      <c r="I55">
        <v>1.7620636123119197E-5</v>
      </c>
      <c r="J55">
        <v>1.7904099192233752E-5</v>
      </c>
      <c r="K55">
        <v>1.8396850558766002E-5</v>
      </c>
      <c r="L55">
        <v>1.8956392661131491E-5</v>
      </c>
      <c r="M55">
        <v>1.9232682845948644E-5</v>
      </c>
      <c r="N55">
        <v>1.9754076383550913E-5</v>
      </c>
      <c r="O55">
        <v>1.9894016533939588E-5</v>
      </c>
      <c r="P55">
        <v>2.0158410890522943E-5</v>
      </c>
      <c r="Q55">
        <v>2.0486874934118221E-5</v>
      </c>
      <c r="R55">
        <v>2.0765963396869664E-5</v>
      </c>
      <c r="S55">
        <v>2.0901360856961105E-5</v>
      </c>
      <c r="T55">
        <v>2.1165635361571499E-5</v>
      </c>
      <c r="U55">
        <v>2.148976141558963E-5</v>
      </c>
      <c r="V55">
        <v>2.1545319755324643E-5</v>
      </c>
      <c r="W55">
        <v>2.1751623925453527E-5</v>
      </c>
      <c r="X55">
        <v>2.1960939017243116E-5</v>
      </c>
      <c r="Y55">
        <v>2.2079933940478383E-5</v>
      </c>
      <c r="Z55">
        <v>2.2207111885096554E-5</v>
      </c>
      <c r="AA55">
        <v>2.2499668268868779E-5</v>
      </c>
      <c r="AB55">
        <v>2.2593248916566225E-5</v>
      </c>
      <c r="AC55">
        <v>2.2611635438588891E-5</v>
      </c>
      <c r="AD55">
        <v>2.2767207682534758E-5</v>
      </c>
      <c r="AE55">
        <v>2.2780293649118441E-5</v>
      </c>
      <c r="AF55">
        <v>2.2856976775109166E-5</v>
      </c>
      <c r="AG55">
        <v>2.2989705120900304E-5</v>
      </c>
      <c r="AH55">
        <v>2.2990891639500055E-5</v>
      </c>
      <c r="AI55">
        <v>2.3014051613958885E-5</v>
      </c>
    </row>
    <row r="56" spans="1:35" x14ac:dyDescent="0.45">
      <c r="A56" t="s">
        <v>55</v>
      </c>
      <c r="B56">
        <v>1.3247216443246439E-5</v>
      </c>
      <c r="C56">
        <v>1.659740351519914E-5</v>
      </c>
      <c r="D56">
        <v>1.6660411868904962E-5</v>
      </c>
      <c r="E56">
        <v>1.6202743071472699E-5</v>
      </c>
      <c r="F56">
        <v>1.5718690361713797E-5</v>
      </c>
      <c r="G56">
        <v>1.5208578949232372E-5</v>
      </c>
      <c r="H56">
        <v>1.4942733268607067E-5</v>
      </c>
      <c r="I56">
        <v>1.50320833205194E-5</v>
      </c>
      <c r="J56">
        <v>1.543939595283427E-5</v>
      </c>
      <c r="K56">
        <v>1.5891086248300366E-5</v>
      </c>
      <c r="L56">
        <v>1.6473724126809404E-5</v>
      </c>
      <c r="M56">
        <v>1.6754880688317136E-5</v>
      </c>
      <c r="N56">
        <v>1.7254820902565143E-5</v>
      </c>
      <c r="O56">
        <v>1.7436040947270938E-5</v>
      </c>
      <c r="P56">
        <v>1.7696397396746757E-5</v>
      </c>
      <c r="Q56">
        <v>1.8018225974306195E-5</v>
      </c>
      <c r="R56">
        <v>1.8281785786646607E-5</v>
      </c>
      <c r="S56">
        <v>1.84275954333238E-5</v>
      </c>
      <c r="T56">
        <v>1.8700914555941209E-5</v>
      </c>
      <c r="U56">
        <v>1.9012519162068994E-5</v>
      </c>
      <c r="V56">
        <v>1.9053458562841289E-5</v>
      </c>
      <c r="W56">
        <v>1.9247817445042514E-5</v>
      </c>
      <c r="X56">
        <v>1.9447660439984126E-5</v>
      </c>
      <c r="Y56">
        <v>1.9556264773730278E-5</v>
      </c>
      <c r="Z56">
        <v>1.9644360514760891E-5</v>
      </c>
      <c r="AA56">
        <v>1.988762572545691E-5</v>
      </c>
      <c r="AB56">
        <v>1.9943471246319933E-5</v>
      </c>
      <c r="AC56">
        <v>1.9893994476275367E-5</v>
      </c>
      <c r="AD56">
        <v>2.0014828204853966E-5</v>
      </c>
      <c r="AE56">
        <v>1.9952389527543147E-5</v>
      </c>
      <c r="AF56">
        <v>1.992193495147401E-5</v>
      </c>
      <c r="AG56">
        <v>2.0014680146229253E-5</v>
      </c>
      <c r="AH56">
        <v>2.0006953309184249E-5</v>
      </c>
      <c r="AI56">
        <v>2.00268342666818E-5</v>
      </c>
    </row>
    <row r="57" spans="1:35" x14ac:dyDescent="0.45">
      <c r="A57" t="s">
        <v>56</v>
      </c>
      <c r="B57">
        <v>1.3289449696168577E-5</v>
      </c>
      <c r="C57">
        <v>1.6656416016786478E-5</v>
      </c>
      <c r="D57">
        <v>1.6922322758584645E-5</v>
      </c>
      <c r="E57">
        <v>1.6562824733585656E-5</v>
      </c>
      <c r="F57">
        <v>1.6192972304035777E-5</v>
      </c>
      <c r="G57">
        <v>1.5806810001142339E-5</v>
      </c>
      <c r="H57">
        <v>1.5655954796470208E-5</v>
      </c>
      <c r="I57">
        <v>1.5876990435740802E-5</v>
      </c>
      <c r="J57">
        <v>1.630510085125393E-5</v>
      </c>
      <c r="K57">
        <v>1.6760318615556246E-5</v>
      </c>
      <c r="L57">
        <v>1.7350983966243433E-5</v>
      </c>
      <c r="M57">
        <v>1.7641107557240945E-5</v>
      </c>
      <c r="N57">
        <v>1.8143484430033985E-5</v>
      </c>
      <c r="O57">
        <v>1.8335999154661209E-5</v>
      </c>
      <c r="P57">
        <v>1.8601827099839021E-5</v>
      </c>
      <c r="Q57">
        <v>1.8927182509894361E-5</v>
      </c>
      <c r="R57">
        <v>1.9194181202138004E-5</v>
      </c>
      <c r="S57">
        <v>1.9346676125609101E-5</v>
      </c>
      <c r="T57">
        <v>1.9626037837433654E-5</v>
      </c>
      <c r="U57">
        <v>1.9940315809105628E-5</v>
      </c>
      <c r="V57">
        <v>1.9982720269581136E-5</v>
      </c>
      <c r="W57">
        <v>2.0179285387843807E-5</v>
      </c>
      <c r="X57">
        <v>2.0381692896301652E-5</v>
      </c>
      <c r="Y57">
        <v>2.049062552277433E-5</v>
      </c>
      <c r="Z57">
        <v>2.0575865044805009E-5</v>
      </c>
      <c r="AA57">
        <v>2.0816151020140148E-5</v>
      </c>
      <c r="AB57">
        <v>2.0869016490657181E-5</v>
      </c>
      <c r="AC57">
        <v>2.0811978142435532E-5</v>
      </c>
      <c r="AD57">
        <v>2.0931650046916519E-5</v>
      </c>
      <c r="AE57">
        <v>2.0858740270678028E-5</v>
      </c>
      <c r="AF57">
        <v>2.0814271072925077E-5</v>
      </c>
      <c r="AG57">
        <v>2.0903806621215811E-5</v>
      </c>
      <c r="AH57">
        <v>2.0897353899278172E-5</v>
      </c>
      <c r="AI57">
        <v>2.091919483437931E-5</v>
      </c>
    </row>
    <row r="58" spans="1:35" x14ac:dyDescent="0.45">
      <c r="A58" t="s">
        <v>57</v>
      </c>
      <c r="B58">
        <v>1.3275372918036363E-5</v>
      </c>
      <c r="C58">
        <v>1.6612157214074813E-5</v>
      </c>
      <c r="D58">
        <v>1.6456705075008401E-5</v>
      </c>
      <c r="E58">
        <v>1.5908131617568025E-5</v>
      </c>
      <c r="F58">
        <v>1.5250317750125726E-5</v>
      </c>
      <c r="G58">
        <v>1.4516523721936996E-5</v>
      </c>
      <c r="H58">
        <v>1.4077734092686518E-5</v>
      </c>
      <c r="I58">
        <v>1.3904469475460487E-5</v>
      </c>
      <c r="J58">
        <v>1.418619035628546E-5</v>
      </c>
      <c r="K58">
        <v>1.4648953225200173E-5</v>
      </c>
      <c r="L58">
        <v>1.5196003282141284E-5</v>
      </c>
      <c r="M58">
        <v>1.5448331906374897E-5</v>
      </c>
      <c r="N58">
        <v>1.5952308058917265E-5</v>
      </c>
      <c r="O58">
        <v>1.6078872416961167E-5</v>
      </c>
      <c r="P58">
        <v>1.6325297586716168E-5</v>
      </c>
      <c r="Q58">
        <v>1.6640245736667475E-5</v>
      </c>
      <c r="R58">
        <v>1.6901822287365883E-5</v>
      </c>
      <c r="S58">
        <v>1.7022595645924776E-5</v>
      </c>
      <c r="T58">
        <v>1.7273475217447271E-5</v>
      </c>
      <c r="U58">
        <v>1.7583772264150006E-5</v>
      </c>
      <c r="V58">
        <v>1.7628037530300033E-5</v>
      </c>
      <c r="W58">
        <v>1.7822154471814276E-5</v>
      </c>
      <c r="X58">
        <v>1.801941725556517E-5</v>
      </c>
      <c r="Y58">
        <v>1.8132476621813294E-5</v>
      </c>
      <c r="Z58">
        <v>1.8249334762780601E-5</v>
      </c>
      <c r="AA58">
        <v>1.8527041007847326E-5</v>
      </c>
      <c r="AB58">
        <v>1.861132076516969E-5</v>
      </c>
      <c r="AC58">
        <v>1.861940988730883E-5</v>
      </c>
      <c r="AD58">
        <v>1.8761770430873553E-5</v>
      </c>
      <c r="AE58">
        <v>1.876942583350195E-5</v>
      </c>
      <c r="AF58">
        <v>1.8835961156944455E-5</v>
      </c>
      <c r="AG58">
        <v>1.895896790382474E-5</v>
      </c>
      <c r="AH58">
        <v>1.8952151408703128E-5</v>
      </c>
      <c r="AI58">
        <v>1.8967992378613865E-5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1.3289449696168577E-5</v>
      </c>
      <c r="C60">
        <v>1.6656416016786478E-5</v>
      </c>
      <c r="D60">
        <v>1.6922322758584645E-5</v>
      </c>
      <c r="E60">
        <v>1.6562824733585656E-5</v>
      </c>
      <c r="F60">
        <v>1.6192972304035777E-5</v>
      </c>
      <c r="G60">
        <v>1.5806810001142339E-5</v>
      </c>
      <c r="H60">
        <v>1.5655954796470208E-5</v>
      </c>
      <c r="I60">
        <v>1.5876990435740802E-5</v>
      </c>
      <c r="J60">
        <v>1.630510085125393E-5</v>
      </c>
      <c r="K60">
        <v>1.6760318615556246E-5</v>
      </c>
      <c r="L60">
        <v>1.7350983966243433E-5</v>
      </c>
      <c r="M60">
        <v>1.7641107557240945E-5</v>
      </c>
      <c r="N60">
        <v>1.8143484430033985E-5</v>
      </c>
      <c r="O60">
        <v>1.8335999154661209E-5</v>
      </c>
      <c r="P60">
        <v>1.8601827099839021E-5</v>
      </c>
      <c r="Q60">
        <v>1.8927182509894361E-5</v>
      </c>
      <c r="R60">
        <v>1.9194181202138004E-5</v>
      </c>
      <c r="S60">
        <v>1.9346676125609101E-5</v>
      </c>
      <c r="T60">
        <v>1.9626037837433654E-5</v>
      </c>
      <c r="U60">
        <v>1.9940315809105628E-5</v>
      </c>
      <c r="V60">
        <v>1.9982720269581136E-5</v>
      </c>
      <c r="W60">
        <v>2.0179285387843807E-5</v>
      </c>
      <c r="X60">
        <v>2.0381692896301652E-5</v>
      </c>
      <c r="Y60">
        <v>2.049062552277433E-5</v>
      </c>
      <c r="Z60">
        <v>2.0575865044805009E-5</v>
      </c>
      <c r="AA60">
        <v>2.0816151020140148E-5</v>
      </c>
      <c r="AB60">
        <v>2.0869016490657181E-5</v>
      </c>
      <c r="AC60">
        <v>2.0811978142435532E-5</v>
      </c>
      <c r="AD60">
        <v>2.0931650046916519E-5</v>
      </c>
      <c r="AE60">
        <v>2.0858740270678028E-5</v>
      </c>
      <c r="AF60">
        <v>2.0814271072925077E-5</v>
      </c>
      <c r="AG60">
        <v>2.0903806621215811E-5</v>
      </c>
      <c r="AH60">
        <v>2.0897353899278172E-5</v>
      </c>
      <c r="AI60">
        <v>2.091919483437931E-5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1.4672772569832475E-5</v>
      </c>
      <c r="C63">
        <v>2.0549985987785354E-5</v>
      </c>
      <c r="D63">
        <v>2.3354694938589689E-5</v>
      </c>
      <c r="E63">
        <v>2.2659765839039986E-5</v>
      </c>
      <c r="F63">
        <v>2.2505024347435518E-5</v>
      </c>
      <c r="G63">
        <v>2.1633721303644239E-5</v>
      </c>
      <c r="H63">
        <v>2.152289798805293E-5</v>
      </c>
      <c r="I63">
        <v>2.0181631044684747E-5</v>
      </c>
      <c r="J63">
        <v>1.8536796715187083E-5</v>
      </c>
      <c r="K63">
        <v>1.8479799698197281E-5</v>
      </c>
      <c r="L63">
        <v>1.8164330758422998E-5</v>
      </c>
      <c r="M63">
        <v>1.777138009456948E-5</v>
      </c>
      <c r="N63">
        <v>1.7778063528960895E-5</v>
      </c>
      <c r="O63">
        <v>1.713350805056395E-5</v>
      </c>
      <c r="P63">
        <v>1.7188492095208876E-5</v>
      </c>
      <c r="Q63">
        <v>1.7321957998394967E-5</v>
      </c>
      <c r="R63">
        <v>1.7174182140781826E-5</v>
      </c>
      <c r="S63">
        <v>1.7034780026668087E-5</v>
      </c>
      <c r="T63">
        <v>1.7138090707267009E-5</v>
      </c>
      <c r="U63">
        <v>1.7200411973449161E-5</v>
      </c>
      <c r="V63">
        <v>1.7172987906366654E-5</v>
      </c>
      <c r="W63">
        <v>1.7390105414969635E-5</v>
      </c>
      <c r="X63">
        <v>1.7806982946306576E-5</v>
      </c>
      <c r="Y63">
        <v>1.8173729249137328E-5</v>
      </c>
      <c r="Z63">
        <v>1.8780110963760241E-5</v>
      </c>
      <c r="AA63">
        <v>1.951374728697287E-5</v>
      </c>
      <c r="AB63">
        <v>2.022734934024215E-5</v>
      </c>
      <c r="AC63">
        <v>2.0661065523686382E-5</v>
      </c>
      <c r="AD63">
        <v>2.1164022465163857E-5</v>
      </c>
      <c r="AE63">
        <v>2.2409710155518214E-5</v>
      </c>
      <c r="AF63">
        <v>2.4167769209533326E-5</v>
      </c>
      <c r="AG63">
        <v>2.5424120004040497E-5</v>
      </c>
      <c r="AH63">
        <v>2.5483560628906922E-5</v>
      </c>
      <c r="AI63">
        <v>2.5479216629808314E-5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1.4972703843188754E-5</v>
      </c>
      <c r="C73">
        <v>1.8562547883205438E-5</v>
      </c>
      <c r="D73">
        <v>1.7920661116473365E-5</v>
      </c>
      <c r="E73">
        <v>1.8868603436897381E-5</v>
      </c>
      <c r="F73">
        <v>1.8892068709272038E-5</v>
      </c>
      <c r="G73">
        <v>1.8766904372412054E-5</v>
      </c>
      <c r="H73">
        <v>1.8953169066785717E-5</v>
      </c>
      <c r="I73">
        <v>1.9386739246834137E-5</v>
      </c>
      <c r="J73">
        <v>1.9704272207653163E-5</v>
      </c>
      <c r="K73">
        <v>2.0006872657445632E-5</v>
      </c>
      <c r="L73">
        <v>2.0648362662449441E-5</v>
      </c>
      <c r="M73">
        <v>2.0974399112801642E-5</v>
      </c>
      <c r="N73">
        <v>2.1515758730550145E-5</v>
      </c>
      <c r="O73">
        <v>2.1746630626015351E-5</v>
      </c>
      <c r="P73">
        <v>2.2047883152153693E-5</v>
      </c>
      <c r="Q73">
        <v>2.2399683875029136E-5</v>
      </c>
      <c r="R73">
        <v>2.2693403683804881E-5</v>
      </c>
      <c r="S73">
        <v>2.2864051734027435E-5</v>
      </c>
      <c r="T73">
        <v>2.3186771111522506E-5</v>
      </c>
      <c r="U73">
        <v>2.3523573209807109E-5</v>
      </c>
      <c r="V73">
        <v>2.3572963708015862E-5</v>
      </c>
      <c r="W73">
        <v>2.3786501501253379E-5</v>
      </c>
      <c r="X73">
        <v>2.401178859757178E-5</v>
      </c>
      <c r="Y73">
        <v>2.4129697701767534E-5</v>
      </c>
      <c r="Z73">
        <v>2.421209912639515E-5</v>
      </c>
      <c r="AA73">
        <v>2.4462189884676641E-5</v>
      </c>
      <c r="AB73">
        <v>2.4512922759874928E-5</v>
      </c>
      <c r="AC73">
        <v>2.4437260208823042E-5</v>
      </c>
      <c r="AD73">
        <v>2.4563167163661289E-5</v>
      </c>
      <c r="AE73">
        <v>2.4463056699674069E-5</v>
      </c>
      <c r="AF73">
        <v>2.4393890912953682E-5</v>
      </c>
      <c r="AG73">
        <v>2.4473849624922663E-5</v>
      </c>
      <c r="AH73">
        <v>2.4468404531728943E-5</v>
      </c>
      <c r="AI73">
        <v>2.4503048850836231E-5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9.5717978696560289E-6</v>
      </c>
      <c r="C83">
        <v>1.3072365958143302E-5</v>
      </c>
      <c r="D83">
        <v>1.2687140310216515E-5</v>
      </c>
      <c r="E83">
        <v>1.3705112351413712E-5</v>
      </c>
      <c r="F83">
        <v>1.3673988036526794E-5</v>
      </c>
      <c r="G83">
        <v>1.3678487041913869E-5</v>
      </c>
      <c r="H83">
        <v>1.4055808076128897E-5</v>
      </c>
      <c r="I83">
        <v>1.4484905093951325E-5</v>
      </c>
      <c r="J83">
        <v>1.4757052858981301E-5</v>
      </c>
      <c r="K83">
        <v>1.513205806268992E-5</v>
      </c>
      <c r="L83">
        <v>1.5564855941864941E-5</v>
      </c>
      <c r="M83">
        <v>1.5939956193186504E-5</v>
      </c>
      <c r="N83">
        <v>1.6500812263621233E-5</v>
      </c>
      <c r="O83">
        <v>1.6623773483380057E-5</v>
      </c>
      <c r="P83">
        <v>1.6878866343919353E-5</v>
      </c>
      <c r="Q83">
        <v>1.7245511474080122E-5</v>
      </c>
      <c r="R83">
        <v>1.7493900924423412E-5</v>
      </c>
      <c r="S83">
        <v>1.7637430836453659E-5</v>
      </c>
      <c r="T83">
        <v>1.7913004464020251E-5</v>
      </c>
      <c r="U83">
        <v>1.8232839969972454E-5</v>
      </c>
      <c r="V83">
        <v>1.8271287489761016E-5</v>
      </c>
      <c r="W83">
        <v>1.8467232180688078E-5</v>
      </c>
      <c r="X83">
        <v>1.8658730021763014E-5</v>
      </c>
      <c r="Y83">
        <v>1.877257237012153E-5</v>
      </c>
      <c r="Z83">
        <v>1.8897002645062062E-5</v>
      </c>
      <c r="AA83">
        <v>1.9149851606395458E-5</v>
      </c>
      <c r="AB83">
        <v>1.9253182630237956E-5</v>
      </c>
      <c r="AC83">
        <v>1.9238875208882162E-5</v>
      </c>
      <c r="AD83">
        <v>1.9417792567848354E-5</v>
      </c>
      <c r="AE83">
        <v>1.941307608464466E-5</v>
      </c>
      <c r="AF83">
        <v>1.9501096335017364E-5</v>
      </c>
      <c r="AG83">
        <v>1.9653583499037143E-5</v>
      </c>
      <c r="AH83">
        <v>1.9644349674481404E-5</v>
      </c>
      <c r="AI83">
        <v>1.9647241856482741E-5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9.5717978696560289E-6</v>
      </c>
      <c r="C85">
        <v>1.3072365958143302E-5</v>
      </c>
      <c r="D85">
        <v>1.2687140310216515E-5</v>
      </c>
      <c r="E85">
        <v>1.3705112351413712E-5</v>
      </c>
      <c r="F85">
        <v>1.3673988036526794E-5</v>
      </c>
      <c r="G85">
        <v>1.3678487041913869E-5</v>
      </c>
      <c r="H85">
        <v>1.4055808076128897E-5</v>
      </c>
      <c r="I85">
        <v>1.4484905093951325E-5</v>
      </c>
      <c r="J85">
        <v>1.4757052858981301E-5</v>
      </c>
      <c r="K85">
        <v>1.513205806268992E-5</v>
      </c>
      <c r="L85">
        <v>1.5564855941864941E-5</v>
      </c>
      <c r="M85">
        <v>1.5939956193186504E-5</v>
      </c>
      <c r="N85">
        <v>1.6500812263621233E-5</v>
      </c>
      <c r="O85">
        <v>1.6623773483380057E-5</v>
      </c>
      <c r="P85">
        <v>1.6878866343919353E-5</v>
      </c>
      <c r="Q85">
        <v>1.7245511474080122E-5</v>
      </c>
      <c r="R85">
        <v>1.7493900924423412E-5</v>
      </c>
      <c r="S85">
        <v>1.7637430836453659E-5</v>
      </c>
      <c r="T85">
        <v>1.7913004464020251E-5</v>
      </c>
      <c r="U85">
        <v>1.8232839969972454E-5</v>
      </c>
      <c r="V85">
        <v>1.8271287489761016E-5</v>
      </c>
      <c r="W85">
        <v>1.8467232180688078E-5</v>
      </c>
      <c r="X85">
        <v>1.8658730021763014E-5</v>
      </c>
      <c r="Y85">
        <v>1.877257237012153E-5</v>
      </c>
      <c r="Z85">
        <v>1.8897002645062062E-5</v>
      </c>
      <c r="AA85">
        <v>1.9149851606395458E-5</v>
      </c>
      <c r="AB85">
        <v>1.9253182630237956E-5</v>
      </c>
      <c r="AC85">
        <v>1.9238875208882162E-5</v>
      </c>
      <c r="AD85">
        <v>1.9417792567848354E-5</v>
      </c>
      <c r="AE85">
        <v>1.941307608464466E-5</v>
      </c>
      <c r="AF85">
        <v>1.9501096335017364E-5</v>
      </c>
      <c r="AG85">
        <v>1.9653583499037143E-5</v>
      </c>
      <c r="AH85">
        <v>1.9644349674481404E-5</v>
      </c>
      <c r="AI85">
        <v>1.9647241856482741E-5</v>
      </c>
    </row>
    <row r="86" spans="1:35" x14ac:dyDescent="0.45">
      <c r="A86" t="s">
        <v>55</v>
      </c>
      <c r="B86">
        <v>9.5717978696560289E-6</v>
      </c>
      <c r="C86">
        <v>1.3072365958143302E-5</v>
      </c>
      <c r="D86">
        <v>1.2687140310216515E-5</v>
      </c>
      <c r="E86">
        <v>1.3705112351413712E-5</v>
      </c>
      <c r="F86">
        <v>1.3673988036526794E-5</v>
      </c>
      <c r="G86">
        <v>1.3678487041913869E-5</v>
      </c>
      <c r="H86">
        <v>1.4055808076128897E-5</v>
      </c>
      <c r="I86">
        <v>1.4484905093951325E-5</v>
      </c>
      <c r="J86">
        <v>1.4757052858981301E-5</v>
      </c>
      <c r="K86">
        <v>1.513205806268992E-5</v>
      </c>
      <c r="L86">
        <v>1.5564855941864941E-5</v>
      </c>
      <c r="M86">
        <v>1.5939956193186504E-5</v>
      </c>
      <c r="N86">
        <v>1.6500812263621233E-5</v>
      </c>
      <c r="O86">
        <v>1.6623773483380057E-5</v>
      </c>
      <c r="P86">
        <v>1.6878866343919353E-5</v>
      </c>
      <c r="Q86">
        <v>1.7245511474080122E-5</v>
      </c>
      <c r="R86">
        <v>1.7493900924423412E-5</v>
      </c>
      <c r="S86">
        <v>1.7637430836453659E-5</v>
      </c>
      <c r="T86">
        <v>1.7913004464020251E-5</v>
      </c>
      <c r="U86">
        <v>1.8232839969972454E-5</v>
      </c>
      <c r="V86">
        <v>1.8271287489761016E-5</v>
      </c>
      <c r="W86">
        <v>1.8467232180688078E-5</v>
      </c>
      <c r="X86">
        <v>1.8658730021763014E-5</v>
      </c>
      <c r="Y86">
        <v>1.877257237012153E-5</v>
      </c>
      <c r="Z86">
        <v>1.8897002645062062E-5</v>
      </c>
      <c r="AA86">
        <v>1.9149851606395458E-5</v>
      </c>
      <c r="AB86">
        <v>1.9253182630237956E-5</v>
      </c>
      <c r="AC86">
        <v>1.9238875208882162E-5</v>
      </c>
      <c r="AD86">
        <v>1.9417792567848354E-5</v>
      </c>
      <c r="AE86">
        <v>1.941307608464466E-5</v>
      </c>
      <c r="AF86">
        <v>1.9501096335017364E-5</v>
      </c>
      <c r="AG86">
        <v>1.9653583499037143E-5</v>
      </c>
      <c r="AH86">
        <v>1.9644349674481404E-5</v>
      </c>
      <c r="AI86">
        <v>1.9647241856482741E-5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1.0795423145201688E-6</v>
      </c>
      <c r="C94">
        <v>1.0795423145201688E-6</v>
      </c>
      <c r="D94">
        <v>1.058580327830457E-6</v>
      </c>
      <c r="E94">
        <v>1.0428588378131727E-6</v>
      </c>
      <c r="F94">
        <v>1.0690613211753128E-6</v>
      </c>
      <c r="G94">
        <v>1.0754534716413782E-6</v>
      </c>
      <c r="H94">
        <v>1.0788548652743767E-6</v>
      </c>
      <c r="I94">
        <v>1.0799149591110295E-6</v>
      </c>
      <c r="J94">
        <v>1.0912237434298869E-6</v>
      </c>
      <c r="K94">
        <v>1.104940831218738E-6</v>
      </c>
      <c r="L94">
        <v>1.1069935366207265E-6</v>
      </c>
      <c r="M94">
        <v>1.1047182833026916E-6</v>
      </c>
      <c r="N94">
        <v>1.1097708388934559E-6</v>
      </c>
      <c r="O94">
        <v>1.1151923932869561E-6</v>
      </c>
      <c r="P94">
        <v>1.1161160867879673E-6</v>
      </c>
      <c r="Q94">
        <v>1.127346381089122E-6</v>
      </c>
      <c r="R94">
        <v>1.1272932567478724E-6</v>
      </c>
      <c r="S94">
        <v>1.1289338895569224E-6</v>
      </c>
      <c r="T94">
        <v>1.1302758774205678E-6</v>
      </c>
      <c r="U94">
        <v>1.1319753777428948E-6</v>
      </c>
      <c r="V94">
        <v>1.1321175212505634E-6</v>
      </c>
      <c r="W94">
        <v>1.1328028731124537E-6</v>
      </c>
      <c r="X94">
        <v>1.1357749646364326E-6</v>
      </c>
      <c r="Y94">
        <v>1.1362506907193367E-6</v>
      </c>
      <c r="Z94">
        <v>1.135145608701806E-6</v>
      </c>
      <c r="AA94">
        <v>1.1347201353741381E-6</v>
      </c>
      <c r="AB94">
        <v>1.1347938394151515E-6</v>
      </c>
      <c r="AC94">
        <v>1.1358563262401488E-6</v>
      </c>
      <c r="AD94">
        <v>1.1367862415108558E-6</v>
      </c>
      <c r="AE94">
        <v>1.1364732386353837E-6</v>
      </c>
      <c r="AF94">
        <v>1.1349316755437998E-6</v>
      </c>
      <c r="AG94">
        <v>1.1358271317823447E-6</v>
      </c>
      <c r="AH94">
        <v>1.1358142096452839E-6</v>
      </c>
      <c r="AI94">
        <v>1.1357802292107911E-6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9.0556978492743477E-6</v>
      </c>
      <c r="C104">
        <v>1.1971323133414934E-5</v>
      </c>
      <c r="D104">
        <v>1.1869913096695227E-5</v>
      </c>
      <c r="E104">
        <v>1.2191464242000347E-5</v>
      </c>
      <c r="F104">
        <v>1.2455423500611997E-5</v>
      </c>
      <c r="G104">
        <v>1.2330455674068892E-5</v>
      </c>
      <c r="H104">
        <v>1.2606826717957686E-5</v>
      </c>
      <c r="I104">
        <v>1.3150393425424024E-5</v>
      </c>
      <c r="J104">
        <v>1.3623961531736315E-5</v>
      </c>
      <c r="K104">
        <v>1.3994921664626682E-5</v>
      </c>
      <c r="L104">
        <v>1.4397253191117328E-5</v>
      </c>
      <c r="M104">
        <v>1.4696991432068541E-5</v>
      </c>
      <c r="N104">
        <v>1.5030523518097569E-5</v>
      </c>
      <c r="O104">
        <v>1.5272737891239724E-5</v>
      </c>
      <c r="P104">
        <v>1.5598844728099317E-5</v>
      </c>
      <c r="Q104">
        <v>1.5797027627207554E-5</v>
      </c>
      <c r="R104">
        <v>1.6267420702920087E-5</v>
      </c>
      <c r="S104">
        <v>1.6376349361776535E-5</v>
      </c>
      <c r="T104">
        <v>1.664587410386431E-5</v>
      </c>
      <c r="U104">
        <v>1.6981538031124321E-5</v>
      </c>
      <c r="V104">
        <v>1.6924399720230811E-5</v>
      </c>
      <c r="W104">
        <v>1.7131305822696275E-5</v>
      </c>
      <c r="X104">
        <v>1.7263660255289387E-5</v>
      </c>
      <c r="Y104">
        <v>1.7517787550271025E-5</v>
      </c>
      <c r="Z104">
        <v>1.7622703444658153E-5</v>
      </c>
      <c r="AA104">
        <v>1.7860433991956635E-5</v>
      </c>
      <c r="AB104">
        <v>1.7910232383283789E-5</v>
      </c>
      <c r="AC104">
        <v>1.8006577023955235E-5</v>
      </c>
      <c r="AD104">
        <v>1.8102880398671094E-5</v>
      </c>
      <c r="AE104">
        <v>1.8165860465116277E-5</v>
      </c>
      <c r="AF104">
        <v>1.821945042839657E-5</v>
      </c>
      <c r="AG104">
        <v>1.8271982339569855E-5</v>
      </c>
      <c r="AH104">
        <v>1.8282677391152301E-5</v>
      </c>
      <c r="AI104">
        <v>1.8276480678440288E-5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9.0556978492743477E-6</v>
      </c>
      <c r="C107">
        <v>1.1971323133414934E-5</v>
      </c>
      <c r="D107">
        <v>1.1869913096695227E-5</v>
      </c>
      <c r="E107">
        <v>1.2191464242000347E-5</v>
      </c>
      <c r="F107">
        <v>1.2455423500611997E-5</v>
      </c>
      <c r="G107">
        <v>1.2330455674068892E-5</v>
      </c>
      <c r="H107">
        <v>1.2606826717957686E-5</v>
      </c>
      <c r="I107">
        <v>1.3150393425424024E-5</v>
      </c>
      <c r="J107">
        <v>1.3623961531736315E-5</v>
      </c>
      <c r="K107">
        <v>1.3994921664626682E-5</v>
      </c>
      <c r="L107">
        <v>1.4397253191117328E-5</v>
      </c>
      <c r="M107">
        <v>1.4696991432068541E-5</v>
      </c>
      <c r="N107">
        <v>1.5030523518097569E-5</v>
      </c>
      <c r="O107">
        <v>1.5272737891239724E-5</v>
      </c>
      <c r="P107">
        <v>1.5598844728099317E-5</v>
      </c>
      <c r="Q107">
        <v>1.5797027627207554E-5</v>
      </c>
      <c r="R107">
        <v>1.6267420702920087E-5</v>
      </c>
      <c r="S107">
        <v>1.6376349361776535E-5</v>
      </c>
      <c r="T107">
        <v>1.664587410386431E-5</v>
      </c>
      <c r="U107">
        <v>1.6981538031124321E-5</v>
      </c>
      <c r="V107">
        <v>1.6924399720230811E-5</v>
      </c>
      <c r="W107">
        <v>1.7131305822696275E-5</v>
      </c>
      <c r="X107">
        <v>1.7263660255289387E-5</v>
      </c>
      <c r="Y107">
        <v>1.7517787550271025E-5</v>
      </c>
      <c r="Z107">
        <v>1.7622703444658153E-5</v>
      </c>
      <c r="AA107">
        <v>1.7860433991956635E-5</v>
      </c>
      <c r="AB107">
        <v>1.7910232383283789E-5</v>
      </c>
      <c r="AC107">
        <v>1.8006577023955235E-5</v>
      </c>
      <c r="AD107">
        <v>1.8102880398671094E-5</v>
      </c>
      <c r="AE107">
        <v>1.8165860465116277E-5</v>
      </c>
      <c r="AF107">
        <v>1.821945042839657E-5</v>
      </c>
      <c r="AG107">
        <v>1.8271982339569855E-5</v>
      </c>
      <c r="AH107">
        <v>1.8282677391152301E-5</v>
      </c>
      <c r="AI107">
        <v>1.8276480678440288E-5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9.0556978492743477E-6</v>
      </c>
      <c r="C110">
        <v>1.1971323133414934E-5</v>
      </c>
      <c r="D110">
        <v>1.1869913096695227E-5</v>
      </c>
      <c r="E110">
        <v>1.2191464242000347E-5</v>
      </c>
      <c r="F110">
        <v>1.2455423500611997E-5</v>
      </c>
      <c r="G110">
        <v>1.2330455674068892E-5</v>
      </c>
      <c r="H110">
        <v>1.2606826717957686E-5</v>
      </c>
      <c r="I110">
        <v>1.3150393425424024E-5</v>
      </c>
      <c r="J110">
        <v>1.3623961531736315E-5</v>
      </c>
      <c r="K110">
        <v>1.3994921664626682E-5</v>
      </c>
      <c r="L110">
        <v>1.4397253191117328E-5</v>
      </c>
      <c r="M110">
        <v>1.4696991432068541E-5</v>
      </c>
      <c r="N110">
        <v>1.5030523518097569E-5</v>
      </c>
      <c r="O110">
        <v>1.5272737891239724E-5</v>
      </c>
      <c r="P110">
        <v>1.5598844728099317E-5</v>
      </c>
      <c r="Q110">
        <v>1.5797027627207554E-5</v>
      </c>
      <c r="R110">
        <v>1.6267420702920087E-5</v>
      </c>
      <c r="S110">
        <v>1.6376349361776535E-5</v>
      </c>
      <c r="T110">
        <v>1.664587410386431E-5</v>
      </c>
      <c r="U110">
        <v>1.6981538031124321E-5</v>
      </c>
      <c r="V110">
        <v>1.6924399720230811E-5</v>
      </c>
      <c r="W110">
        <v>1.7131305822696275E-5</v>
      </c>
      <c r="X110">
        <v>1.7263660255289387E-5</v>
      </c>
      <c r="Y110">
        <v>1.7517787550271025E-5</v>
      </c>
      <c r="Z110">
        <v>1.7622703444658153E-5</v>
      </c>
      <c r="AA110">
        <v>1.7860433991956635E-5</v>
      </c>
      <c r="AB110">
        <v>1.7910232383283789E-5</v>
      </c>
      <c r="AC110">
        <v>1.8006577023955235E-5</v>
      </c>
      <c r="AD110">
        <v>1.8102880398671094E-5</v>
      </c>
      <c r="AE110">
        <v>1.8165860465116277E-5</v>
      </c>
      <c r="AF110">
        <v>1.821945042839657E-5</v>
      </c>
      <c r="AG110">
        <v>1.8271982339569855E-5</v>
      </c>
      <c r="AH110">
        <v>1.8282677391152301E-5</v>
      </c>
      <c r="AI110"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5.0408087119999995E-6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1.0073106255999999E-5</v>
      </c>
      <c r="AA113">
        <v>1.0211752744000002E-5</v>
      </c>
      <c r="AB113">
        <v>1.0202260853999999E-5</v>
      </c>
      <c r="AC113">
        <v>1.0138152894000002E-5</v>
      </c>
      <c r="AD113">
        <v>1.0198143284000001E-5</v>
      </c>
      <c r="AE113">
        <v>1.0651452551999999E-5</v>
      </c>
      <c r="AF113">
        <v>1.0933299076E-5</v>
      </c>
      <c r="AG113">
        <v>1.0567125998000001E-5</v>
      </c>
      <c r="AH113">
        <v>1.056129285E-5</v>
      </c>
      <c r="AI113">
        <v>1.084987464E-5</v>
      </c>
    </row>
    <row r="114" spans="1:35" x14ac:dyDescent="0.45">
      <c r="A114" t="s">
        <v>53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1.0007110107272002E-5</v>
      </c>
      <c r="AF114">
        <v>1.0031742593728001E-5</v>
      </c>
      <c r="AG114">
        <v>1.0048908310736002E-5</v>
      </c>
      <c r="AH114">
        <v>1.0023356053283999E-5</v>
      </c>
      <c r="AI114">
        <v>1.0028407692896002E-5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5.7381763987600008E-6</v>
      </c>
      <c r="C116">
        <v>7.2694313694840005E-6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1.1833032638284001E-5</v>
      </c>
      <c r="J116">
        <v>1.2018700234680001E-5</v>
      </c>
      <c r="K116">
        <v>1.2351252168172002E-5</v>
      </c>
      <c r="L116">
        <v>1.2806034232008001E-5</v>
      </c>
      <c r="M116">
        <v>1.2970278097984002E-5</v>
      </c>
      <c r="N116">
        <v>1.3316807041952E-5</v>
      </c>
      <c r="O116">
        <v>1.3404739989516002E-5</v>
      </c>
      <c r="P116">
        <v>1.3571788279864E-5</v>
      </c>
      <c r="Q116">
        <v>1.3767723728496E-5</v>
      </c>
      <c r="R116">
        <v>1.3839737369884003E-5</v>
      </c>
      <c r="S116">
        <v>1.3957931702152002E-5</v>
      </c>
      <c r="T116">
        <v>1.4073350848908003E-5</v>
      </c>
      <c r="U116">
        <v>1.4273312070864002E-5</v>
      </c>
      <c r="V116">
        <v>1.4375669801160001E-5</v>
      </c>
      <c r="W116">
        <v>1.4417305102404E-5</v>
      </c>
      <c r="X116">
        <v>1.4540018927032001E-5</v>
      </c>
      <c r="Y116">
        <v>1.4630187394292003E-5</v>
      </c>
      <c r="Z116">
        <v>1.4704799117240001E-5</v>
      </c>
      <c r="AA116">
        <v>1.4889034844892003E-5</v>
      </c>
      <c r="AB116">
        <v>1.4919250282816003E-5</v>
      </c>
      <c r="AC116">
        <v>1.4913049138308E-5</v>
      </c>
      <c r="AD116">
        <v>1.4983430415912E-5</v>
      </c>
      <c r="AE116">
        <v>1.4987718503580003E-5</v>
      </c>
      <c r="AF116">
        <v>1.5012350990036002E-5</v>
      </c>
      <c r="AG116">
        <v>1.5029518377836004E-5</v>
      </c>
      <c r="AH116">
        <v>1.5003962778800002E-5</v>
      </c>
      <c r="AI116">
        <v>1.5009016089204001E-5</v>
      </c>
    </row>
    <row r="117" spans="1:35" x14ac:dyDescent="0.45">
      <c r="A117" t="s">
        <v>56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1.0480197368260002E-5</v>
      </c>
      <c r="I117">
        <v>1.1833032638284001E-5</v>
      </c>
      <c r="J117">
        <v>1.2018700234680001E-5</v>
      </c>
      <c r="K117">
        <v>1.2351252168172002E-5</v>
      </c>
      <c r="L117">
        <v>1.2806034232008001E-5</v>
      </c>
      <c r="M117">
        <v>1.2970278097984002E-5</v>
      </c>
      <c r="N117">
        <v>1.3316807041952E-5</v>
      </c>
      <c r="O117">
        <v>1.3404739989516002E-5</v>
      </c>
      <c r="P117">
        <v>1.3571788279864E-5</v>
      </c>
      <c r="Q117">
        <v>1.3767723728496E-5</v>
      </c>
      <c r="R117">
        <v>1.3839737369884003E-5</v>
      </c>
      <c r="S117">
        <v>1.3957931702152002E-5</v>
      </c>
      <c r="T117">
        <v>1.4073350848908003E-5</v>
      </c>
      <c r="U117">
        <v>1.4273312070864002E-5</v>
      </c>
      <c r="V117">
        <v>1.4375669801160001E-5</v>
      </c>
      <c r="W117">
        <v>1.4417305102404E-5</v>
      </c>
      <c r="X117">
        <v>1.4540018927032001E-5</v>
      </c>
      <c r="Y117">
        <v>1.4630187394292003E-5</v>
      </c>
      <c r="Z117">
        <v>1.4704799117240001E-5</v>
      </c>
      <c r="AA117">
        <v>1.4889034844892003E-5</v>
      </c>
      <c r="AB117">
        <v>1.4919250282816003E-5</v>
      </c>
      <c r="AC117">
        <v>1.4913049138308E-5</v>
      </c>
      <c r="AD117">
        <v>1.4983430415912E-5</v>
      </c>
      <c r="AE117">
        <v>1.4987718503580003E-5</v>
      </c>
      <c r="AF117">
        <v>1.5012350990036002E-5</v>
      </c>
      <c r="AG117">
        <v>1.5029518377836004E-5</v>
      </c>
      <c r="AH117">
        <v>1.5003962778800002E-5</v>
      </c>
      <c r="AI117">
        <v>1.5009016089204001E-5</v>
      </c>
    </row>
    <row r="118" spans="1:35" x14ac:dyDescent="0.45">
      <c r="A118" t="s">
        <v>57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1.0480197368260002E-5</v>
      </c>
      <c r="I118">
        <v>1.1833032638284001E-5</v>
      </c>
      <c r="J118">
        <v>1.2018700234680001E-5</v>
      </c>
      <c r="K118">
        <v>1.2351252168172002E-5</v>
      </c>
      <c r="L118">
        <v>1.2806034232008001E-5</v>
      </c>
      <c r="M118">
        <v>1.2970278097984002E-5</v>
      </c>
      <c r="N118">
        <v>1.3316807041952E-5</v>
      </c>
      <c r="O118">
        <v>1.3404739989516002E-5</v>
      </c>
      <c r="P118">
        <v>1.3571788279864E-5</v>
      </c>
      <c r="Q118">
        <v>1.3767723728496E-5</v>
      </c>
      <c r="R118">
        <v>1.3839737369884003E-5</v>
      </c>
      <c r="S118">
        <v>1.3957931702152002E-5</v>
      </c>
      <c r="T118">
        <v>1.4073350848908003E-5</v>
      </c>
      <c r="U118">
        <v>1.4273312070864002E-5</v>
      </c>
      <c r="V118">
        <v>1.4375669801160001E-5</v>
      </c>
      <c r="W118">
        <v>1.4417305102404E-5</v>
      </c>
      <c r="X118">
        <v>1.4540018927032001E-5</v>
      </c>
      <c r="Y118">
        <v>1.4630187394292003E-5</v>
      </c>
      <c r="Z118">
        <v>1.4704799117240001E-5</v>
      </c>
      <c r="AA118">
        <v>1.4889034844892003E-5</v>
      </c>
      <c r="AB118">
        <v>1.4919250282816003E-5</v>
      </c>
      <c r="AC118">
        <v>1.4913049138308E-5</v>
      </c>
      <c r="AD118">
        <v>1.4983430415912E-5</v>
      </c>
      <c r="AE118">
        <v>1.4987718503580003E-5</v>
      </c>
      <c r="AF118">
        <v>1.5012350990036002E-5</v>
      </c>
      <c r="AG118">
        <v>1.5029518377836004E-5</v>
      </c>
      <c r="AH118">
        <v>1.5003962778800002E-5</v>
      </c>
      <c r="AI118">
        <v>1.5009016089204001E-5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1.0480197368260002E-5</v>
      </c>
      <c r="I120">
        <v>1.1833032638284001E-5</v>
      </c>
      <c r="J120">
        <v>1.2018700234680001E-5</v>
      </c>
      <c r="K120">
        <v>1.2351252168172002E-5</v>
      </c>
      <c r="L120">
        <v>1.2806034232008001E-5</v>
      </c>
      <c r="M120">
        <v>1.2970278097984002E-5</v>
      </c>
      <c r="N120">
        <v>1.3316807041952E-5</v>
      </c>
      <c r="O120">
        <v>1.3404739989516002E-5</v>
      </c>
      <c r="P120">
        <v>1.3571788279864E-5</v>
      </c>
      <c r="Q120">
        <v>1.3767723728496E-5</v>
      </c>
      <c r="R120">
        <v>1.3839737369884003E-5</v>
      </c>
      <c r="S120">
        <v>1.3957931702152002E-5</v>
      </c>
      <c r="T120">
        <v>1.4073350848908003E-5</v>
      </c>
      <c r="U120">
        <v>1.4273312070864002E-5</v>
      </c>
      <c r="V120">
        <v>1.4375669801160001E-5</v>
      </c>
      <c r="W120">
        <v>1.4417305102404E-5</v>
      </c>
      <c r="X120">
        <v>1.4540018927032001E-5</v>
      </c>
      <c r="Y120">
        <v>1.4630187394292003E-5</v>
      </c>
      <c r="Z120">
        <v>1.4704799117240001E-5</v>
      </c>
      <c r="AA120">
        <v>1.4889034844892003E-5</v>
      </c>
      <c r="AB120">
        <v>1.4919250282816003E-5</v>
      </c>
      <c r="AC120">
        <v>1.4913049138308E-5</v>
      </c>
      <c r="AD120">
        <v>1.4983430415912E-5</v>
      </c>
      <c r="AE120">
        <v>1.4987718503580003E-5</v>
      </c>
      <c r="AF120">
        <v>1.5012350990036002E-5</v>
      </c>
      <c r="AG120">
        <v>1.5029518377836004E-5</v>
      </c>
      <c r="AH120">
        <v>1.5003962778800002E-5</v>
      </c>
      <c r="AI120"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1.4417291311018518E-5</v>
      </c>
      <c r="C123">
        <v>1.3591701855912524E-5</v>
      </c>
      <c r="D123">
        <v>1.3736346828068274E-5</v>
      </c>
      <c r="E123">
        <v>1.3669049959225847E-5</v>
      </c>
      <c r="F123">
        <v>1.3860441416674752E-5</v>
      </c>
      <c r="G123">
        <v>1.4226556385939481E-5</v>
      </c>
      <c r="H123">
        <v>1.4474607507280266E-5</v>
      </c>
      <c r="I123">
        <v>1.4821330995344859E-5</v>
      </c>
      <c r="J123">
        <v>1.5181891516686025E-5</v>
      </c>
      <c r="K123">
        <v>1.5453551726121674E-5</v>
      </c>
      <c r="L123">
        <v>1.5634785339287284E-5</v>
      </c>
      <c r="M123">
        <v>1.57607183719248E-5</v>
      </c>
      <c r="N123">
        <v>1.5804419191282512E-5</v>
      </c>
      <c r="O123">
        <v>1.5835703418892846E-5</v>
      </c>
      <c r="P123">
        <v>1.5860977614201469E-5</v>
      </c>
      <c r="Q123">
        <v>1.5970848613089306E-5</v>
      </c>
      <c r="R123">
        <v>1.6100486911940392E-5</v>
      </c>
      <c r="S123">
        <v>1.62187148929568E-5</v>
      </c>
      <c r="T123">
        <v>1.6316995334399063E-5</v>
      </c>
      <c r="U123">
        <v>1.64261016571505E-5</v>
      </c>
      <c r="V123">
        <v>1.6494163202129326E-5</v>
      </c>
      <c r="W123">
        <v>1.6543074863684314E-5</v>
      </c>
      <c r="X123">
        <v>1.6597819385838399E-5</v>
      </c>
      <c r="Y123">
        <v>1.66489368734398E-5</v>
      </c>
      <c r="Z123">
        <v>1.667121525632238E-5</v>
      </c>
      <c r="AA123">
        <v>1.6715966834262707E-5</v>
      </c>
      <c r="AB123">
        <v>1.6766287432690874E-5</v>
      </c>
      <c r="AC123">
        <v>1.6811578195509719E-5</v>
      </c>
      <c r="AD123">
        <v>1.6834970229094455E-5</v>
      </c>
      <c r="AE123">
        <v>1.6841079201437889E-5</v>
      </c>
      <c r="AF123">
        <v>1.6842422178283254E-5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1.9636358554382819E-5</v>
      </c>
      <c r="C125">
        <v>2.314058708883844E-5</v>
      </c>
      <c r="D125">
        <v>2.5846622599221628E-5</v>
      </c>
      <c r="E125">
        <v>2.7585493420685459E-5</v>
      </c>
      <c r="F125">
        <v>2.8938900062257096E-5</v>
      </c>
      <c r="G125">
        <v>3.0233333416098855E-5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3.5760958029285084E-5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3.7218735382605696E-5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3.8644436534947186E-5</v>
      </c>
      <c r="X125">
        <v>3.8834785230832621E-5</v>
      </c>
      <c r="Y125">
        <v>3.9007146067117624E-5</v>
      </c>
      <c r="Z125">
        <v>3.9126828247818675E-5</v>
      </c>
      <c r="AA125">
        <v>3.9255407935806536E-5</v>
      </c>
      <c r="AB125">
        <v>3.9391185750872545E-5</v>
      </c>
      <c r="AC125">
        <v>3.9522308649241628E-5</v>
      </c>
      <c r="AD125">
        <v>3.9619019897467085E-5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45">
      <c r="A126" t="s">
        <v>55</v>
      </c>
      <c r="B126">
        <v>1.3021103939589199E-5</v>
      </c>
      <c r="C126">
        <v>1.4876960196176402E-5</v>
      </c>
      <c r="D126">
        <v>1.5699408838233399E-5</v>
      </c>
      <c r="E126">
        <v>1.5800852883859401E-5</v>
      </c>
      <c r="F126">
        <v>1.6061905360738999E-5</v>
      </c>
      <c r="G126">
        <v>1.6510503030945002E-5</v>
      </c>
      <c r="H126">
        <v>1.6830757913837999E-5</v>
      </c>
      <c r="I126">
        <v>1.7259822003978799E-5</v>
      </c>
      <c r="J126">
        <v>1.77121043528542E-5</v>
      </c>
      <c r="K126">
        <v>1.8063689493729604E-5</v>
      </c>
      <c r="L126">
        <v>1.8304233305913203E-5</v>
      </c>
      <c r="M126">
        <v>1.84720351333244E-5</v>
      </c>
      <c r="N126">
        <v>1.8539454431510603E-5</v>
      </c>
      <c r="O126">
        <v>1.8582936325068402E-5</v>
      </c>
      <c r="P126">
        <v>1.8616860375300199E-5</v>
      </c>
      <c r="Q126">
        <v>1.8748694838300599E-5</v>
      </c>
      <c r="R126">
        <v>1.8909835545402603E-5</v>
      </c>
      <c r="S126">
        <v>1.9060756325036E-5</v>
      </c>
      <c r="T126">
        <v>1.9188090461982201E-5</v>
      </c>
      <c r="U126">
        <v>1.9326748839111404E-5</v>
      </c>
      <c r="V126">
        <v>1.94175668118632E-5</v>
      </c>
      <c r="W126">
        <v>1.9482867272964406E-5</v>
      </c>
      <c r="X126">
        <v>1.9553001200049602E-5</v>
      </c>
      <c r="Y126">
        <v>1.9618552565027399E-5</v>
      </c>
      <c r="Z126">
        <v>1.96498156915378E-5</v>
      </c>
      <c r="AA126">
        <v>1.9705465164395604E-5</v>
      </c>
      <c r="AB126">
        <v>1.9768731541895204E-5</v>
      </c>
      <c r="AC126">
        <v>1.98268623617868E-5</v>
      </c>
      <c r="AD126">
        <v>1.9858712049533802E-5</v>
      </c>
      <c r="AE126">
        <v>1.9868576180200804E-5</v>
      </c>
      <c r="AF126">
        <v>1.98710743101026E-5</v>
      </c>
      <c r="AG126">
        <v>1.9870100903758603E-5</v>
      </c>
      <c r="AH126">
        <v>1.9835893223057597E-5</v>
      </c>
      <c r="AI126">
        <v>1.97665002595946E-5</v>
      </c>
    </row>
    <row r="127" spans="1:35" x14ac:dyDescent="0.45">
      <c r="A127" t="s">
        <v>56</v>
      </c>
      <c r="B127">
        <v>1.08198134632486E-5</v>
      </c>
      <c r="C127">
        <v>1.1473410509501001E-5</v>
      </c>
      <c r="D127">
        <v>1.1940554087990402E-5</v>
      </c>
      <c r="E127">
        <v>1.1870653442770401E-5</v>
      </c>
      <c r="F127">
        <v>1.2132304228894201E-5</v>
      </c>
      <c r="G127">
        <v>1.26068817787642E-5</v>
      </c>
      <c r="H127">
        <v>1.2906238634423601E-5</v>
      </c>
      <c r="I127">
        <v>1.3351914407310802E-5</v>
      </c>
      <c r="J127">
        <v>1.3812899512387599E-5</v>
      </c>
      <c r="K127">
        <v>1.4151469539129002E-5</v>
      </c>
      <c r="L127">
        <v>1.4373653732863998E-5</v>
      </c>
      <c r="M127">
        <v>1.4528652749421401E-5</v>
      </c>
      <c r="N127">
        <v>1.4574699065209599E-5</v>
      </c>
      <c r="O127">
        <v>1.4611858852391801E-5</v>
      </c>
      <c r="P127">
        <v>1.4642797230406399E-5</v>
      </c>
      <c r="Q127">
        <v>1.4794125833732204E-5</v>
      </c>
      <c r="R127">
        <v>1.4966174565890802E-5</v>
      </c>
      <c r="S127">
        <v>1.5119719346936002E-5</v>
      </c>
      <c r="T127">
        <v>1.5245919801148801E-5</v>
      </c>
      <c r="U127">
        <v>1.5389942822034198E-5</v>
      </c>
      <c r="V127">
        <v>1.5474640082826397E-5</v>
      </c>
      <c r="W127">
        <v>1.5535828741267603E-5</v>
      </c>
      <c r="X127">
        <v>1.5607781092100601E-5</v>
      </c>
      <c r="Y127">
        <v>1.5674217753365401E-5</v>
      </c>
      <c r="Z127">
        <v>1.56995892540644E-5</v>
      </c>
      <c r="AA127">
        <v>1.5760105758642202E-5</v>
      </c>
      <c r="AB127">
        <v>1.5826888146987802E-5</v>
      </c>
      <c r="AC127">
        <v>1.5885741469346802E-5</v>
      </c>
      <c r="AD127">
        <v>1.5913415579535403E-5</v>
      </c>
      <c r="AE127">
        <v>1.59182406540854E-5</v>
      </c>
      <c r="AF127">
        <v>1.5917998980786199E-5</v>
      </c>
      <c r="AG127">
        <v>1.5915524346899602E-5</v>
      </c>
      <c r="AH127">
        <v>1.5872764955809203E-5</v>
      </c>
      <c r="AI127">
        <v>1.5792664522562198E-5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1.08198134632486E-5</v>
      </c>
      <c r="C130">
        <v>1.1473410509501001E-5</v>
      </c>
      <c r="D130">
        <v>1.1940554087990402E-5</v>
      </c>
      <c r="E130">
        <v>1.1870653442770401E-5</v>
      </c>
      <c r="F130">
        <v>1.2132304228894201E-5</v>
      </c>
      <c r="G130">
        <v>1.26068817787642E-5</v>
      </c>
      <c r="H130">
        <v>1.2906238634423601E-5</v>
      </c>
      <c r="I130">
        <v>1.3351914407310802E-5</v>
      </c>
      <c r="J130">
        <v>1.3812899512387599E-5</v>
      </c>
      <c r="K130">
        <v>1.4151469539129002E-5</v>
      </c>
      <c r="L130">
        <v>1.4373653732863998E-5</v>
      </c>
      <c r="M130">
        <v>1.4528652749421401E-5</v>
      </c>
      <c r="N130">
        <v>1.4574699065209599E-5</v>
      </c>
      <c r="O130">
        <v>1.4611858852391801E-5</v>
      </c>
      <c r="P130">
        <v>1.4642797230406399E-5</v>
      </c>
      <c r="Q130">
        <v>1.4794125833732204E-5</v>
      </c>
      <c r="R130">
        <v>1.4966174565890802E-5</v>
      </c>
      <c r="S130">
        <v>1.5119719346936002E-5</v>
      </c>
      <c r="T130">
        <v>1.5245919801148801E-5</v>
      </c>
      <c r="U130">
        <v>1.5389942822034198E-5</v>
      </c>
      <c r="V130">
        <v>1.5474640082826397E-5</v>
      </c>
      <c r="W130">
        <v>1.5535828741267603E-5</v>
      </c>
      <c r="X130">
        <v>1.5607781092100601E-5</v>
      </c>
      <c r="Y130">
        <v>1.5674217753365401E-5</v>
      </c>
      <c r="Z130">
        <v>1.56995892540644E-5</v>
      </c>
      <c r="AA130">
        <v>1.5760105758642202E-5</v>
      </c>
      <c r="AB130">
        <v>1.5826888146987802E-5</v>
      </c>
      <c r="AC130">
        <v>1.5885741469346802E-5</v>
      </c>
      <c r="AD130">
        <v>1.5913415579535403E-5</v>
      </c>
      <c r="AE130">
        <v>1.59182406540854E-5</v>
      </c>
      <c r="AF130">
        <v>1.5917998980786199E-5</v>
      </c>
      <c r="AG130">
        <v>1.5915524346899602E-5</v>
      </c>
      <c r="AH130">
        <v>1.5872764955809203E-5</v>
      </c>
      <c r="AI130">
        <v>1.5792664522562198E-5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45">
      <c r="A146" t="s">
        <v>55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45">
      <c r="A147" t="s">
        <v>56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45">
      <c r="A148" t="s">
        <v>57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09" workbookViewId="0">
      <selection activeCell="A143" sqref="A143:AI150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1.7149417626057229E-7</v>
      </c>
      <c r="C4">
        <v>1.7149417626057229E-7</v>
      </c>
      <c r="D4">
        <v>1.6816419225551265E-7</v>
      </c>
      <c r="E4">
        <v>1.6566670425171785E-7</v>
      </c>
      <c r="F4">
        <v>1.6982918425804246E-7</v>
      </c>
      <c r="G4">
        <v>1.7084462993716691E-7</v>
      </c>
      <c r="H4">
        <v>1.7138496929337665E-7</v>
      </c>
      <c r="I4">
        <v>1.7155337391895775E-7</v>
      </c>
      <c r="J4">
        <v>1.7334986732656717E-7</v>
      </c>
      <c r="K4">
        <v>1.7552893954949211E-7</v>
      </c>
      <c r="L4">
        <v>1.758550286867911E-7</v>
      </c>
      <c r="M4">
        <v>1.7549358598249657E-7</v>
      </c>
      <c r="N4">
        <v>1.7629622599706054E-7</v>
      </c>
      <c r="O4">
        <v>1.7715748450657849E-7</v>
      </c>
      <c r="P4">
        <v>1.7730422081690419E-7</v>
      </c>
      <c r="Q4">
        <v>1.7908824543959476E-7</v>
      </c>
      <c r="R4">
        <v>1.7907980620102164E-7</v>
      </c>
      <c r="S4">
        <v>1.7934043421749654E-7</v>
      </c>
      <c r="T4">
        <v>1.7955362002793866E-7</v>
      </c>
      <c r="U4">
        <v>1.7982359963310269E-7</v>
      </c>
      <c r="V4">
        <v>1.7984618029847411E-7</v>
      </c>
      <c r="W4">
        <v>1.7995505407898522E-7</v>
      </c>
      <c r="X4">
        <v>1.8042719526402281E-7</v>
      </c>
      <c r="Y4">
        <v>1.8050276826529934E-7</v>
      </c>
      <c r="Z4">
        <v>1.8032721689714287E-7</v>
      </c>
      <c r="AA4">
        <v>1.8025962695938146E-7</v>
      </c>
      <c r="AB4">
        <v>1.80271335452537E-7</v>
      </c>
      <c r="AC4">
        <v>1.8044012022399969E-7</v>
      </c>
      <c r="AD4">
        <v>1.8058784491361772E-7</v>
      </c>
      <c r="AE4">
        <v>1.8053812183229496E-7</v>
      </c>
      <c r="AF4">
        <v>1.8029323185532135E-7</v>
      </c>
      <c r="AG4">
        <v>1.8043548244424328E-7</v>
      </c>
      <c r="AH4">
        <v>1.8043342965648222E-7</v>
      </c>
      <c r="AI4">
        <v>1.8042803158496253E-7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45">
      <c r="A8" t="s">
        <v>57</v>
      </c>
      <c r="B8">
        <v>1.7149417626057229E-7</v>
      </c>
      <c r="C8">
        <v>1.7149417626057229E-7</v>
      </c>
      <c r="D8">
        <v>1.6816419225551265E-7</v>
      </c>
      <c r="E8">
        <v>1.6566670425171785E-7</v>
      </c>
      <c r="F8">
        <v>1.6982918425804246E-7</v>
      </c>
      <c r="G8">
        <v>1.7084462993716691E-7</v>
      </c>
      <c r="H8">
        <v>1.7138496929337665E-7</v>
      </c>
      <c r="I8">
        <v>1.7155337391895775E-7</v>
      </c>
      <c r="J8">
        <v>1.7334986732656717E-7</v>
      </c>
      <c r="K8">
        <v>1.7552893954949211E-7</v>
      </c>
      <c r="L8">
        <v>1.758550286867911E-7</v>
      </c>
      <c r="M8">
        <v>1.7549358598249657E-7</v>
      </c>
      <c r="N8">
        <v>1.7629622599706054E-7</v>
      </c>
      <c r="O8">
        <v>1.7715748450657849E-7</v>
      </c>
      <c r="P8">
        <v>1.7730422081690419E-7</v>
      </c>
      <c r="Q8">
        <v>1.7908824543959476E-7</v>
      </c>
      <c r="R8">
        <v>1.7907980620102164E-7</v>
      </c>
      <c r="S8">
        <v>1.7934043421749654E-7</v>
      </c>
      <c r="T8">
        <v>1.7955362002793866E-7</v>
      </c>
      <c r="U8">
        <v>1.7982359963310269E-7</v>
      </c>
      <c r="V8">
        <v>1.7984618029847411E-7</v>
      </c>
      <c r="W8">
        <v>1.7995505407898522E-7</v>
      </c>
      <c r="X8">
        <v>1.8042719526402281E-7</v>
      </c>
      <c r="Y8">
        <v>1.8050276826529934E-7</v>
      </c>
      <c r="Z8">
        <v>1.8032721689714287E-7</v>
      </c>
      <c r="AA8">
        <v>1.8025962695938146E-7</v>
      </c>
      <c r="AB8">
        <v>1.80271335452537E-7</v>
      </c>
      <c r="AC8">
        <v>1.8044012022399969E-7</v>
      </c>
      <c r="AD8">
        <v>1.8058784491361772E-7</v>
      </c>
      <c r="AE8">
        <v>1.8053812183229496E-7</v>
      </c>
      <c r="AF8">
        <v>1.8029323185532135E-7</v>
      </c>
      <c r="AG8">
        <v>1.8043548244424328E-7</v>
      </c>
      <c r="AH8">
        <v>1.8043342965648222E-7</v>
      </c>
      <c r="AI8">
        <v>1.8042803158496253E-7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45">
      <c r="A14" t="s">
        <v>53</v>
      </c>
      <c r="B14">
        <v>2.4759326140471227E-7</v>
      </c>
      <c r="C14">
        <v>2.4566011924295721E-7</v>
      </c>
      <c r="D14">
        <v>2.3665706811847406E-7</v>
      </c>
      <c r="E14">
        <v>2.4722860012874559E-7</v>
      </c>
      <c r="F14">
        <v>2.4516958421691226E-7</v>
      </c>
      <c r="G14">
        <v>2.5061536540433861E-7</v>
      </c>
      <c r="H14">
        <v>2.6605312475273804E-7</v>
      </c>
      <c r="I14">
        <v>2.8530711052403742E-7</v>
      </c>
      <c r="J14">
        <v>3.0500448941498174E-7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3.3671066146252225E-7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3.6506352116804904E-7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3.8901233861778155E-7</v>
      </c>
      <c r="AF14">
        <v>3.9464741642936037E-7</v>
      </c>
      <c r="AG14">
        <v>4.0634022921333399E-7</v>
      </c>
      <c r="AH14">
        <v>4.1295500007973675E-7</v>
      </c>
      <c r="AI14">
        <v>4.189212862337029E-7</v>
      </c>
    </row>
    <row r="15" spans="1:35" x14ac:dyDescent="0.45">
      <c r="A15" t="s">
        <v>54</v>
      </c>
      <c r="B15">
        <v>1.0437936656481357E-6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1.0044421641153408E-6</v>
      </c>
      <c r="AC15">
        <v>1.0096698400750792E-6</v>
      </c>
      <c r="AD15">
        <v>1.0158245967937907E-6</v>
      </c>
      <c r="AE15">
        <v>1.0209348289404585E-6</v>
      </c>
      <c r="AF15">
        <v>1.0269943102827091E-6</v>
      </c>
      <c r="AG15">
        <v>1.035310815577332E-6</v>
      </c>
      <c r="AH15">
        <v>1.0449531074834894E-6</v>
      </c>
      <c r="AI15">
        <v>1.0514372936903561E-6</v>
      </c>
    </row>
    <row r="16" spans="1:35" x14ac:dyDescent="0.45">
      <c r="A16" t="s">
        <v>55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45">
      <c r="A17" t="s">
        <v>56</v>
      </c>
      <c r="B17">
        <v>2.5869112429757824E-7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2.5979696109508667E-7</v>
      </c>
      <c r="H17">
        <v>2.7008242551247865E-7</v>
      </c>
      <c r="I17">
        <v>2.8341277528700904E-7</v>
      </c>
      <c r="J17">
        <v>3.0132119674426111E-7</v>
      </c>
      <c r="K17">
        <v>3.0731255724945584E-7</v>
      </c>
      <c r="L17">
        <v>3.0933747510678321E-7</v>
      </c>
      <c r="M17">
        <v>3.155257359085583E-7</v>
      </c>
      <c r="N17">
        <v>3.1664986486343664E-7</v>
      </c>
      <c r="O17">
        <v>3.1942116664419051E-7</v>
      </c>
      <c r="P17">
        <v>3.1836141969298112E-7</v>
      </c>
      <c r="Q17">
        <v>3.2843943986281965E-7</v>
      </c>
      <c r="R17">
        <v>3.3319108734451472E-7</v>
      </c>
      <c r="S17">
        <v>3.3667099055770846E-7</v>
      </c>
      <c r="T17">
        <v>3.3995391359590544E-7</v>
      </c>
      <c r="U17">
        <v>3.4578599653867374E-7</v>
      </c>
      <c r="V17">
        <v>3.4750817519760772E-7</v>
      </c>
      <c r="W17">
        <v>3.4825032556496179E-7</v>
      </c>
      <c r="X17">
        <v>3.4992721316176144E-7</v>
      </c>
      <c r="Y17">
        <v>3.5443642964949243E-7</v>
      </c>
      <c r="Z17">
        <v>3.5351974494216748E-7</v>
      </c>
      <c r="AA17">
        <v>3.5671823649416356E-7</v>
      </c>
      <c r="AB17">
        <v>3.6144743814083254E-7</v>
      </c>
      <c r="AC17">
        <v>3.6746507864504342E-7</v>
      </c>
      <c r="AD17">
        <v>3.7314826821952558E-7</v>
      </c>
      <c r="AE17">
        <v>3.7719874296151173E-7</v>
      </c>
      <c r="AF17">
        <v>3.8260179892945948E-7</v>
      </c>
      <c r="AG17">
        <v>3.9242444780186703E-7</v>
      </c>
      <c r="AH17">
        <v>4.0012880094810262E-7</v>
      </c>
      <c r="AI17">
        <v>4.0637856813055389E-7</v>
      </c>
    </row>
    <row r="18" spans="1:35" x14ac:dyDescent="0.45">
      <c r="A18" t="s">
        <v>57</v>
      </c>
      <c r="B18">
        <v>2.4759326140471227E-7</v>
      </c>
      <c r="C18">
        <v>2.4566011924295721E-7</v>
      </c>
      <c r="D18">
        <v>2.3665706811847406E-7</v>
      </c>
      <c r="E18">
        <v>2.4722860012874559E-7</v>
      </c>
      <c r="F18">
        <v>2.4516958421691226E-7</v>
      </c>
      <c r="G18">
        <v>2.5061536540433861E-7</v>
      </c>
      <c r="H18">
        <v>2.6605312475273804E-7</v>
      </c>
      <c r="I18">
        <v>2.8530711052403742E-7</v>
      </c>
      <c r="J18">
        <v>3.0500448941498174E-7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3.3671066146252225E-7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3.6506352116804904E-7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3.8901233861778155E-7</v>
      </c>
      <c r="AF18">
        <v>3.9464741642936037E-7</v>
      </c>
      <c r="AG18">
        <v>4.0634022921333399E-7</v>
      </c>
      <c r="AH18">
        <v>4.1295500007973675E-7</v>
      </c>
      <c r="AI18">
        <v>4.189212862337029E-7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2.5869112429757824E-7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2.5979696109508667E-7</v>
      </c>
      <c r="H20">
        <v>2.7008242551247865E-7</v>
      </c>
      <c r="I20">
        <v>2.8341277528700904E-7</v>
      </c>
      <c r="J20">
        <v>3.0132119674426111E-7</v>
      </c>
      <c r="K20">
        <v>3.0731255724945584E-7</v>
      </c>
      <c r="L20">
        <v>3.0933747510678321E-7</v>
      </c>
      <c r="M20">
        <v>3.155257359085583E-7</v>
      </c>
      <c r="N20">
        <v>3.1664986486343664E-7</v>
      </c>
      <c r="O20">
        <v>3.1942116664419051E-7</v>
      </c>
      <c r="P20">
        <v>3.1836141969298112E-7</v>
      </c>
      <c r="Q20">
        <v>3.2843943986281965E-7</v>
      </c>
      <c r="R20">
        <v>3.3319108734451472E-7</v>
      </c>
      <c r="S20">
        <v>3.3667099055770846E-7</v>
      </c>
      <c r="T20">
        <v>3.3995391359590544E-7</v>
      </c>
      <c r="U20">
        <v>3.4578599653867374E-7</v>
      </c>
      <c r="V20">
        <v>3.4750817519760772E-7</v>
      </c>
      <c r="W20">
        <v>3.4825032556496179E-7</v>
      </c>
      <c r="X20">
        <v>3.4992721316176144E-7</v>
      </c>
      <c r="Y20">
        <v>3.5443642964949243E-7</v>
      </c>
      <c r="Z20">
        <v>3.5351974494216748E-7</v>
      </c>
      <c r="AA20">
        <v>3.5671823649416356E-7</v>
      </c>
      <c r="AB20">
        <v>3.6144743814083254E-7</v>
      </c>
      <c r="AC20">
        <v>3.6746507864504342E-7</v>
      </c>
      <c r="AD20">
        <v>3.7314826821952558E-7</v>
      </c>
      <c r="AE20">
        <v>3.7719874296151173E-7</v>
      </c>
      <c r="AF20">
        <v>3.8260179892945948E-7</v>
      </c>
      <c r="AG20">
        <v>3.9242444780186703E-7</v>
      </c>
      <c r="AH20">
        <v>4.0012880094810262E-7</v>
      </c>
      <c r="AI20">
        <v>4.0637856813055389E-7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4.93834230162E-8</v>
      </c>
      <c r="C24">
        <v>4.9536055623600004E-8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5.0452000981199996E-8</v>
      </c>
      <c r="M24">
        <v>5.0528279856599993E-8</v>
      </c>
      <c r="N24">
        <v>5.06809873206E-8</v>
      </c>
      <c r="O24">
        <v>5.0833619928000011E-8</v>
      </c>
      <c r="P24">
        <v>5.0909973660000004E-8</v>
      </c>
      <c r="Q24">
        <v>5.1062606267400002E-8</v>
      </c>
      <c r="R24">
        <v>5.1215238874800006E-8</v>
      </c>
      <c r="S24">
        <v>5.12915926068E-8</v>
      </c>
      <c r="T24">
        <v>5.1444225214200004E-8</v>
      </c>
      <c r="U24">
        <v>5.1596857821600008E-8</v>
      </c>
      <c r="V24">
        <v>5.1673211553600002E-8</v>
      </c>
      <c r="W24">
        <v>5.1825844161000006E-8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5.3276041072800003E-8</v>
      </c>
      <c r="AH24">
        <v>5.3428748536800011E-8</v>
      </c>
      <c r="AI24">
        <v>5.3581381144199995E-8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1.7036346600000005E-7</v>
      </c>
      <c r="C34">
        <v>1.7036346600000005E-7</v>
      </c>
      <c r="D34">
        <v>1.7036346600000005E-7</v>
      </c>
      <c r="E34">
        <v>1.7036346600000005E-7</v>
      </c>
      <c r="F34">
        <v>1.7036346600000005E-7</v>
      </c>
      <c r="G34">
        <v>1.7036346600000005E-7</v>
      </c>
      <c r="H34">
        <v>1.7036346600000005E-7</v>
      </c>
      <c r="I34">
        <v>1.7036346600000005E-7</v>
      </c>
      <c r="J34">
        <v>1.7036346600000005E-7</v>
      </c>
      <c r="K34">
        <v>1.7036346600000005E-7</v>
      </c>
      <c r="L34">
        <v>1.7036346600000005E-7</v>
      </c>
      <c r="M34">
        <v>1.7036346600000005E-7</v>
      </c>
      <c r="N34">
        <v>1.7036346600000005E-7</v>
      </c>
      <c r="O34">
        <v>1.7036346600000005E-7</v>
      </c>
      <c r="P34">
        <v>1.7036346600000005E-7</v>
      </c>
      <c r="Q34">
        <v>1.7036346600000005E-7</v>
      </c>
      <c r="R34">
        <v>1.7036346600000005E-7</v>
      </c>
      <c r="S34">
        <v>1.7036346600000005E-7</v>
      </c>
      <c r="T34">
        <v>1.7036346600000005E-7</v>
      </c>
      <c r="U34">
        <v>1.7036346600000005E-7</v>
      </c>
      <c r="V34">
        <v>1.7036346600000005E-7</v>
      </c>
      <c r="W34">
        <v>1.7036346600000005E-7</v>
      </c>
      <c r="X34">
        <v>1.7036346600000005E-7</v>
      </c>
      <c r="Y34">
        <v>1.7036346600000005E-7</v>
      </c>
      <c r="Z34">
        <v>1.7036346600000005E-7</v>
      </c>
      <c r="AA34">
        <v>1.7036346600000005E-7</v>
      </c>
      <c r="AB34">
        <v>1.7036346600000005E-7</v>
      </c>
      <c r="AC34">
        <v>1.7036346600000005E-7</v>
      </c>
      <c r="AD34">
        <v>1.7036346600000005E-7</v>
      </c>
      <c r="AE34">
        <v>1.7036346600000005E-7</v>
      </c>
      <c r="AF34">
        <v>1.7036346600000005E-7</v>
      </c>
      <c r="AG34">
        <v>1.7036346600000005E-7</v>
      </c>
      <c r="AH34">
        <v>1.7036346600000005E-7</v>
      </c>
      <c r="AI34">
        <v>1.7036346600000005E-7</v>
      </c>
    </row>
    <row r="35" spans="1:35" x14ac:dyDescent="0.45">
      <c r="A35" t="s">
        <v>54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45">
      <c r="A36" t="s">
        <v>55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45">
      <c r="A37" t="s">
        <v>56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45">
      <c r="A38" t="s">
        <v>57</v>
      </c>
      <c r="B38">
        <v>1.7036346600000005E-7</v>
      </c>
      <c r="C38">
        <v>1.7036346600000005E-7</v>
      </c>
      <c r="D38">
        <v>1.7036346600000005E-7</v>
      </c>
      <c r="E38">
        <v>1.7036346600000005E-7</v>
      </c>
      <c r="F38">
        <v>1.7036346600000005E-7</v>
      </c>
      <c r="G38">
        <v>1.7036346600000005E-7</v>
      </c>
      <c r="H38">
        <v>1.7036346600000005E-7</v>
      </c>
      <c r="I38">
        <v>1.7036346600000005E-7</v>
      </c>
      <c r="J38">
        <v>1.7036346600000005E-7</v>
      </c>
      <c r="K38">
        <v>1.7036346600000005E-7</v>
      </c>
      <c r="L38">
        <v>1.7036346600000005E-7</v>
      </c>
      <c r="M38">
        <v>1.7036346600000005E-7</v>
      </c>
      <c r="N38">
        <v>1.7036346600000005E-7</v>
      </c>
      <c r="O38">
        <v>1.7036346600000005E-7</v>
      </c>
      <c r="P38">
        <v>1.7036346600000005E-7</v>
      </c>
      <c r="Q38">
        <v>1.7036346600000005E-7</v>
      </c>
      <c r="R38">
        <v>1.7036346600000005E-7</v>
      </c>
      <c r="S38">
        <v>1.7036346600000005E-7</v>
      </c>
      <c r="T38">
        <v>1.7036346600000005E-7</v>
      </c>
      <c r="U38">
        <v>1.7036346600000005E-7</v>
      </c>
      <c r="V38">
        <v>1.7036346600000005E-7</v>
      </c>
      <c r="W38">
        <v>1.7036346600000005E-7</v>
      </c>
      <c r="X38">
        <v>1.7036346600000005E-7</v>
      </c>
      <c r="Y38">
        <v>1.7036346600000005E-7</v>
      </c>
      <c r="Z38">
        <v>1.7036346600000005E-7</v>
      </c>
      <c r="AA38">
        <v>1.7036346600000005E-7</v>
      </c>
      <c r="AB38">
        <v>1.7036346600000005E-7</v>
      </c>
      <c r="AC38">
        <v>1.7036346600000005E-7</v>
      </c>
      <c r="AD38">
        <v>1.7036346600000005E-7</v>
      </c>
      <c r="AE38">
        <v>1.7036346600000005E-7</v>
      </c>
      <c r="AF38">
        <v>1.7036346600000005E-7</v>
      </c>
      <c r="AG38">
        <v>1.7036346600000005E-7</v>
      </c>
      <c r="AH38">
        <v>1.7036346600000005E-7</v>
      </c>
      <c r="AI38">
        <v>1.7036346600000005E-7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3.2695567938134336E-6</v>
      </c>
      <c r="C43">
        <v>3.1513626631928616E-6</v>
      </c>
      <c r="D43">
        <v>3.5159171386189246E-6</v>
      </c>
      <c r="E43">
        <v>3.628311722914572E-6</v>
      </c>
      <c r="F43">
        <v>3.6159580120564178E-6</v>
      </c>
      <c r="G43">
        <v>3.5939043456980687E-6</v>
      </c>
      <c r="H43">
        <v>3.6319239721219334E-6</v>
      </c>
      <c r="I43">
        <v>3.7203255548612308E-6</v>
      </c>
      <c r="J43">
        <v>3.6980792862962322E-6</v>
      </c>
      <c r="K43">
        <v>3.6563770984791309E-6</v>
      </c>
      <c r="L43">
        <v>3.6396718979679008E-6</v>
      </c>
      <c r="M43">
        <v>3.6062394336732418E-6</v>
      </c>
      <c r="N43">
        <v>3.5556544426486924E-6</v>
      </c>
      <c r="O43">
        <v>3.4777190759125649E-6</v>
      </c>
      <c r="P43">
        <v>3.4466663038599047E-6</v>
      </c>
      <c r="Q43">
        <v>3.4069491302414612E-6</v>
      </c>
      <c r="R43">
        <v>3.3270017295554451E-6</v>
      </c>
      <c r="S43">
        <v>3.2487904590644363E-6</v>
      </c>
      <c r="T43">
        <v>3.1983763295200149E-6</v>
      </c>
      <c r="U43">
        <v>3.1541382282980025E-6</v>
      </c>
      <c r="V43">
        <v>3.1157468261019861E-6</v>
      </c>
      <c r="W43">
        <v>3.0682031795279466E-6</v>
      </c>
      <c r="X43">
        <v>3.0155220273459195E-6</v>
      </c>
      <c r="Y43">
        <v>2.9973842247348907E-6</v>
      </c>
      <c r="Z43">
        <v>2.9584374008449684E-6</v>
      </c>
      <c r="AA43">
        <v>2.91094106566164E-6</v>
      </c>
      <c r="AB43">
        <v>2.8653332329427102E-6</v>
      </c>
      <c r="AC43">
        <v>2.811346659358796E-6</v>
      </c>
      <c r="AD43">
        <v>2.7580760101178573E-6</v>
      </c>
      <c r="AE43">
        <v>2.7322563884030787E-6</v>
      </c>
      <c r="AF43">
        <v>2.6647966612454557E-6</v>
      </c>
      <c r="AG43">
        <v>2.6290198463711977E-6</v>
      </c>
      <c r="AH43">
        <v>2.5852558832060609E-6</v>
      </c>
      <c r="AI43">
        <v>2.5447264536806732E-6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3.5572840119175331E-6</v>
      </c>
      <c r="C53">
        <v>3.4092202657192369E-6</v>
      </c>
      <c r="D53">
        <v>3.5718644627409515E-6</v>
      </c>
      <c r="E53">
        <v>3.9611617924840054E-6</v>
      </c>
      <c r="F53">
        <v>3.9443051484786288E-6</v>
      </c>
      <c r="G53">
        <v>3.8328296054049136E-6</v>
      </c>
      <c r="H53">
        <v>3.8368179103010594E-6</v>
      </c>
      <c r="I53">
        <v>3.8297915379445928E-6</v>
      </c>
      <c r="J53">
        <v>3.8820046571062439E-6</v>
      </c>
      <c r="K53">
        <v>3.7595853433581233E-6</v>
      </c>
      <c r="L53">
        <v>3.8027183282072957E-6</v>
      </c>
      <c r="M53">
        <v>3.7134474127359559E-6</v>
      </c>
      <c r="N53">
        <v>3.6991657467769187E-6</v>
      </c>
      <c r="O53">
        <v>3.6540499385311843E-6</v>
      </c>
      <c r="P53">
        <v>3.5901363210486244E-6</v>
      </c>
      <c r="Q53">
        <v>3.5605937532369604E-6</v>
      </c>
      <c r="R53">
        <v>3.4942424098231178E-6</v>
      </c>
      <c r="S53">
        <v>3.4261927413164644E-6</v>
      </c>
      <c r="T53">
        <v>3.3875613301996343E-6</v>
      </c>
      <c r="U53">
        <v>3.346314151533238E-6</v>
      </c>
      <c r="V53">
        <v>3.2797557678162764E-6</v>
      </c>
      <c r="W53">
        <v>3.2298474783338928E-6</v>
      </c>
      <c r="X53">
        <v>3.1814130101106658E-6</v>
      </c>
      <c r="Y53">
        <v>3.1581352074017293E-6</v>
      </c>
      <c r="Z53">
        <v>3.101282289155499E-6</v>
      </c>
      <c r="AA53">
        <v>3.0356367268901116E-6</v>
      </c>
      <c r="AB53">
        <v>2.980997906056294E-6</v>
      </c>
      <c r="AC53">
        <v>2.9048608291602832E-6</v>
      </c>
      <c r="AD53">
        <v>2.8340135434258865E-6</v>
      </c>
      <c r="AE53">
        <v>2.7874887501336275E-6</v>
      </c>
      <c r="AF53">
        <v>2.7147095088307824E-6</v>
      </c>
      <c r="AG53">
        <v>2.661544413946929E-6</v>
      </c>
      <c r="AH53">
        <v>2.6101020860330207E-6</v>
      </c>
      <c r="AI53">
        <v>2.5673894042627376E-6</v>
      </c>
    </row>
    <row r="54" spans="1:35" x14ac:dyDescent="0.45">
      <c r="A54" t="s">
        <v>53</v>
      </c>
      <c r="B54">
        <v>3.3545189019636364E-6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3.1532231560630026E-6</v>
      </c>
      <c r="H54">
        <v>3.0310096393134812E-6</v>
      </c>
      <c r="I54">
        <v>2.9213930845395189E-6</v>
      </c>
      <c r="J54">
        <v>2.9725327237145385E-6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2.8734477030388337E-6</v>
      </c>
      <c r="P54">
        <v>2.8272899872838325E-6</v>
      </c>
      <c r="Q54">
        <v>2.8132315513325305E-6</v>
      </c>
      <c r="R54">
        <v>2.7679110566341165E-6</v>
      </c>
      <c r="S54">
        <v>2.7129987100752236E-6</v>
      </c>
      <c r="T54">
        <v>2.6840575325527317E-6</v>
      </c>
      <c r="U54">
        <v>2.6603616378499955E-6</v>
      </c>
      <c r="V54">
        <v>2.6085339356999652E-6</v>
      </c>
      <c r="W54">
        <v>2.5738121961857289E-6</v>
      </c>
      <c r="X54">
        <v>2.5392267884348285E-6</v>
      </c>
      <c r="Y54">
        <v>2.524068704186709E-6</v>
      </c>
      <c r="Z54">
        <v>2.4861143552193996E-6</v>
      </c>
      <c r="AA54">
        <v>2.4452638981526758E-6</v>
      </c>
      <c r="AB54">
        <v>2.4071822708303111E-6</v>
      </c>
      <c r="AC54">
        <v>2.3539863346911709E-6</v>
      </c>
      <c r="AD54">
        <v>2.3022717411264517E-6</v>
      </c>
      <c r="AE54">
        <v>2.2746710304980505E-6</v>
      </c>
      <c r="AF54">
        <v>2.2294373910555463E-6</v>
      </c>
      <c r="AG54">
        <v>2.192862140175261E-6</v>
      </c>
      <c r="AH54">
        <v>2.1501837072968724E-6</v>
      </c>
      <c r="AI54">
        <v>2.1137722533861357E-6</v>
      </c>
    </row>
    <row r="55" spans="1:35" x14ac:dyDescent="0.45">
      <c r="A55" t="s">
        <v>54</v>
      </c>
      <c r="B55">
        <v>3.0877225688053126E-6</v>
      </c>
      <c r="C55">
        <v>2.9913529484232897E-6</v>
      </c>
      <c r="D55">
        <v>3.3127657073302379E-6</v>
      </c>
      <c r="E55">
        <v>3.5693347751928058E-6</v>
      </c>
      <c r="F55">
        <v>3.6036322460295411E-6</v>
      </c>
      <c r="G55">
        <v>3.5629667439596424E-6</v>
      </c>
      <c r="H55">
        <v>3.632741353171821E-6</v>
      </c>
      <c r="I55">
        <v>3.702176814880804E-6</v>
      </c>
      <c r="J55">
        <v>3.7515724377662464E-6</v>
      </c>
      <c r="K55">
        <v>3.6767950992340028E-6</v>
      </c>
      <c r="L55">
        <v>3.7130384128685102E-6</v>
      </c>
      <c r="M55">
        <v>3.6215361780513553E-6</v>
      </c>
      <c r="N55">
        <v>3.6121773224490884E-6</v>
      </c>
      <c r="O55">
        <v>3.5552503080604144E-6</v>
      </c>
      <c r="P55">
        <v>3.4911261474770553E-6</v>
      </c>
      <c r="Q55">
        <v>3.4635499898817786E-6</v>
      </c>
      <c r="R55">
        <v>3.4007184971303346E-6</v>
      </c>
      <c r="S55">
        <v>3.331182049038894E-6</v>
      </c>
      <c r="T55">
        <v>3.2888450244284992E-6</v>
      </c>
      <c r="U55">
        <v>3.2513237784103703E-6</v>
      </c>
      <c r="V55">
        <v>3.1881993466753544E-6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2.9222035834337776E-6</v>
      </c>
      <c r="AC55">
        <v>2.8587093334111097E-6</v>
      </c>
      <c r="AD55">
        <v>2.7937821254652414E-6</v>
      </c>
      <c r="AE55">
        <v>2.7607490228815612E-6</v>
      </c>
      <c r="AF55">
        <v>2.7053675808908369E-6</v>
      </c>
      <c r="AG55">
        <v>2.6590716450996967E-6</v>
      </c>
      <c r="AH55">
        <v>2.6083920264999434E-6</v>
      </c>
      <c r="AI55">
        <v>2.5646606540411145E-6</v>
      </c>
    </row>
    <row r="56" spans="1:35" x14ac:dyDescent="0.45">
      <c r="A56" t="s">
        <v>55</v>
      </c>
      <c r="B56">
        <v>3.347404116753562E-6</v>
      </c>
      <c r="C56">
        <v>3.2420733388008577E-6</v>
      </c>
      <c r="D56">
        <v>3.5317657030950401E-6</v>
      </c>
      <c r="E56">
        <v>3.6177335505273047E-6</v>
      </c>
      <c r="F56">
        <v>3.4903787562862032E-6</v>
      </c>
      <c r="G56">
        <v>3.3035487167676311E-6</v>
      </c>
      <c r="H56">
        <v>3.2172484773929312E-6</v>
      </c>
      <c r="I56">
        <v>3.1583099474806007E-6</v>
      </c>
      <c r="J56">
        <v>3.2351257491657312E-6</v>
      </c>
      <c r="K56">
        <v>3.1759929696996361E-6</v>
      </c>
      <c r="L56">
        <v>3.2267516071905973E-6</v>
      </c>
      <c r="M56">
        <v>3.1549631976828645E-6</v>
      </c>
      <c r="N56">
        <v>3.1551701814348553E-6</v>
      </c>
      <c r="O56">
        <v>3.1159866507290624E-6</v>
      </c>
      <c r="P56">
        <v>3.0647433472532428E-6</v>
      </c>
      <c r="Q56">
        <v>3.0461955076938086E-6</v>
      </c>
      <c r="R56">
        <v>2.9938994833533933E-6</v>
      </c>
      <c r="S56">
        <v>2.9369224106761982E-6</v>
      </c>
      <c r="T56">
        <v>2.9058617300587941E-6</v>
      </c>
      <c r="U56">
        <v>2.8765259159310048E-6</v>
      </c>
      <c r="V56">
        <v>2.8194626411587096E-6</v>
      </c>
      <c r="W56">
        <v>2.7797013749574868E-6</v>
      </c>
      <c r="X56">
        <v>2.7404893100158753E-6</v>
      </c>
      <c r="Y56">
        <v>2.7222622102697246E-6</v>
      </c>
      <c r="Z56">
        <v>2.6761592852391118E-6</v>
      </c>
      <c r="AA56">
        <v>2.6248386445430894E-6</v>
      </c>
      <c r="AB56">
        <v>2.5794821876800699E-6</v>
      </c>
      <c r="AC56">
        <v>2.5151275697246323E-6</v>
      </c>
      <c r="AD56">
        <v>2.4560354551460359E-6</v>
      </c>
      <c r="AE56">
        <v>2.4180346724568531E-6</v>
      </c>
      <c r="AF56">
        <v>2.357974000525992E-6</v>
      </c>
      <c r="AG56">
        <v>2.3149695997707464E-6</v>
      </c>
      <c r="AH56">
        <v>2.2698544408157478E-6</v>
      </c>
      <c r="AI56">
        <v>2.2317684313182018E-6</v>
      </c>
    </row>
    <row r="57" spans="1:35" x14ac:dyDescent="0.45">
      <c r="A57" t="s">
        <v>56</v>
      </c>
      <c r="B57">
        <v>3.3580759258314254E-6</v>
      </c>
      <c r="C57">
        <v>3.2536006152135233E-6</v>
      </c>
      <c r="D57">
        <v>3.5872870134153601E-6</v>
      </c>
      <c r="E57">
        <v>3.6981322524143477E-6</v>
      </c>
      <c r="F57">
        <v>3.5956943759642223E-6</v>
      </c>
      <c r="G57">
        <v>3.4334941528576655E-6</v>
      </c>
      <c r="H57">
        <v>3.3708087955297918E-6</v>
      </c>
      <c r="I57">
        <v>3.3358288242591983E-6</v>
      </c>
      <c r="J57">
        <v>3.4165230147460739E-6</v>
      </c>
      <c r="K57">
        <v>3.3497177764437517E-6</v>
      </c>
      <c r="L57">
        <v>3.3985827957565651E-6</v>
      </c>
      <c r="M57">
        <v>3.3218407307590583E-6</v>
      </c>
      <c r="N57">
        <v>3.3176688059660189E-6</v>
      </c>
      <c r="O57">
        <v>3.2768177573387916E-6</v>
      </c>
      <c r="P57">
        <v>3.2215498201609785E-6</v>
      </c>
      <c r="Q57">
        <v>3.1998654261056413E-6</v>
      </c>
      <c r="R57">
        <v>3.1433170618619941E-6</v>
      </c>
      <c r="S57">
        <v>3.0834021123909015E-6</v>
      </c>
      <c r="T57">
        <v>3.0496130065663512E-6</v>
      </c>
      <c r="U57">
        <v>3.0168982188943723E-6</v>
      </c>
      <c r="V57">
        <v>2.9569714644188617E-6</v>
      </c>
      <c r="W57">
        <v>2.9142206641561933E-6</v>
      </c>
      <c r="X57">
        <v>2.8721095616983518E-6</v>
      </c>
      <c r="Y57">
        <v>2.8523266672256712E-6</v>
      </c>
      <c r="Z57">
        <v>2.8030585291949901E-6</v>
      </c>
      <c r="AA57">
        <v>2.747388671859853E-6</v>
      </c>
      <c r="AB57">
        <v>2.6991919133428215E-6</v>
      </c>
      <c r="AC57">
        <v>2.6311850075644664E-6</v>
      </c>
      <c r="AD57">
        <v>2.5685393910834839E-6</v>
      </c>
      <c r="AE57">
        <v>2.5278755273219719E-6</v>
      </c>
      <c r="AF57">
        <v>2.4635915210749256E-6</v>
      </c>
      <c r="AG57">
        <v>2.4178091527841875E-6</v>
      </c>
      <c r="AH57">
        <v>2.3708733067218258E-6</v>
      </c>
      <c r="AI57">
        <v>2.3312121136206897E-6</v>
      </c>
    </row>
    <row r="58" spans="1:35" x14ac:dyDescent="0.45">
      <c r="A58" t="s">
        <v>57</v>
      </c>
      <c r="B58">
        <v>3.3545189019636364E-6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3.1532231560630026E-6</v>
      </c>
      <c r="H58">
        <v>3.0310096393134812E-6</v>
      </c>
      <c r="I58">
        <v>2.9213930845395189E-6</v>
      </c>
      <c r="J58">
        <v>2.9725327237145385E-6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2.8734477030388337E-6</v>
      </c>
      <c r="P58">
        <v>2.8272899872838325E-6</v>
      </c>
      <c r="Q58">
        <v>2.8132315513325305E-6</v>
      </c>
      <c r="R58">
        <v>2.7679110566341165E-6</v>
      </c>
      <c r="S58">
        <v>2.7129987100752236E-6</v>
      </c>
      <c r="T58">
        <v>2.6840575325527317E-6</v>
      </c>
      <c r="U58">
        <v>2.6603616378499955E-6</v>
      </c>
      <c r="V58">
        <v>2.6085339356999652E-6</v>
      </c>
      <c r="W58">
        <v>2.5738121961857289E-6</v>
      </c>
      <c r="X58">
        <v>2.5392267884348285E-6</v>
      </c>
      <c r="Y58">
        <v>2.524068704186709E-6</v>
      </c>
      <c r="Z58">
        <v>2.4861143552193996E-6</v>
      </c>
      <c r="AA58">
        <v>2.4452638981526758E-6</v>
      </c>
      <c r="AB58">
        <v>2.4071822708303111E-6</v>
      </c>
      <c r="AC58">
        <v>2.3539863346911709E-6</v>
      </c>
      <c r="AD58">
        <v>2.3022717411264517E-6</v>
      </c>
      <c r="AE58">
        <v>2.2746710304980505E-6</v>
      </c>
      <c r="AF58">
        <v>2.2294373910555463E-6</v>
      </c>
      <c r="AG58">
        <v>2.192862140175261E-6</v>
      </c>
      <c r="AH58">
        <v>2.1501837072968724E-6</v>
      </c>
      <c r="AI58">
        <v>2.1137722533861357E-6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3.3580759258314254E-6</v>
      </c>
      <c r="C60">
        <v>3.2536006152135233E-6</v>
      </c>
      <c r="D60">
        <v>3.5872870134153601E-6</v>
      </c>
      <c r="E60">
        <v>3.6981322524143477E-6</v>
      </c>
      <c r="F60">
        <v>3.5956943759642223E-6</v>
      </c>
      <c r="G60">
        <v>3.4334941528576655E-6</v>
      </c>
      <c r="H60">
        <v>3.3708087955297918E-6</v>
      </c>
      <c r="I60">
        <v>3.3358288242591983E-6</v>
      </c>
      <c r="J60">
        <v>3.4165230147460739E-6</v>
      </c>
      <c r="K60">
        <v>3.3497177764437517E-6</v>
      </c>
      <c r="L60">
        <v>3.3985827957565651E-6</v>
      </c>
      <c r="M60">
        <v>3.3218407307590583E-6</v>
      </c>
      <c r="N60">
        <v>3.3176688059660189E-6</v>
      </c>
      <c r="O60">
        <v>3.2768177573387916E-6</v>
      </c>
      <c r="P60">
        <v>3.2215498201609785E-6</v>
      </c>
      <c r="Q60">
        <v>3.1998654261056413E-6</v>
      </c>
      <c r="R60">
        <v>3.1433170618619941E-6</v>
      </c>
      <c r="S60">
        <v>3.0834021123909015E-6</v>
      </c>
      <c r="T60">
        <v>3.0496130065663512E-6</v>
      </c>
      <c r="U60">
        <v>3.0168982188943723E-6</v>
      </c>
      <c r="V60">
        <v>2.9569714644188617E-6</v>
      </c>
      <c r="W60">
        <v>2.9142206641561933E-6</v>
      </c>
      <c r="X60">
        <v>2.8721095616983518E-6</v>
      </c>
      <c r="Y60">
        <v>2.8523266672256712E-6</v>
      </c>
      <c r="Z60">
        <v>2.8030585291949901E-6</v>
      </c>
      <c r="AA60">
        <v>2.747388671859853E-6</v>
      </c>
      <c r="AB60">
        <v>2.6991919133428215E-6</v>
      </c>
      <c r="AC60">
        <v>2.6311850075644664E-6</v>
      </c>
      <c r="AD60">
        <v>2.5685393910834839E-6</v>
      </c>
      <c r="AE60">
        <v>2.5278755273219719E-6</v>
      </c>
      <c r="AF60">
        <v>2.4635915210749256E-6</v>
      </c>
      <c r="AG60">
        <v>2.4178091527841875E-6</v>
      </c>
      <c r="AH60">
        <v>2.3708733067218258E-6</v>
      </c>
      <c r="AI60">
        <v>2.3312121136206897E-6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5.4663050225644825E-6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3.5880299874360503E-6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2.9140094336934254E-6</v>
      </c>
      <c r="Y63">
        <v>2.9320927768626754E-6</v>
      </c>
      <c r="Z63">
        <v>2.9719273422397596E-6</v>
      </c>
      <c r="AA63">
        <v>2.9962575090271321E-6</v>
      </c>
      <c r="AB63">
        <v>3.044229503757851E-6</v>
      </c>
      <c r="AC63">
        <v>3.0489700883136172E-6</v>
      </c>
      <c r="AD63">
        <v>3.0394397028361442E-6</v>
      </c>
      <c r="AE63">
        <v>3.1805952884817834E-6</v>
      </c>
      <c r="AF63">
        <v>3.3204151904666748E-6</v>
      </c>
      <c r="AG63">
        <v>3.4134473819594995E-6</v>
      </c>
      <c r="AH63">
        <v>3.3532207170930775E-6</v>
      </c>
      <c r="AI63">
        <v>3.2932776121916857E-6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3.7834129681766789E-6</v>
      </c>
      <c r="C73">
        <v>3.6259371254813152E-6</v>
      </c>
      <c r="D73">
        <v>3.7989202671560045E-6</v>
      </c>
      <c r="E73">
        <v>4.2129643977039281E-6</v>
      </c>
      <c r="F73">
        <v>4.1950362127976282E-6</v>
      </c>
      <c r="G73">
        <v>4.0764744072497255E-6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3.7163639459171157E-6</v>
      </c>
      <c r="S73">
        <v>3.6439885051466683E-6</v>
      </c>
      <c r="T73">
        <v>3.602901377633452E-6</v>
      </c>
      <c r="U73">
        <v>3.5590322038074852E-6</v>
      </c>
      <c r="V73">
        <v>3.4882428456196095E-6</v>
      </c>
      <c r="W73">
        <v>3.4351619926389165E-6</v>
      </c>
      <c r="X73">
        <v>3.3836486485908774E-6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3.0895166354370513E-6</v>
      </c>
      <c r="AD73">
        <v>3.0141657388795547E-6</v>
      </c>
      <c r="AE73">
        <v>2.9646834637241369E-6</v>
      </c>
      <c r="AF73">
        <v>2.8872778013039427E-6</v>
      </c>
      <c r="AG73">
        <v>2.8307331147498066E-6</v>
      </c>
      <c r="AH73">
        <v>2.7760207077868991E-6</v>
      </c>
      <c r="AI73">
        <v>2.7305928719509341E-6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1.6441200603439731E-6</v>
      </c>
      <c r="C83">
        <v>1.5823947118566977E-6</v>
      </c>
      <c r="D83">
        <v>1.8089042597834846E-6</v>
      </c>
      <c r="E83">
        <v>1.9488861305862874E-6</v>
      </c>
      <c r="F83">
        <v>1.907214915473205E-6</v>
      </c>
      <c r="G83">
        <v>1.8376381960861336E-6</v>
      </c>
      <c r="H83">
        <v>1.8364564958711056E-6</v>
      </c>
      <c r="I83">
        <v>1.7987150840486778E-6</v>
      </c>
      <c r="J83">
        <v>1.7949369130186971E-6</v>
      </c>
      <c r="K83">
        <v>1.7651312293100799E-6</v>
      </c>
      <c r="L83">
        <v>1.8067605881350611E-6</v>
      </c>
      <c r="M83">
        <v>1.7773881488134973E-6</v>
      </c>
      <c r="N83">
        <v>1.8048683943787671E-6</v>
      </c>
      <c r="O83">
        <v>1.7879741326199456E-6</v>
      </c>
      <c r="P83">
        <v>1.7639907420806507E-6</v>
      </c>
      <c r="Q83">
        <v>1.7734319339198758E-6</v>
      </c>
      <c r="R83">
        <v>1.7481270335765865E-6</v>
      </c>
      <c r="S83">
        <v>1.7228467855463441E-6</v>
      </c>
      <c r="T83">
        <v>1.7129162899797476E-6</v>
      </c>
      <c r="U83">
        <v>1.7101117380275486E-6</v>
      </c>
      <c r="V83">
        <v>1.6817090782389851E-6</v>
      </c>
      <c r="W83">
        <v>1.672116191311925E-6</v>
      </c>
      <c r="X83">
        <v>1.6552746102369846E-6</v>
      </c>
      <c r="Y83">
        <v>1.650464235878473E-6</v>
      </c>
      <c r="Z83">
        <v>1.6309447089379383E-6</v>
      </c>
      <c r="AA83">
        <v>1.6105460556045411E-6</v>
      </c>
      <c r="AB83">
        <v>1.5947890277620468E-6</v>
      </c>
      <c r="AC83">
        <v>1.5672498731178396E-6</v>
      </c>
      <c r="AD83">
        <v>1.5398581761516485E-6</v>
      </c>
      <c r="AE83">
        <v>1.5302093213553422E-6</v>
      </c>
      <c r="AF83">
        <v>1.4974120369826356E-6</v>
      </c>
      <c r="AG83">
        <v>1.4771349729628609E-6</v>
      </c>
      <c r="AH83">
        <v>1.4528533315185969E-6</v>
      </c>
      <c r="AI83">
        <v>1.4422579575172623E-6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1.6441200603439731E-6</v>
      </c>
      <c r="C85">
        <v>1.5823947118566977E-6</v>
      </c>
      <c r="D85">
        <v>1.8089042597834846E-6</v>
      </c>
      <c r="E85">
        <v>1.9488861305862874E-6</v>
      </c>
      <c r="F85">
        <v>1.907214915473205E-6</v>
      </c>
      <c r="G85">
        <v>1.8376381960861336E-6</v>
      </c>
      <c r="H85">
        <v>1.8364564958711056E-6</v>
      </c>
      <c r="I85">
        <v>1.7987150840486778E-6</v>
      </c>
      <c r="J85">
        <v>1.7949369130186971E-6</v>
      </c>
      <c r="K85">
        <v>1.7651312293100799E-6</v>
      </c>
      <c r="L85">
        <v>1.8067605881350611E-6</v>
      </c>
      <c r="M85">
        <v>1.7773881488134973E-6</v>
      </c>
      <c r="N85">
        <v>1.8048683943787671E-6</v>
      </c>
      <c r="O85">
        <v>1.7879741326199456E-6</v>
      </c>
      <c r="P85">
        <v>1.7639907420806507E-6</v>
      </c>
      <c r="Q85">
        <v>1.7734319339198758E-6</v>
      </c>
      <c r="R85">
        <v>1.7481270335765865E-6</v>
      </c>
      <c r="S85">
        <v>1.7228467855463441E-6</v>
      </c>
      <c r="T85">
        <v>1.7129162899797476E-6</v>
      </c>
      <c r="U85">
        <v>1.7101117380275486E-6</v>
      </c>
      <c r="V85">
        <v>1.6817090782389851E-6</v>
      </c>
      <c r="W85">
        <v>1.672116191311925E-6</v>
      </c>
      <c r="X85">
        <v>1.6552746102369846E-6</v>
      </c>
      <c r="Y85">
        <v>1.650464235878473E-6</v>
      </c>
      <c r="Z85">
        <v>1.6309447089379383E-6</v>
      </c>
      <c r="AA85">
        <v>1.6105460556045411E-6</v>
      </c>
      <c r="AB85">
        <v>1.5947890277620468E-6</v>
      </c>
      <c r="AC85">
        <v>1.5672498731178396E-6</v>
      </c>
      <c r="AD85">
        <v>1.5398581761516485E-6</v>
      </c>
      <c r="AE85">
        <v>1.5302093213553422E-6</v>
      </c>
      <c r="AF85">
        <v>1.4974120369826356E-6</v>
      </c>
      <c r="AG85">
        <v>1.4771349729628609E-6</v>
      </c>
      <c r="AH85">
        <v>1.4528533315185969E-6</v>
      </c>
      <c r="AI85">
        <v>1.4422579575172623E-6</v>
      </c>
    </row>
    <row r="86" spans="1:35" x14ac:dyDescent="0.45">
      <c r="A86" t="s">
        <v>55</v>
      </c>
      <c r="B86">
        <v>1.6441200603439731E-6</v>
      </c>
      <c r="C86">
        <v>1.5823947118566977E-6</v>
      </c>
      <c r="D86">
        <v>1.8089042597834846E-6</v>
      </c>
      <c r="E86">
        <v>1.9488861305862874E-6</v>
      </c>
      <c r="F86">
        <v>1.907214915473205E-6</v>
      </c>
      <c r="G86">
        <v>1.8376381960861336E-6</v>
      </c>
      <c r="H86">
        <v>1.8364564958711056E-6</v>
      </c>
      <c r="I86">
        <v>1.7987150840486778E-6</v>
      </c>
      <c r="J86">
        <v>1.7949369130186971E-6</v>
      </c>
      <c r="K86">
        <v>1.7651312293100799E-6</v>
      </c>
      <c r="L86">
        <v>1.8067605881350611E-6</v>
      </c>
      <c r="M86">
        <v>1.7773881488134973E-6</v>
      </c>
      <c r="N86">
        <v>1.8048683943787671E-6</v>
      </c>
      <c r="O86">
        <v>1.7879741326199456E-6</v>
      </c>
      <c r="P86">
        <v>1.7639907420806507E-6</v>
      </c>
      <c r="Q86">
        <v>1.7734319339198758E-6</v>
      </c>
      <c r="R86">
        <v>1.7481270335765865E-6</v>
      </c>
      <c r="S86">
        <v>1.7228467855463441E-6</v>
      </c>
      <c r="T86">
        <v>1.7129162899797476E-6</v>
      </c>
      <c r="U86">
        <v>1.7101117380275486E-6</v>
      </c>
      <c r="V86">
        <v>1.6817090782389851E-6</v>
      </c>
      <c r="W86">
        <v>1.672116191311925E-6</v>
      </c>
      <c r="X86">
        <v>1.6552746102369846E-6</v>
      </c>
      <c r="Y86">
        <v>1.650464235878473E-6</v>
      </c>
      <c r="Z86">
        <v>1.6309447089379383E-6</v>
      </c>
      <c r="AA86">
        <v>1.6105460556045411E-6</v>
      </c>
      <c r="AB86">
        <v>1.5947890277620468E-6</v>
      </c>
      <c r="AC86">
        <v>1.5672498731178396E-6</v>
      </c>
      <c r="AD86">
        <v>1.5398581761516485E-6</v>
      </c>
      <c r="AE86">
        <v>1.5302093213553422E-6</v>
      </c>
      <c r="AF86">
        <v>1.4974120369826356E-6</v>
      </c>
      <c r="AG86">
        <v>1.4771349729628609E-6</v>
      </c>
      <c r="AH86">
        <v>1.4528533315185969E-6</v>
      </c>
      <c r="AI86">
        <v>1.4422579575172623E-6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1.0056602615314138E-7</v>
      </c>
      <c r="R94">
        <v>1.0056128714481074E-7</v>
      </c>
      <c r="S94">
        <v>1.0070764138406702E-7</v>
      </c>
      <c r="T94">
        <v>1.0082735471162673E-7</v>
      </c>
      <c r="U94">
        <v>1.0097896028443861E-7</v>
      </c>
      <c r="V94">
        <v>1.0099164033375573E-7</v>
      </c>
      <c r="W94">
        <v>1.0105277781059793E-7</v>
      </c>
      <c r="X94">
        <v>1.013179061145015E-7</v>
      </c>
      <c r="Y94">
        <v>1.0136034372063357E-7</v>
      </c>
      <c r="Z94">
        <v>1.0126176380860244E-7</v>
      </c>
      <c r="AA94">
        <v>1.0122380904818855E-7</v>
      </c>
      <c r="AB94">
        <v>1.0123038388857522E-7</v>
      </c>
      <c r="AC94">
        <v>1.0132516405518809E-7</v>
      </c>
      <c r="AD94">
        <v>1.0140811804785871E-7</v>
      </c>
      <c r="AE94">
        <v>1.013801963230998E-7</v>
      </c>
      <c r="AF94">
        <v>1.0124267969397363E-7</v>
      </c>
      <c r="AG94">
        <v>1.0132255973529467E-7</v>
      </c>
      <c r="AH94">
        <v>1.0132140700353855E-7</v>
      </c>
      <c r="AI94">
        <v>1.0131837574595771E-7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45">
      <c r="A118" t="s">
        <v>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1.286108439573485E-6</v>
      </c>
      <c r="C123">
        <v>1.212460932359477E-6</v>
      </c>
      <c r="D123">
        <v>1.2253641272397251E-6</v>
      </c>
      <c r="E123">
        <v>1.2193608448541518E-6</v>
      </c>
      <c r="F123">
        <v>1.2364341052452481E-6</v>
      </c>
      <c r="G123">
        <v>1.2690937457885234E-6</v>
      </c>
      <c r="H123">
        <v>1.291221386391737E-6</v>
      </c>
      <c r="I123">
        <v>1.3221511910671429E-6</v>
      </c>
      <c r="J123">
        <v>1.3543153417019775E-6</v>
      </c>
      <c r="K123">
        <v>1.3785490538823277E-6</v>
      </c>
      <c r="L123">
        <v>1.394716173932718E-6</v>
      </c>
      <c r="M123">
        <v>1.4059501521192038E-6</v>
      </c>
      <c r="N123">
        <v>1.409848526049491E-6</v>
      </c>
      <c r="O123">
        <v>1.4126392658831545E-6</v>
      </c>
      <c r="P123">
        <v>1.4148938749625316E-6</v>
      </c>
      <c r="Q123">
        <v>1.4246950238666965E-6</v>
      </c>
      <c r="R123">
        <v>1.4362595339156064E-6</v>
      </c>
      <c r="S123">
        <v>1.4468061755072018E-6</v>
      </c>
      <c r="T123">
        <v>1.4555733775049377E-6</v>
      </c>
      <c r="U123">
        <v>1.4653063127334996E-6</v>
      </c>
      <c r="V123">
        <v>1.4713778087946759E-6</v>
      </c>
      <c r="W123">
        <v>1.4757410209516886E-6</v>
      </c>
      <c r="X123">
        <v>1.4806245590896033E-6</v>
      </c>
      <c r="Y123">
        <v>1.4851845440961982E-6</v>
      </c>
      <c r="Z123">
        <v>1.4871719088256211E-6</v>
      </c>
      <c r="AA123">
        <v>1.4911640166932966E-6</v>
      </c>
      <c r="AB123">
        <v>1.4956529144291281E-6</v>
      </c>
      <c r="AC123">
        <v>1.4996931208062803E-6</v>
      </c>
      <c r="AD123">
        <v>1.5017798298255481E-6</v>
      </c>
      <c r="AE123">
        <v>1.5023247866221143E-6</v>
      </c>
      <c r="AF123">
        <v>1.5024445881727464E-6</v>
      </c>
      <c r="AG123">
        <v>1.5023666590087429E-6</v>
      </c>
      <c r="AH123">
        <v>1.4997855547839531E-6</v>
      </c>
      <c r="AI123">
        <v>1.4947190644208004E-6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1.7516803895043598E-6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2.7910472406240747E-6</v>
      </c>
      <c r="I125">
        <v>2.8864093403949079E-6</v>
      </c>
      <c r="J125">
        <v>2.9822212824621076E-6</v>
      </c>
      <c r="K125">
        <v>3.0671772268675504E-6</v>
      </c>
      <c r="L125">
        <v>3.1360675379064754E-6</v>
      </c>
      <c r="M125">
        <v>3.1900909079604057E-6</v>
      </c>
      <c r="N125">
        <v>3.2257842261582989E-6</v>
      </c>
      <c r="O125">
        <v>3.2503271960517478E-6</v>
      </c>
      <c r="P125">
        <v>3.2676015013985905E-6</v>
      </c>
      <c r="Q125">
        <v>3.2915658446492611E-6</v>
      </c>
      <c r="R125">
        <v>3.320133349129078E-6</v>
      </c>
      <c r="S125">
        <v>3.3495266891705073E-6</v>
      </c>
      <c r="T125">
        <v>3.3771061183253684E-6</v>
      </c>
      <c r="U125">
        <v>3.405493419764004E-6</v>
      </c>
      <c r="V125">
        <v>3.4287326738790391E-6</v>
      </c>
      <c r="W125">
        <v>3.4473144017124217E-6</v>
      </c>
      <c r="X125">
        <v>3.4642946415479701E-6</v>
      </c>
      <c r="Y125">
        <v>3.479670256940348E-6</v>
      </c>
      <c r="Z125">
        <v>3.490346621823711E-6</v>
      </c>
      <c r="AA125">
        <v>3.5018166974649334E-6</v>
      </c>
      <c r="AB125">
        <v>3.5139288890060576E-6</v>
      </c>
      <c r="AC125">
        <v>3.5256258341933222E-6</v>
      </c>
      <c r="AD125">
        <v>3.5342530547898421E-6</v>
      </c>
      <c r="AE125">
        <v>3.5392626232996241E-6</v>
      </c>
      <c r="AF125">
        <v>3.5418389755344775E-6</v>
      </c>
      <c r="AG125">
        <v>3.5428088024501977E-6</v>
      </c>
      <c r="AH125">
        <v>3.5391081771277263E-6</v>
      </c>
      <c r="AI125">
        <v>3.5295647343176079E-6</v>
      </c>
    </row>
    <row r="126" spans="1:35" x14ac:dyDescent="0.45">
      <c r="A126" t="s">
        <v>55</v>
      </c>
      <c r="B126">
        <v>1.1615601924108E-6</v>
      </c>
      <c r="C126">
        <v>1.3271136478236002E-6</v>
      </c>
      <c r="D126">
        <v>1.4004809757665999E-6</v>
      </c>
      <c r="E126">
        <v>1.4095303901406E-6</v>
      </c>
      <c r="F126">
        <v>1.4328178292609999E-6</v>
      </c>
      <c r="G126">
        <v>1.4728354190550001E-6</v>
      </c>
      <c r="H126">
        <v>1.501404066162E-6</v>
      </c>
      <c r="I126">
        <v>1.5396791440211998E-6</v>
      </c>
      <c r="J126">
        <v>1.5800254291458001E-6</v>
      </c>
      <c r="K126">
        <v>1.6113889222704002E-6</v>
      </c>
      <c r="L126">
        <v>1.6328468660868002E-6</v>
      </c>
      <c r="M126">
        <v>1.6478157906755999E-6</v>
      </c>
      <c r="N126">
        <v>1.6538299944894003E-6</v>
      </c>
      <c r="O126">
        <v>1.6577088389316002E-6</v>
      </c>
      <c r="P126">
        <v>1.6607350666998E-6</v>
      </c>
      <c r="Q126">
        <v>1.6724954876993999E-6</v>
      </c>
      <c r="R126">
        <v>1.6868702005974001E-6</v>
      </c>
      <c r="S126">
        <v>1.7003332349640001E-6</v>
      </c>
      <c r="T126">
        <v>1.7116922000177999E-6</v>
      </c>
      <c r="U126">
        <v>1.7240613548886004E-6</v>
      </c>
      <c r="V126">
        <v>1.7321628601368001E-6</v>
      </c>
      <c r="W126">
        <v>1.7379880510356005E-6</v>
      </c>
      <c r="X126">
        <v>1.7442444159504E-6</v>
      </c>
      <c r="Y126">
        <v>1.7500919889726E-6</v>
      </c>
      <c r="Z126">
        <v>1.7528808464622E-6</v>
      </c>
      <c r="AA126">
        <v>1.7578451116044003E-6</v>
      </c>
      <c r="AB126">
        <v>1.7634888501048001E-6</v>
      </c>
      <c r="AC126">
        <v>1.7686744662132001E-6</v>
      </c>
      <c r="AD126">
        <v>1.7715156484662003E-6</v>
      </c>
      <c r="AE126">
        <v>1.7723955877992001E-6</v>
      </c>
      <c r="AF126">
        <v>1.7726184358973999E-6</v>
      </c>
      <c r="AG126">
        <v>1.7725316022414002E-6</v>
      </c>
      <c r="AH126">
        <v>1.7694800729423998E-6</v>
      </c>
      <c r="AI126">
        <v>1.7632898064053999E-6</v>
      </c>
    </row>
    <row r="127" spans="1:35" x14ac:dyDescent="0.45">
      <c r="A127" t="s">
        <v>56</v>
      </c>
      <c r="B127">
        <v>9.6519194275140005E-7</v>
      </c>
      <c r="C127">
        <v>1.0234967004990002E-6</v>
      </c>
      <c r="D127">
        <v>1.0651686960096002E-6</v>
      </c>
      <c r="E127">
        <v>1.0589331412296001E-6</v>
      </c>
      <c r="F127">
        <v>1.0822739531058002E-6</v>
      </c>
      <c r="G127">
        <v>1.1246091032358001E-6</v>
      </c>
      <c r="H127">
        <v>1.1513135215764001E-6</v>
      </c>
      <c r="I127">
        <v>1.1910704606892001E-6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1.3001501507903998E-6</v>
      </c>
      <c r="O127">
        <v>1.3034650256082001E-6</v>
      </c>
      <c r="P127">
        <v>1.3062249135935998E-6</v>
      </c>
      <c r="Q127">
        <v>1.3197243282678003E-6</v>
      </c>
      <c r="R127">
        <v>1.3350721021092003E-6</v>
      </c>
      <c r="S127">
        <v>1.348769213064E-6</v>
      </c>
      <c r="T127">
        <v>1.3600270468512001E-6</v>
      </c>
      <c r="U127">
        <v>1.3728747599657999E-6</v>
      </c>
      <c r="V127">
        <v>1.3804302611735997E-6</v>
      </c>
      <c r="W127">
        <v>1.3858886547324002E-6</v>
      </c>
      <c r="X127">
        <v>1.3923072338994E-6</v>
      </c>
      <c r="Y127">
        <v>1.3982337806346E-6</v>
      </c>
      <c r="Z127">
        <v>1.4004970699356E-6</v>
      </c>
      <c r="AA127">
        <v>1.4058955033578001E-6</v>
      </c>
      <c r="AB127">
        <v>1.4118528910122001E-6</v>
      </c>
      <c r="AC127">
        <v>1.4171029586532001E-6</v>
      </c>
      <c r="AD127">
        <v>1.4195716544646003E-6</v>
      </c>
      <c r="AE127">
        <v>1.4200020799145999E-6</v>
      </c>
      <c r="AF127">
        <v>1.4199805212137999E-6</v>
      </c>
      <c r="AG127">
        <v>1.4197597691004003E-6</v>
      </c>
      <c r="AH127">
        <v>1.4159453761908002E-6</v>
      </c>
      <c r="AI127">
        <v>1.4087999394377998E-6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9.6519194275140005E-7</v>
      </c>
      <c r="C130">
        <v>1.0234967004990002E-6</v>
      </c>
      <c r="D130">
        <v>1.0651686960096002E-6</v>
      </c>
      <c r="E130">
        <v>1.0589331412296001E-6</v>
      </c>
      <c r="F130">
        <v>1.0822739531058002E-6</v>
      </c>
      <c r="G130">
        <v>1.1246091032358001E-6</v>
      </c>
      <c r="H130">
        <v>1.1513135215764001E-6</v>
      </c>
      <c r="I130">
        <v>1.1910704606892001E-6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1.3001501507903998E-6</v>
      </c>
      <c r="O130">
        <v>1.3034650256082001E-6</v>
      </c>
      <c r="P130">
        <v>1.3062249135935998E-6</v>
      </c>
      <c r="Q130">
        <v>1.3197243282678003E-6</v>
      </c>
      <c r="R130">
        <v>1.3350721021092003E-6</v>
      </c>
      <c r="S130">
        <v>1.348769213064E-6</v>
      </c>
      <c r="T130">
        <v>1.3600270468512001E-6</v>
      </c>
      <c r="U130">
        <v>1.3728747599657999E-6</v>
      </c>
      <c r="V130">
        <v>1.3804302611735997E-6</v>
      </c>
      <c r="W130">
        <v>1.3858886547324002E-6</v>
      </c>
      <c r="X130">
        <v>1.3923072338994E-6</v>
      </c>
      <c r="Y130">
        <v>1.3982337806346E-6</v>
      </c>
      <c r="Z130">
        <v>1.4004970699356E-6</v>
      </c>
      <c r="AA130">
        <v>1.4058955033578001E-6</v>
      </c>
      <c r="AB130">
        <v>1.4118528910122001E-6</v>
      </c>
      <c r="AC130">
        <v>1.4171029586532001E-6</v>
      </c>
      <c r="AD130">
        <v>1.4195716544646003E-6</v>
      </c>
      <c r="AE130">
        <v>1.4200020799145999E-6</v>
      </c>
      <c r="AF130">
        <v>1.4199805212137999E-6</v>
      </c>
      <c r="AG130">
        <v>1.4197597691004003E-6</v>
      </c>
      <c r="AH130">
        <v>1.4159453761908002E-6</v>
      </c>
      <c r="AI130">
        <v>1.4087999394377998E-6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45">
      <c r="A146" t="s">
        <v>55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45">
      <c r="A147" t="s">
        <v>56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45">
      <c r="A148" t="s">
        <v>57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97"/>
  <sheetViews>
    <sheetView topLeftCell="AJ1" workbookViewId="0">
      <selection activeCell="AJ2" sqref="AJ2"/>
    </sheetView>
  </sheetViews>
  <sheetFormatPr defaultRowHeight="14.25" x14ac:dyDescent="0.45"/>
  <cols>
    <col min="1" max="1" width="81.6640625" customWidth="1"/>
    <col min="3" max="33" width="0" hidden="1" customWidth="1"/>
    <col min="36" max="37" width="24.1328125" customWidth="1"/>
    <col min="38" max="38" width="10.59765625" bestFit="1" customWidth="1"/>
  </cols>
  <sheetData>
    <row r="1" spans="1:58" x14ac:dyDescent="0.45">
      <c r="A1" t="s">
        <v>61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1218</v>
      </c>
    </row>
    <row r="2" spans="1:58" x14ac:dyDescent="0.45">
      <c r="A2" t="s">
        <v>62</v>
      </c>
      <c r="B2" s="5">
        <v>93790600000000</v>
      </c>
      <c r="C2" s="5">
        <v>60889500000000</v>
      </c>
      <c r="D2" s="5">
        <v>85760500000000</v>
      </c>
      <c r="E2" s="5">
        <v>92208900000000</v>
      </c>
      <c r="F2" s="5">
        <v>74127400000000</v>
      </c>
      <c r="G2" s="5">
        <v>88859500000000</v>
      </c>
      <c r="H2" s="5">
        <v>113748000000000</v>
      </c>
      <c r="I2" s="5">
        <v>126083000000000</v>
      </c>
      <c r="J2" s="5">
        <v>132377000000000</v>
      </c>
      <c r="K2" s="5">
        <v>137037000000000</v>
      </c>
      <c r="L2" s="5">
        <v>137458000000000</v>
      </c>
      <c r="M2" s="5">
        <v>135408000000000</v>
      </c>
      <c r="N2" s="5">
        <v>135967000000000</v>
      </c>
      <c r="O2" s="5">
        <v>137791000000000</v>
      </c>
      <c r="P2" s="5">
        <v>140551000000000</v>
      </c>
      <c r="Q2" s="5">
        <v>142986000000000</v>
      </c>
      <c r="R2" s="5">
        <v>144286000000000</v>
      </c>
      <c r="S2" s="5">
        <v>144998000000000</v>
      </c>
      <c r="T2" s="5">
        <v>145916000000000</v>
      </c>
      <c r="U2" s="5">
        <v>147170000000000</v>
      </c>
      <c r="V2" s="5">
        <v>148025000000000</v>
      </c>
      <c r="W2" s="5">
        <v>148622000000000</v>
      </c>
      <c r="X2" s="5">
        <v>148803000000000</v>
      </c>
      <c r="Y2" s="5">
        <v>148975000000000</v>
      </c>
      <c r="Z2" s="5">
        <v>149095000000000</v>
      </c>
      <c r="AA2" s="5">
        <v>149370000000000</v>
      </c>
      <c r="AB2" s="5">
        <v>149490000000000</v>
      </c>
      <c r="AC2" s="5">
        <v>149937000000000</v>
      </c>
      <c r="AD2" s="5">
        <v>150489000000000</v>
      </c>
      <c r="AE2" s="5">
        <v>150809000000000</v>
      </c>
      <c r="AF2" s="5">
        <v>150934000000000</v>
      </c>
      <c r="AG2" s="5">
        <v>151287000000000</v>
      </c>
      <c r="AL2" s="3" t="s">
        <v>21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20</v>
      </c>
      <c r="AZ2" t="s">
        <v>15</v>
      </c>
      <c r="BA2" s="3" t="s">
        <v>11</v>
      </c>
      <c r="BB2" t="s">
        <v>41</v>
      </c>
      <c r="BC2" t="s">
        <v>42</v>
      </c>
      <c r="BD2" t="s">
        <v>43</v>
      </c>
      <c r="BE2" t="s">
        <v>44</v>
      </c>
      <c r="BF2" t="s">
        <v>45</v>
      </c>
    </row>
    <row r="3" spans="1:58" x14ac:dyDescent="0.45">
      <c r="A3" t="s">
        <v>63</v>
      </c>
      <c r="B3" s="5">
        <v>0</v>
      </c>
      <c r="C3" s="5">
        <v>1418530000</v>
      </c>
      <c r="D3" s="5">
        <v>1792480000</v>
      </c>
      <c r="E3" s="5">
        <v>3813570000</v>
      </c>
      <c r="F3" s="5">
        <v>5489870000</v>
      </c>
      <c r="G3" s="5">
        <v>5526690000</v>
      </c>
      <c r="H3" s="5">
        <v>7968740000</v>
      </c>
      <c r="I3" s="5">
        <v>11932400000</v>
      </c>
      <c r="J3" s="5">
        <v>15151400000</v>
      </c>
      <c r="K3" s="5">
        <v>17927700000</v>
      </c>
      <c r="L3" s="5">
        <v>20650300000</v>
      </c>
      <c r="M3" s="5">
        <v>22793700000</v>
      </c>
      <c r="N3" s="5">
        <v>24500700000</v>
      </c>
      <c r="O3" s="5">
        <v>26691600000</v>
      </c>
      <c r="P3" s="5">
        <v>29157600000</v>
      </c>
      <c r="Q3" s="5">
        <v>31886400000</v>
      </c>
      <c r="R3" s="5">
        <v>34601300000</v>
      </c>
      <c r="S3" s="5">
        <v>37098300000</v>
      </c>
      <c r="T3" s="5">
        <v>39474400000</v>
      </c>
      <c r="U3" s="5">
        <v>41931100000</v>
      </c>
      <c r="V3" s="5">
        <v>44517200000</v>
      </c>
      <c r="W3" s="5">
        <v>47014600000</v>
      </c>
      <c r="X3" s="5">
        <v>49452100000</v>
      </c>
      <c r="Y3" s="5">
        <v>51763200000</v>
      </c>
      <c r="Z3" s="5">
        <v>54075900000</v>
      </c>
      <c r="AA3" s="5">
        <v>56374500000</v>
      </c>
      <c r="AB3" s="5">
        <v>58737800000</v>
      </c>
      <c r="AC3" s="5">
        <v>61045800000</v>
      </c>
      <c r="AD3" s="5">
        <v>63495900000</v>
      </c>
      <c r="AE3" s="5">
        <v>66005800000</v>
      </c>
      <c r="AF3" s="5">
        <v>68427100000</v>
      </c>
      <c r="AG3" s="5">
        <v>70766500000</v>
      </c>
      <c r="AJ3" t="s">
        <v>1215</v>
      </c>
      <c r="AL3">
        <f>SUMIFS($B:$B,$A:$A,"*"&amp;$AJ3&amp;"*",$A:$A,"*"&amp;AL$2&amp;"*")</f>
        <v>0</v>
      </c>
      <c r="AM3">
        <f>SUMIFS($B:$B,$A:$A,"*"&amp;$AJ3&amp;"*",$A:$A,"*"&amp;AM$2&amp;"*")</f>
        <v>0</v>
      </c>
      <c r="AN3">
        <f>SUMIFS($B:$B,$A:$A,"*"&amp;$AJ3&amp;"*",$A:$A,"*"&amp;AN$2&amp;"*")</f>
        <v>3583028000000</v>
      </c>
      <c r="AO3">
        <f>SUMIFS($B:$B,$A:$A,"*"&amp;$AJ3&amp;"*",$A:$A,"*"&amp;AO$2&amp;"*")</f>
        <v>0</v>
      </c>
      <c r="AP3">
        <f>SUMIFS($B:$B,$A:$A,"*"&amp;$AJ3&amp;"*",$A:$A,"*"&amp;AP$2&amp;"*")</f>
        <v>0</v>
      </c>
      <c r="AQ3">
        <f>SUMIFS($B:$B,$A:$A,"*"&amp;$AJ3&amp;"*",$A:$A,"*"&amp;AQ$2&amp;"*")</f>
        <v>0</v>
      </c>
      <c r="AR3">
        <f>SUMIFS($B:$B,$A:$A,"*"&amp;$AJ3&amp;"*",$A:$A,"*"&amp;AR$2&amp;"*")</f>
        <v>0</v>
      </c>
      <c r="AS3">
        <f>SUMIFS($B:$B,$A:$A,"*"&amp;$AJ3&amp;"*",$A:$A,"*"&amp;AS$2&amp;"*")</f>
        <v>0</v>
      </c>
      <c r="AT3">
        <f>SUMIFS($B:$B,$A:$A,"*"&amp;$AJ3&amp;"*",$A:$A,"*"&amp;AT$2&amp;"*")</f>
        <v>1074060030000000</v>
      </c>
      <c r="AU3">
        <f>SUMIFS($B:$B,$A:$A,"*"&amp;$AJ3&amp;"*",$A:$A,"*"&amp;AU$2&amp;"*")</f>
        <v>240065582000000</v>
      </c>
      <c r="AV3">
        <f>SUMIFS($B:$B,$A:$A,"*"&amp;$AJ3&amp;"*",$A:$A,"*"&amp;AV$2&amp;"*")</f>
        <v>39937851212000</v>
      </c>
      <c r="AW3">
        <f>SUMIFS($B:$B,$A:$A,"*"&amp;$AJ3&amp;"*",$A:$A,"*"&amp;AW$2&amp;"*")</f>
        <v>15301750000000</v>
      </c>
      <c r="AX3">
        <f>SUMIFS($B:$B,$A:$A,"*"&amp;$AJ3&amp;"*",$A:$A,"*"&amp;AX$2&amp;"*")</f>
        <v>116279600000000</v>
      </c>
      <c r="AY3">
        <f>SUMIFS($B:$B,$A:$A,"*"&amp;$AJ3&amp;"*",$A:$A,"*"&amp;AY$2&amp;"*")</f>
        <v>0</v>
      </c>
      <c r="AZ3">
        <f>SUMIFS($B:$B,$A:$A,"*"&amp;$AJ3&amp;"*",$A:$A,"*"&amp;AZ$2&amp;"*")</f>
        <v>0</v>
      </c>
      <c r="BA3">
        <f>SUMIFS($B:$B,$A:$A,"*"&amp;$AJ3&amp;"*",$A:$A,"*"&amp;BA$2&amp;"*")</f>
        <v>0</v>
      </c>
      <c r="BB3">
        <f>SUMIFS($B:$B,$A:$A,"*"&amp;$AJ3&amp;"*",$A:$A,"*"&amp;BB$2&amp;"*")</f>
        <v>0</v>
      </c>
      <c r="BC3">
        <f>SUMIFS($B:$B,$A:$A,"*"&amp;$AJ3&amp;"*",$A:$A,"*"&amp;BC$2&amp;"*")</f>
        <v>0</v>
      </c>
      <c r="BD3">
        <f>SUMIFS($B:$B,$A:$A,"*"&amp;$AJ3&amp;"*",$A:$A,"*"&amp;BD$2&amp;"*")</f>
        <v>4195240000000</v>
      </c>
      <c r="BE3">
        <f>SUMIFS($B:$B,$A:$A,"*"&amp;$AJ3&amp;"*",$A:$A,"*"&amp;BE$2&amp;"*")</f>
        <v>0</v>
      </c>
      <c r="BF3">
        <f>SUMIFS($B:$B,$A:$A,"*"&amp;$AJ3&amp;"*",$A:$A,"*"&amp;BF$2&amp;"*")</f>
        <v>11367160000</v>
      </c>
    </row>
    <row r="4" spans="1:58" x14ac:dyDescent="0.45">
      <c r="A4" t="s">
        <v>64</v>
      </c>
      <c r="B4" s="5">
        <v>0</v>
      </c>
      <c r="C4" s="5">
        <v>1418530000</v>
      </c>
      <c r="D4" s="5">
        <v>1792480000</v>
      </c>
      <c r="E4" s="5">
        <v>3813570000</v>
      </c>
      <c r="F4" s="5">
        <v>5489870000</v>
      </c>
      <c r="G4" s="5">
        <v>5526690000</v>
      </c>
      <c r="H4" s="5">
        <v>7968740000</v>
      </c>
      <c r="I4" s="5">
        <v>11932400000</v>
      </c>
      <c r="J4" s="5">
        <v>15151400000</v>
      </c>
      <c r="K4" s="5">
        <v>17927700000</v>
      </c>
      <c r="L4" s="5">
        <v>20650300000</v>
      </c>
      <c r="M4" s="5">
        <v>22793700000</v>
      </c>
      <c r="N4" s="5">
        <v>24500700000</v>
      </c>
      <c r="O4" s="5">
        <v>26691600000</v>
      </c>
      <c r="P4" s="5">
        <v>29157600000</v>
      </c>
      <c r="Q4" s="5">
        <v>31886400000</v>
      </c>
      <c r="R4" s="5">
        <v>34601300000</v>
      </c>
      <c r="S4" s="5">
        <v>37098300000</v>
      </c>
      <c r="T4" s="5">
        <v>39474400000</v>
      </c>
      <c r="U4" s="5">
        <v>41931100000</v>
      </c>
      <c r="V4" s="5">
        <v>44517200000</v>
      </c>
      <c r="W4" s="5">
        <v>47014600000</v>
      </c>
      <c r="X4" s="5">
        <v>49452100000</v>
      </c>
      <c r="Y4" s="5">
        <v>51763200000</v>
      </c>
      <c r="Z4" s="5">
        <v>54075900000</v>
      </c>
      <c r="AA4" s="5">
        <v>56374500000</v>
      </c>
      <c r="AB4" s="5">
        <v>58737800000</v>
      </c>
      <c r="AC4" s="5">
        <v>61045800000</v>
      </c>
      <c r="AD4" s="5">
        <v>63495900000</v>
      </c>
      <c r="AE4" s="5">
        <v>66005800000</v>
      </c>
      <c r="AF4" s="5">
        <v>68427100000</v>
      </c>
      <c r="AG4" s="5">
        <v>70766500000</v>
      </c>
      <c r="AJ4" t="s">
        <v>1030</v>
      </c>
      <c r="AL4">
        <f>SUMIFS($B:$B,$A:$A,"*"&amp;$AJ4&amp;"*",$A:$A,"*"&amp;AL$2&amp;"*")</f>
        <v>0</v>
      </c>
      <c r="AM4">
        <f>SUMIFS($B:$B,$A:$A,"*"&amp;$AJ4&amp;"*",$A:$A,"*"&amp;AM$2&amp;"*")</f>
        <v>93790600000000</v>
      </c>
      <c r="AN4">
        <f>SUMIFS($B:$B,$A:$A,"*"&amp;$AJ4&amp;"*",$A:$A,"*"&amp;AN$2&amp;"*")</f>
        <v>308905040000000</v>
      </c>
      <c r="AO4">
        <f>SUMIFS($B:$B,$A:$A,"*"&amp;$AJ4&amp;"*",$A:$A,"*"&amp;AO$2&amp;"*")</f>
        <v>302270000000000</v>
      </c>
      <c r="AP4">
        <f>SUMIFS($B:$B,$A:$A,"*"&amp;$AJ4&amp;"*",$A:$A,"*"&amp;AP$2&amp;"*")</f>
        <v>0</v>
      </c>
      <c r="AQ4">
        <f>SUMIFS($B:$B,$A:$A,"*"&amp;$AJ4&amp;"*",$A:$A,"*"&amp;AQ$2&amp;"*")</f>
        <v>0</v>
      </c>
      <c r="AR4">
        <f>SUMIFS($B:$B,$A:$A,"*"&amp;$AJ4&amp;"*",$A:$A,"*"&amp;AR$2&amp;"*")</f>
        <v>0</v>
      </c>
      <c r="AS4">
        <f>SUMIFS($B:$B,$A:$A,"*"&amp;$AJ4&amp;"*",$A:$A,"*"&amp;AS$2&amp;"*")</f>
        <v>5060440000000</v>
      </c>
      <c r="AT4">
        <f>SUMIFS($B:$B,$A:$A,"*"&amp;$AJ4&amp;"*",$A:$A,"*"&amp;AT$2&amp;"*")</f>
        <v>0</v>
      </c>
      <c r="AU4">
        <f>SUMIFS($B:$B,$A:$A,"*"&amp;$AJ4&amp;"*",$A:$A,"*"&amp;AU$2&amp;"*")</f>
        <v>0</v>
      </c>
      <c r="AV4">
        <f>SUMIFS($B:$B,$A:$A,"*"&amp;$AJ4&amp;"*",$A:$A,"*"&amp;AV$2&amp;"*")</f>
        <v>0</v>
      </c>
      <c r="AW4">
        <f>SUMIFS($B:$B,$A:$A,"*"&amp;$AJ4&amp;"*",$A:$A,"*"&amp;AW$2&amp;"*")</f>
        <v>0</v>
      </c>
      <c r="AX4">
        <f>SUMIFS($B:$B,$A:$A,"*"&amp;$AJ4&amp;"*",$A:$A,"*"&amp;AX$2&amp;"*")</f>
        <v>0</v>
      </c>
      <c r="AY4">
        <f>SUMIFS($B:$B,$A:$A,"*"&amp;$AJ4&amp;"*",$A:$A,"*"&amp;AY$2&amp;"*")</f>
        <v>0</v>
      </c>
      <c r="AZ4">
        <f>SUMIFS($B:$B,$A:$A,"*"&amp;$AJ4&amp;"*",$A:$A,"*"&amp;AZ$2&amp;"*")</f>
        <v>0</v>
      </c>
      <c r="BA4">
        <f>SUMIFS($B:$B,$A:$A,"*"&amp;$AJ4&amp;"*",$A:$A,"*"&amp;BA$2&amp;"*")</f>
        <v>0</v>
      </c>
      <c r="BB4">
        <f>SUMIFS($B:$B,$A:$A,"*"&amp;$AJ4&amp;"*",$A:$A,"*"&amp;BB$2&amp;"*")</f>
        <v>0</v>
      </c>
      <c r="BC4">
        <f>SUMIFS($B:$B,$A:$A,"*"&amp;$AJ4&amp;"*",$A:$A,"*"&amp;BC$2&amp;"*")</f>
        <v>0</v>
      </c>
      <c r="BD4">
        <f>SUMIFS($B:$B,$A:$A,"*"&amp;$AJ4&amp;"*",$A:$A,"*"&amp;BD$2&amp;"*")</f>
        <v>0</v>
      </c>
      <c r="BE4">
        <f>SUMIFS($B:$B,$A:$A,"*"&amp;$AJ4&amp;"*",$A:$A,"*"&amp;BE$2&amp;"*")</f>
        <v>14598300000000</v>
      </c>
      <c r="BF4">
        <f>SUMIFS($B:$B,$A:$A,"*"&amp;$AJ4&amp;"*",$A:$A,"*"&amp;BF$2&amp;"*")</f>
        <v>0</v>
      </c>
    </row>
    <row r="5" spans="1:58" x14ac:dyDescent="0.45">
      <c r="A5" t="s">
        <v>65</v>
      </c>
      <c r="B5" s="5">
        <v>244278000000000</v>
      </c>
      <c r="C5" s="5">
        <v>238892000000000</v>
      </c>
      <c r="D5" s="5">
        <v>233153000000000</v>
      </c>
      <c r="E5" s="5">
        <v>236201000000000</v>
      </c>
      <c r="F5" s="5">
        <v>251073000000000</v>
      </c>
      <c r="G5" s="5">
        <v>242459000000000</v>
      </c>
      <c r="H5" s="5">
        <v>226128000000000</v>
      </c>
      <c r="I5" s="5">
        <v>218787000000000</v>
      </c>
      <c r="J5" s="5">
        <v>216703000000000</v>
      </c>
      <c r="K5" s="5">
        <v>221526000000000</v>
      </c>
      <c r="L5" s="5">
        <v>227286000000000</v>
      </c>
      <c r="M5" s="5">
        <v>235435000000000</v>
      </c>
      <c r="N5" s="5">
        <v>242680000000000</v>
      </c>
      <c r="O5" s="5">
        <v>248758000000000</v>
      </c>
      <c r="P5" s="5">
        <v>254055000000000</v>
      </c>
      <c r="Q5" s="5">
        <v>260128000000000</v>
      </c>
      <c r="R5" s="5">
        <v>267545000000000</v>
      </c>
      <c r="S5" s="5">
        <v>275599000000000</v>
      </c>
      <c r="T5" s="5">
        <v>283560000000000</v>
      </c>
      <c r="U5" s="5">
        <v>291504000000000</v>
      </c>
      <c r="V5" s="5">
        <v>299728000000000</v>
      </c>
      <c r="W5" s="5">
        <v>308063000000000</v>
      </c>
      <c r="X5" s="5">
        <v>314722000000000</v>
      </c>
      <c r="Y5" s="5">
        <v>315251000000000</v>
      </c>
      <c r="Z5" s="5">
        <v>314776000000000</v>
      </c>
      <c r="AA5" s="5">
        <v>314820000000000</v>
      </c>
      <c r="AB5" s="5">
        <v>314630000000000</v>
      </c>
      <c r="AC5" s="5">
        <v>314124000000000</v>
      </c>
      <c r="AD5" s="5">
        <v>313390000000000</v>
      </c>
      <c r="AE5" s="5">
        <v>313275000000000</v>
      </c>
      <c r="AF5" s="5">
        <v>312773000000000</v>
      </c>
      <c r="AG5" s="5">
        <v>312498000000000</v>
      </c>
      <c r="AJ5" t="s">
        <v>1211</v>
      </c>
      <c r="AK5" t="s">
        <v>1212</v>
      </c>
      <c r="AL5">
        <f>SUMIFS($B:$B,$A:$A,"*"&amp;$AJ5&amp;"*",$A:$A,"*"&amp;AL$2&amp;"*")</f>
        <v>0</v>
      </c>
      <c r="AM5">
        <f>SUMIFS($B:$B,$A:$A,"*"&amp;$AJ5&amp;"*",$A:$A,"*"&amp;AM$2&amp;"*")</f>
        <v>392860000</v>
      </c>
      <c r="AN5">
        <f>SUMIFS($B:$B,$A:$A,"*"&amp;$AJ5&amp;"*",$A:$A,"*"&amp;AN$2&amp;"*")</f>
        <v>156278370000000</v>
      </c>
      <c r="AO5">
        <f>SUMIFS($B:$B,$A:$A,"*"&amp;$AJ5&amp;"*",$A:$A,"*"&amp;AO$2&amp;"*")</f>
        <v>0</v>
      </c>
      <c r="AP5">
        <f>SUMIFS($B:$B,$A:$A,"*"&amp;$AJ5&amp;"*",$A:$A,"*"&amp;AP$2&amp;"*")</f>
        <v>0</v>
      </c>
      <c r="AQ5">
        <f>SUMIFS($B:$B,$A:$A,"*"&amp;$AJ5&amp;"*",$A:$A,"*"&amp;AQ$2&amp;"*")</f>
        <v>0</v>
      </c>
      <c r="AR5">
        <f>SUMIFS($B:$B,$A:$A,"*"&amp;$AJ5&amp;"*",$A:$A,"*"&amp;AR$2&amp;"*")</f>
        <v>0</v>
      </c>
      <c r="AS5">
        <f>SUMIFS($B:$B,$A:$A,"*"&amp;$AJ5&amp;"*",$A:$A,"*"&amp;AS$2&amp;"*")</f>
        <v>13245000000000</v>
      </c>
      <c r="AT5">
        <f>SUMIFS($B:$B,$A:$A,"*"&amp;$AJ5&amp;"*",$A:$A,"*"&amp;AT$2&amp;"*")</f>
        <v>0</v>
      </c>
      <c r="AU5">
        <f>SUMIFS($B:$B,$A:$A,"*"&amp;$AJ5&amp;"*",$A:$A,"*"&amp;AU$2&amp;"*")</f>
        <v>16657100000000</v>
      </c>
      <c r="AV5">
        <f>SUMIFS($B:$B,$A:$A,"*"&amp;$AJ5&amp;"*",$A:$A,"*"&amp;AV$2&amp;"*")</f>
        <v>0</v>
      </c>
      <c r="AW5">
        <f>SUMIFS($B:$B,$A:$A,"*"&amp;$AJ5&amp;"*",$A:$A,"*"&amp;AW$2&amp;"*")</f>
        <v>0</v>
      </c>
      <c r="AX5">
        <f>SUMIFS($B:$B,$A:$A,"*"&amp;$AJ5&amp;"*",$A:$A,"*"&amp;AX$2&amp;"*")</f>
        <v>0</v>
      </c>
      <c r="AY5">
        <f>SUMIFS($B:$B,$A:$A,"*"&amp;$AJ5&amp;"*",$A:$A,"*"&amp;AY$2&amp;"*")</f>
        <v>0</v>
      </c>
      <c r="AZ5">
        <f>SUMIFS($B:$B,$A:$A,"*"&amp;$AJ5&amp;"*",$A:$A,"*"&amp;AZ$2&amp;"*")</f>
        <v>0</v>
      </c>
      <c r="BA5">
        <f>SUMIFS($B:$B,$A:$A,"*"&amp;$AJ5&amp;"*",$A:$A,"*"&amp;BA$2&amp;"*")</f>
        <v>0</v>
      </c>
      <c r="BB5">
        <f>SUMIFS($B:$B,$A:$A,"*"&amp;$AJ5&amp;"*",$A:$A,"*"&amp;BB$2&amp;"*")</f>
        <v>0</v>
      </c>
      <c r="BC5">
        <f>SUMIFS($B:$B,$A:$A,"*"&amp;$AJ5&amp;"*",$A:$A,"*"&amp;BC$2&amp;"*")</f>
        <v>0</v>
      </c>
      <c r="BD5">
        <f>SUMIFS($B:$B,$A:$A,"*"&amp;$AJ5&amp;"*",$A:$A,"*"&amp;BD$2&amp;"*")</f>
        <v>8706700000000</v>
      </c>
      <c r="BE5">
        <f>SUMIFS($B:$B,$A:$A,"*"&amp;$AJ5&amp;"*",$A:$A,"*"&amp;BE$2&amp;"*")</f>
        <v>0</v>
      </c>
      <c r="BF5">
        <f>SUMIFS($B:$B,$A:$A,"*"&amp;$AJ5&amp;"*",$A:$A,"*"&amp;BF$2&amp;"*")</f>
        <v>0</v>
      </c>
    </row>
    <row r="6" spans="1:58" x14ac:dyDescent="0.45">
      <c r="A6" t="s">
        <v>66</v>
      </c>
      <c r="B6" s="5">
        <v>0</v>
      </c>
      <c r="C6" s="5">
        <v>2052280000</v>
      </c>
      <c r="D6" s="5">
        <v>3906490000</v>
      </c>
      <c r="E6" s="5">
        <v>5759140000</v>
      </c>
      <c r="F6" s="5">
        <v>7811650000</v>
      </c>
      <c r="G6" s="5">
        <v>10398200000</v>
      </c>
      <c r="H6" s="5">
        <v>12078100000</v>
      </c>
      <c r="I6" s="5">
        <v>13176800000</v>
      </c>
      <c r="J6" s="5">
        <v>14604600000</v>
      </c>
      <c r="K6" s="5">
        <v>16302300000</v>
      </c>
      <c r="L6" s="5">
        <v>18543200000</v>
      </c>
      <c r="M6" s="5">
        <v>20935800000</v>
      </c>
      <c r="N6" s="5">
        <v>23663400000</v>
      </c>
      <c r="O6" s="5">
        <v>26463500000</v>
      </c>
      <c r="P6" s="5">
        <v>29240300000</v>
      </c>
      <c r="Q6" s="5">
        <v>32016400000</v>
      </c>
      <c r="R6" s="5">
        <v>34967100000</v>
      </c>
      <c r="S6" s="5">
        <v>38212000000</v>
      </c>
      <c r="T6" s="5">
        <v>41677600000</v>
      </c>
      <c r="U6" s="5">
        <v>45263800000</v>
      </c>
      <c r="V6" s="5">
        <v>48981000000</v>
      </c>
      <c r="W6" s="5">
        <v>52881000000</v>
      </c>
      <c r="X6" s="5">
        <v>56939700000</v>
      </c>
      <c r="Y6" s="5">
        <v>60814600000</v>
      </c>
      <c r="Z6" s="5">
        <v>63565400000</v>
      </c>
      <c r="AA6" s="5">
        <v>66114100000</v>
      </c>
      <c r="AB6" s="5">
        <v>68768300000</v>
      </c>
      <c r="AC6" s="5">
        <v>71370100000</v>
      </c>
      <c r="AD6" s="5">
        <v>73894500000</v>
      </c>
      <c r="AE6" s="5">
        <v>76354800000</v>
      </c>
      <c r="AF6" s="5">
        <v>78958700000</v>
      </c>
      <c r="AG6" s="5">
        <v>81459700000</v>
      </c>
      <c r="AJ6" t="s">
        <v>1211</v>
      </c>
      <c r="AK6" t="s">
        <v>1213</v>
      </c>
      <c r="AL6">
        <f>SUMIFS($B:$B,$A:$A,"*"&amp;$AJ6&amp;"*",$A:$A,"*"&amp;AL$2&amp;"*")</f>
        <v>0</v>
      </c>
      <c r="AM6">
        <f>SUMIFS($B:$B,$A:$A,"*"&amp;$AJ6&amp;"*",$A:$A,"*"&amp;AM$2&amp;"*")</f>
        <v>392860000</v>
      </c>
      <c r="AN6">
        <f>SUMIFS($B:$B,$A:$A,"*"&amp;$AJ6&amp;"*",$A:$A,"*"&amp;AN$2&amp;"*")</f>
        <v>156278370000000</v>
      </c>
      <c r="AO6">
        <f>SUMIFS($B:$B,$A:$A,"*"&amp;$AJ6&amp;"*",$A:$A,"*"&amp;AO$2&amp;"*")</f>
        <v>0</v>
      </c>
      <c r="AP6">
        <f>SUMIFS($B:$B,$A:$A,"*"&amp;$AJ6&amp;"*",$A:$A,"*"&amp;AP$2&amp;"*")</f>
        <v>0</v>
      </c>
      <c r="AQ6">
        <f>SUMIFS($B:$B,$A:$A,"*"&amp;$AJ6&amp;"*",$A:$A,"*"&amp;AQ$2&amp;"*")</f>
        <v>0</v>
      </c>
      <c r="AR6">
        <f>SUMIFS($B:$B,$A:$A,"*"&amp;$AJ6&amp;"*",$A:$A,"*"&amp;AR$2&amp;"*")</f>
        <v>0</v>
      </c>
      <c r="AS6">
        <f>SUMIFS($B:$B,$A:$A,"*"&amp;$AJ6&amp;"*",$A:$A,"*"&amp;AS$2&amp;"*")</f>
        <v>13245000000000</v>
      </c>
      <c r="AT6">
        <f>SUMIFS($B:$B,$A:$A,"*"&amp;$AJ6&amp;"*",$A:$A,"*"&amp;AT$2&amp;"*")</f>
        <v>0</v>
      </c>
      <c r="AU6">
        <f>SUMIFS($B:$B,$A:$A,"*"&amp;$AJ6&amp;"*",$A:$A,"*"&amp;AU$2&amp;"*")</f>
        <v>16657100000000</v>
      </c>
      <c r="AV6">
        <f>SUMIFS($B:$B,$A:$A,"*"&amp;$AJ6&amp;"*",$A:$A,"*"&amp;AV$2&amp;"*")</f>
        <v>0</v>
      </c>
      <c r="AW6">
        <f>SUMIFS($B:$B,$A:$A,"*"&amp;$AJ6&amp;"*",$A:$A,"*"&amp;AW$2&amp;"*")</f>
        <v>0</v>
      </c>
      <c r="AX6">
        <f>SUMIFS($B:$B,$A:$A,"*"&amp;$AJ6&amp;"*",$A:$A,"*"&amp;AX$2&amp;"*")</f>
        <v>0</v>
      </c>
      <c r="AY6">
        <f>SUMIFS($B:$B,$A:$A,"*"&amp;$AJ6&amp;"*",$A:$A,"*"&amp;AY$2&amp;"*")</f>
        <v>0</v>
      </c>
      <c r="AZ6">
        <f>SUMIFS($B:$B,$A:$A,"*"&amp;$AJ6&amp;"*",$A:$A,"*"&amp;AZ$2&amp;"*")</f>
        <v>0</v>
      </c>
      <c r="BA6">
        <f>SUMIFS($B:$B,$A:$A,"*"&amp;$AJ6&amp;"*",$A:$A,"*"&amp;BA$2&amp;"*")</f>
        <v>0</v>
      </c>
      <c r="BB6">
        <f>SUMIFS($B:$B,$A:$A,"*"&amp;$AJ6&amp;"*",$A:$A,"*"&amp;BB$2&amp;"*")</f>
        <v>0</v>
      </c>
      <c r="BC6">
        <f>SUMIFS($B:$B,$A:$A,"*"&amp;$AJ6&amp;"*",$A:$A,"*"&amp;BC$2&amp;"*")</f>
        <v>0</v>
      </c>
      <c r="BD6">
        <f>SUMIFS($B:$B,$A:$A,"*"&amp;$AJ6&amp;"*",$A:$A,"*"&amp;BD$2&amp;"*")</f>
        <v>8706700000000</v>
      </c>
      <c r="BE6">
        <f>SUMIFS($B:$B,$A:$A,"*"&amp;$AJ6&amp;"*",$A:$A,"*"&amp;BE$2&amp;"*")</f>
        <v>0</v>
      </c>
      <c r="BF6">
        <f>SUMIFS($B:$B,$A:$A,"*"&amp;$AJ6&amp;"*",$A:$A,"*"&amp;BF$2&amp;"*")</f>
        <v>0</v>
      </c>
    </row>
    <row r="7" spans="1:58" x14ac:dyDescent="0.45">
      <c r="A7" t="s">
        <v>67</v>
      </c>
      <c r="B7">
        <v>0</v>
      </c>
      <c r="C7" s="5">
        <v>2052280000</v>
      </c>
      <c r="D7" s="5">
        <v>3906490000</v>
      </c>
      <c r="E7" s="5">
        <v>5759140000</v>
      </c>
      <c r="F7" s="5">
        <v>7811650000</v>
      </c>
      <c r="G7" s="5">
        <v>10398200000</v>
      </c>
      <c r="H7" s="5">
        <v>12078100000</v>
      </c>
      <c r="I7" s="5">
        <v>13176800000</v>
      </c>
      <c r="J7" s="5">
        <v>14604600000</v>
      </c>
      <c r="K7" s="5">
        <v>16302300000</v>
      </c>
      <c r="L7" s="5">
        <v>18543200000</v>
      </c>
      <c r="M7" s="5">
        <v>20935800000</v>
      </c>
      <c r="N7" s="5">
        <v>23663400000</v>
      </c>
      <c r="O7" s="5">
        <v>26463500000</v>
      </c>
      <c r="P7" s="5">
        <v>29240300000</v>
      </c>
      <c r="Q7" s="5">
        <v>32016400000</v>
      </c>
      <c r="R7" s="5">
        <v>34967100000</v>
      </c>
      <c r="S7" s="5">
        <v>38212000000</v>
      </c>
      <c r="T7" s="5">
        <v>41677600000</v>
      </c>
      <c r="U7" s="5">
        <v>45263800000</v>
      </c>
      <c r="V7" s="5">
        <v>48981000000</v>
      </c>
      <c r="W7" s="5">
        <v>52881000000</v>
      </c>
      <c r="X7" s="5">
        <v>56939700000</v>
      </c>
      <c r="Y7" s="5">
        <v>60814600000</v>
      </c>
      <c r="Z7" s="5">
        <v>63565400000</v>
      </c>
      <c r="AA7" s="5">
        <v>66114100000</v>
      </c>
      <c r="AB7" s="5">
        <v>68768300000</v>
      </c>
      <c r="AC7" s="5">
        <v>71370100000</v>
      </c>
      <c r="AD7" s="5">
        <v>73894500000</v>
      </c>
      <c r="AE7" s="5">
        <v>76354800000</v>
      </c>
      <c r="AF7" s="5">
        <v>78958700000</v>
      </c>
      <c r="AG7" s="5">
        <v>81459700000</v>
      </c>
      <c r="AJ7" t="s">
        <v>1214</v>
      </c>
      <c r="AL7">
        <f>SUMIFS($B:$B,$A:$A,"*"&amp;$AJ7&amp;"*",$A:$A,"*"&amp;AL$2&amp;"*")</f>
        <v>0</v>
      </c>
      <c r="AM7">
        <f>SUMIFS($B:$B,$A:$A,"*"&amp;$AJ7&amp;"*",$A:$A,"*"&amp;AM$2&amp;"*")</f>
        <v>43017969000000</v>
      </c>
      <c r="AN7">
        <f>SUMIFS($B:$B,$A:$A,"*"&amp;$AJ7&amp;"*",$A:$A,"*"&amp;AN$2&amp;"*")</f>
        <v>129561585000000</v>
      </c>
      <c r="AO7">
        <f>SUMIFS($B:$B,$A:$A,"*"&amp;$AJ7&amp;"*",$A:$A,"*"&amp;AO$2&amp;"*")</f>
        <v>0</v>
      </c>
      <c r="AP7">
        <f>SUMIFS($B:$B,$A:$A,"*"&amp;$AJ7&amp;"*",$A:$A,"*"&amp;AP$2&amp;"*")</f>
        <v>0</v>
      </c>
      <c r="AQ7">
        <f>SUMIFS($B:$B,$A:$A,"*"&amp;$AJ7&amp;"*",$A:$A,"*"&amp;AQ$2&amp;"*")</f>
        <v>0</v>
      </c>
      <c r="AR7">
        <f>SUMIFS($B:$B,$A:$A,"*"&amp;$AJ7&amp;"*",$A:$A,"*"&amp;AR$2&amp;"*")</f>
        <v>0</v>
      </c>
      <c r="AS7">
        <f>SUMIFS($B:$B,$A:$A,"*"&amp;$AJ7&amp;"*",$A:$A,"*"&amp;AS$2&amp;"*")</f>
        <v>59231000000000</v>
      </c>
      <c r="AT7">
        <f>SUMIFS($B:$B,$A:$A,"*"&amp;$AJ7&amp;"*",$A:$A,"*"&amp;AT$2&amp;"*")</f>
        <v>0</v>
      </c>
      <c r="AU7">
        <f>SUMIFS($B:$B,$A:$A,"*"&amp;$AJ7&amp;"*",$A:$A,"*"&amp;AU$2&amp;"*")</f>
        <v>40029673000000</v>
      </c>
      <c r="AV7">
        <f>SUMIFS($B:$B,$A:$A,"*"&amp;$AJ7&amp;"*",$A:$A,"*"&amp;AV$2&amp;"*")</f>
        <v>0</v>
      </c>
      <c r="AW7">
        <f>SUMIFS($B:$B,$A:$A,"*"&amp;$AJ7&amp;"*",$A:$A,"*"&amp;AW$2&amp;"*")</f>
        <v>0</v>
      </c>
      <c r="AX7">
        <f>SUMIFS($B:$B,$A:$A,"*"&amp;$AJ7&amp;"*",$A:$A,"*"&amp;AX$2&amp;"*")</f>
        <v>0</v>
      </c>
      <c r="AY7">
        <f>SUMIFS($B:$B,$A:$A,"*"&amp;$AJ7&amp;"*",$A:$A,"*"&amp;AY$2&amp;"*")</f>
        <v>0</v>
      </c>
      <c r="AZ7">
        <f>SUMIFS($B:$B,$A:$A,"*"&amp;$AJ7&amp;"*",$A:$A,"*"&amp;AZ$2&amp;"*")</f>
        <v>0</v>
      </c>
      <c r="BA7">
        <f>SUMIFS($B:$B,$A:$A,"*"&amp;$AJ7&amp;"*",$A:$A,"*"&amp;BA$2&amp;"*")</f>
        <v>0</v>
      </c>
      <c r="BB7">
        <f>SUMIFS($B:$B,$A:$A,"*"&amp;$AJ7&amp;"*",$A:$A,"*"&amp;BB$2&amp;"*")</f>
        <v>0</v>
      </c>
      <c r="BC7">
        <f>SUMIFS($B:$B,$A:$A,"*"&amp;$AJ7&amp;"*",$A:$A,"*"&amp;BC$2&amp;"*")</f>
        <v>0</v>
      </c>
      <c r="BD7">
        <f>SUMIFS($B:$B,$A:$A,"*"&amp;$AJ7&amp;"*",$A:$A,"*"&amp;BD$2&amp;"*")</f>
        <v>2916188194500</v>
      </c>
      <c r="BE7">
        <f>SUMIFS($B:$B,$A:$A,"*"&amp;$AJ7&amp;"*",$A:$A,"*"&amp;BE$2&amp;"*")</f>
        <v>0</v>
      </c>
      <c r="BF7">
        <f>SUMIFS($B:$B,$A:$A,"*"&amp;$AJ7&amp;"*",$A:$A,"*"&amp;BF$2&amp;"*")</f>
        <v>0</v>
      </c>
    </row>
    <row r="8" spans="1:58" x14ac:dyDescent="0.45">
      <c r="A8" t="s">
        <v>68</v>
      </c>
      <c r="B8" s="5">
        <v>302270000000000</v>
      </c>
      <c r="C8" s="5">
        <v>302270000000000</v>
      </c>
      <c r="D8" s="5">
        <v>302270000000000</v>
      </c>
      <c r="E8" s="5">
        <v>302270000000000</v>
      </c>
      <c r="F8" s="5">
        <v>302270000000000</v>
      </c>
      <c r="G8" s="5">
        <v>302270000000000</v>
      </c>
      <c r="H8" s="5">
        <v>302270000000000</v>
      </c>
      <c r="I8" s="5">
        <v>302270000000000</v>
      </c>
      <c r="J8" s="5">
        <v>302270000000000</v>
      </c>
      <c r="K8" s="5">
        <v>302270000000000</v>
      </c>
      <c r="L8" s="5">
        <v>302270000000000</v>
      </c>
      <c r="M8" s="5">
        <v>302270000000000</v>
      </c>
      <c r="N8" s="5">
        <v>302270000000000</v>
      </c>
      <c r="O8" s="5">
        <v>302270000000000</v>
      </c>
      <c r="P8" s="5">
        <v>302270000000000</v>
      </c>
      <c r="Q8" s="5">
        <v>302270000000000</v>
      </c>
      <c r="R8" s="5">
        <v>302270000000000</v>
      </c>
      <c r="S8" s="5">
        <v>302270000000000</v>
      </c>
      <c r="T8" s="5">
        <v>302270000000000</v>
      </c>
      <c r="U8" s="5">
        <v>302270000000000</v>
      </c>
      <c r="V8" s="5">
        <v>302270000000000</v>
      </c>
      <c r="W8" s="5">
        <v>302270000000000</v>
      </c>
      <c r="X8" s="5">
        <v>302270000000000</v>
      </c>
      <c r="Y8" s="5">
        <v>302270000000000</v>
      </c>
      <c r="Z8" s="5">
        <v>302270000000000</v>
      </c>
      <c r="AA8" s="5">
        <v>302270000000000</v>
      </c>
      <c r="AB8" s="5">
        <v>302270000000000</v>
      </c>
      <c r="AC8" s="5">
        <v>302270000000000</v>
      </c>
      <c r="AD8" s="5">
        <v>302270000000000</v>
      </c>
      <c r="AE8" s="5">
        <v>302270000000000</v>
      </c>
      <c r="AF8" s="5">
        <v>302270000000000</v>
      </c>
      <c r="AG8" s="5">
        <v>302270000000000</v>
      </c>
    </row>
    <row r="9" spans="1:58" x14ac:dyDescent="0.45">
      <c r="A9" t="s">
        <v>69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45">
      <c r="A10" t="s">
        <v>70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J10" s="3"/>
    </row>
    <row r="11" spans="1:58" x14ac:dyDescent="0.45">
      <c r="A11" t="s">
        <v>71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45">
      <c r="A12" t="s">
        <v>72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45">
      <c r="A13" t="s">
        <v>73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45">
      <c r="A14" t="s">
        <v>74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45">
      <c r="A15" t="s">
        <v>75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45">
      <c r="A16" t="s">
        <v>76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4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45">
      <c r="A18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45">
      <c r="A19" t="s">
        <v>79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45">
      <c r="A20" t="s">
        <v>80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45">
      <c r="A21" t="s">
        <v>81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45">
      <c r="A22" t="s">
        <v>82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45">
      <c r="A23" t="s">
        <v>83</v>
      </c>
      <c r="B23" s="5">
        <v>5060440000000</v>
      </c>
      <c r="C23" s="5">
        <v>3131730000000</v>
      </c>
      <c r="D23" s="5">
        <v>4397480000000</v>
      </c>
      <c r="E23" s="5">
        <v>4381330000000</v>
      </c>
      <c r="F23" s="5">
        <v>5449320000000</v>
      </c>
      <c r="G23" s="5">
        <v>6889840000000</v>
      </c>
      <c r="H23" s="5">
        <v>9992880000000</v>
      </c>
      <c r="I23" s="5">
        <v>12794500000000</v>
      </c>
      <c r="J23" s="5">
        <v>14711600000000</v>
      </c>
      <c r="K23" s="5">
        <v>10115800000000</v>
      </c>
      <c r="L23" s="5">
        <v>10209300000000</v>
      </c>
      <c r="M23" s="5">
        <v>9765200000000</v>
      </c>
      <c r="N23" s="5">
        <v>9692880000000</v>
      </c>
      <c r="O23" s="5">
        <v>10092300000000</v>
      </c>
      <c r="P23" s="5">
        <v>10960800000000</v>
      </c>
      <c r="Q23" s="5">
        <v>11652600000000</v>
      </c>
      <c r="R23" s="5">
        <v>11883400000000</v>
      </c>
      <c r="S23" s="5">
        <v>12131400000000</v>
      </c>
      <c r="T23" s="5">
        <v>12662000000000</v>
      </c>
      <c r="U23" s="5">
        <v>13191100000000</v>
      </c>
      <c r="V23" s="5">
        <v>13430700000000</v>
      </c>
      <c r="W23" s="5">
        <v>13756700000000</v>
      </c>
      <c r="X23" s="5">
        <v>13859500000000</v>
      </c>
      <c r="Y23" s="5">
        <v>13959600000000</v>
      </c>
      <c r="Z23" s="5">
        <v>14030700000000</v>
      </c>
      <c r="AA23" s="5">
        <v>14208400000000</v>
      </c>
      <c r="AB23" s="5">
        <v>14285400000000</v>
      </c>
      <c r="AC23" s="5">
        <v>14613100000000</v>
      </c>
      <c r="AD23" s="5">
        <v>15071200000000</v>
      </c>
      <c r="AE23" s="5">
        <v>15375900000000</v>
      </c>
      <c r="AF23" s="5">
        <v>15503800000000</v>
      </c>
      <c r="AG23" s="5">
        <v>15920700000000</v>
      </c>
    </row>
    <row r="24" spans="1:36" x14ac:dyDescent="0.45">
      <c r="A24" t="s">
        <v>84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45">
      <c r="A25" t="s">
        <v>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J25" s="3"/>
    </row>
    <row r="26" spans="1:36" x14ac:dyDescent="0.45">
      <c r="A26" t="s">
        <v>86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45">
      <c r="A27" t="s">
        <v>87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45">
      <c r="A28" t="s">
        <v>88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45">
      <c r="A29" t="s">
        <v>89</v>
      </c>
      <c r="B29" s="5">
        <v>5619130000000</v>
      </c>
      <c r="C29" s="5">
        <v>5619200000000</v>
      </c>
      <c r="D29" s="5">
        <v>3727770000000</v>
      </c>
      <c r="E29" s="5">
        <v>3727770000000</v>
      </c>
      <c r="F29" s="5">
        <v>1826700000000</v>
      </c>
      <c r="G29" s="5">
        <v>1826640000000</v>
      </c>
      <c r="H29" s="5">
        <v>1826690000000</v>
      </c>
      <c r="I29" s="5">
        <v>1826740000000</v>
      </c>
      <c r="J29" s="5">
        <v>1826800000000</v>
      </c>
      <c r="K29" s="5">
        <v>1826840000000</v>
      </c>
      <c r="L29" s="5">
        <v>1826870000000</v>
      </c>
      <c r="M29" s="5">
        <v>1826910000000</v>
      </c>
      <c r="N29" s="5">
        <v>1826940000000</v>
      </c>
      <c r="O29" s="5">
        <v>1826980000000</v>
      </c>
      <c r="P29" s="5">
        <v>1827010000000</v>
      </c>
      <c r="Q29" s="5">
        <v>1827050000000</v>
      </c>
      <c r="R29" s="5">
        <v>1827090000000</v>
      </c>
      <c r="S29" s="5">
        <v>1827120000000</v>
      </c>
      <c r="T29" s="5">
        <v>1827160000000</v>
      </c>
      <c r="U29" s="5">
        <v>1827190000000</v>
      </c>
      <c r="V29" s="5">
        <v>1827230000000</v>
      </c>
      <c r="W29" s="5">
        <v>1827260000000</v>
      </c>
      <c r="X29" s="5">
        <v>1827300000000</v>
      </c>
      <c r="Y29" s="5">
        <v>1827340000000</v>
      </c>
      <c r="Z29" s="5">
        <v>1827370000000</v>
      </c>
      <c r="AA29" s="5">
        <v>1827410000000</v>
      </c>
      <c r="AB29" s="5">
        <v>1827440000000</v>
      </c>
      <c r="AC29" s="5">
        <v>1827480000000</v>
      </c>
      <c r="AD29" s="5">
        <v>1827510000000</v>
      </c>
      <c r="AE29" s="5">
        <v>1827550000000</v>
      </c>
      <c r="AF29" s="5">
        <v>1827580000000</v>
      </c>
      <c r="AG29" s="5">
        <v>1827620000000</v>
      </c>
    </row>
    <row r="30" spans="1:36" x14ac:dyDescent="0.45">
      <c r="A30" t="s">
        <v>90</v>
      </c>
      <c r="B30" s="5">
        <v>0</v>
      </c>
      <c r="C30" s="5">
        <v>67576500</v>
      </c>
      <c r="D30" s="5">
        <v>131532000</v>
      </c>
      <c r="E30" s="5">
        <v>132558000</v>
      </c>
      <c r="F30" s="5">
        <v>177480000</v>
      </c>
      <c r="G30" s="5">
        <v>126919000</v>
      </c>
      <c r="H30" s="5">
        <v>172026000</v>
      </c>
      <c r="I30" s="5">
        <v>223890000</v>
      </c>
      <c r="J30" s="5">
        <v>282436000</v>
      </c>
      <c r="K30" s="5">
        <v>318306000</v>
      </c>
      <c r="L30" s="5">
        <v>354183000</v>
      </c>
      <c r="M30" s="5">
        <v>389752000</v>
      </c>
      <c r="N30" s="5">
        <v>425288000</v>
      </c>
      <c r="O30" s="5">
        <v>461418000</v>
      </c>
      <c r="P30" s="5">
        <v>497384000</v>
      </c>
      <c r="Q30" s="5">
        <v>533256000</v>
      </c>
      <c r="R30" s="5">
        <v>568813000</v>
      </c>
      <c r="S30" s="5">
        <v>604371000</v>
      </c>
      <c r="T30" s="5">
        <v>639930000</v>
      </c>
      <c r="U30" s="5">
        <v>675490000</v>
      </c>
      <c r="V30" s="5">
        <v>711051000</v>
      </c>
      <c r="W30" s="5">
        <v>746612000</v>
      </c>
      <c r="X30" s="5">
        <v>782174000</v>
      </c>
      <c r="Y30" s="5">
        <v>817737000</v>
      </c>
      <c r="Z30" s="5">
        <v>853301000</v>
      </c>
      <c r="AA30" s="5">
        <v>888866000</v>
      </c>
      <c r="AB30" s="5">
        <v>924432000</v>
      </c>
      <c r="AC30" s="5">
        <v>959998000</v>
      </c>
      <c r="AD30" s="5">
        <v>995566000</v>
      </c>
      <c r="AE30" s="5">
        <v>1031130000</v>
      </c>
      <c r="AF30" s="5">
        <v>1066700000</v>
      </c>
      <c r="AG30" s="5">
        <v>1102270000</v>
      </c>
    </row>
    <row r="31" spans="1:36" x14ac:dyDescent="0.45">
      <c r="A31" t="s">
        <v>91</v>
      </c>
      <c r="B31" s="5">
        <v>63772800000</v>
      </c>
      <c r="C31" s="5">
        <v>63840400000</v>
      </c>
      <c r="D31" s="5">
        <v>63904300000</v>
      </c>
      <c r="E31" s="5">
        <v>63905400000</v>
      </c>
      <c r="F31" s="5">
        <v>338664000000</v>
      </c>
      <c r="G31" s="5">
        <v>613327000000</v>
      </c>
      <c r="H31" s="5">
        <v>888086000000</v>
      </c>
      <c r="I31" s="5">
        <v>1162850000000</v>
      </c>
      <c r="J31" s="5">
        <v>1162910000000</v>
      </c>
      <c r="K31" s="5">
        <v>1162950000000</v>
      </c>
      <c r="L31" s="5">
        <v>1162980000000</v>
      </c>
      <c r="M31" s="5">
        <v>1163020000000</v>
      </c>
      <c r="N31" s="5">
        <v>1163050000000</v>
      </c>
      <c r="O31" s="5">
        <v>1163090000000</v>
      </c>
      <c r="P31" s="5">
        <v>1163120000000</v>
      </c>
      <c r="Q31" s="5">
        <v>1163160000000</v>
      </c>
      <c r="R31" s="5">
        <v>1163200000000</v>
      </c>
      <c r="S31" s="5">
        <v>1163230000000</v>
      </c>
      <c r="T31" s="5">
        <v>1163270000000</v>
      </c>
      <c r="U31" s="5">
        <v>1163300000000</v>
      </c>
      <c r="V31" s="5">
        <v>1163340000000</v>
      </c>
      <c r="W31" s="5">
        <v>1163370000000</v>
      </c>
      <c r="X31" s="5">
        <v>1163410000000</v>
      </c>
      <c r="Y31" s="5">
        <v>1163440000000</v>
      </c>
      <c r="Z31" s="5">
        <v>1163480000000</v>
      </c>
      <c r="AA31" s="5">
        <v>1163520000000</v>
      </c>
      <c r="AB31" s="5">
        <v>1163550000000</v>
      </c>
      <c r="AC31" s="5">
        <v>1163590000000</v>
      </c>
      <c r="AD31" s="5">
        <v>1163620000000</v>
      </c>
      <c r="AE31" s="5">
        <v>1163660000000</v>
      </c>
      <c r="AF31" s="5">
        <v>1163690000000</v>
      </c>
      <c r="AG31" s="5">
        <v>1163730000000</v>
      </c>
    </row>
    <row r="32" spans="1:36" x14ac:dyDescent="0.45">
      <c r="A32" t="s">
        <v>92</v>
      </c>
      <c r="B32" s="5">
        <v>58686000000000</v>
      </c>
      <c r="C32" s="5">
        <v>58686600000000</v>
      </c>
      <c r="D32" s="5">
        <v>58687100000000</v>
      </c>
      <c r="E32" s="5">
        <v>58687600000000</v>
      </c>
      <c r="F32" s="5">
        <v>58688300000000</v>
      </c>
      <c r="G32" s="5">
        <v>58689100000000</v>
      </c>
      <c r="H32" s="5">
        <v>58690000000000</v>
      </c>
      <c r="I32" s="5">
        <v>58691000000000</v>
      </c>
      <c r="J32" s="5">
        <v>58692100000000</v>
      </c>
      <c r="K32" s="5">
        <v>58693300000000</v>
      </c>
      <c r="L32" s="5">
        <v>58694500000000</v>
      </c>
      <c r="M32" s="5">
        <v>58695600000000</v>
      </c>
      <c r="N32" s="5">
        <v>58696800000000</v>
      </c>
      <c r="O32" s="5">
        <v>58698200000000</v>
      </c>
      <c r="P32" s="5">
        <v>58699700000000</v>
      </c>
      <c r="Q32" s="5">
        <v>58701200000000</v>
      </c>
      <c r="R32" s="5">
        <v>58702900000000</v>
      </c>
      <c r="S32" s="5">
        <v>58704600000000</v>
      </c>
      <c r="T32" s="5">
        <v>58706500000000</v>
      </c>
      <c r="U32" s="5">
        <v>58708500000000</v>
      </c>
      <c r="V32" s="5">
        <v>58710600000000</v>
      </c>
      <c r="W32" s="5">
        <v>58712800000000</v>
      </c>
      <c r="X32" s="5">
        <v>58715100000000</v>
      </c>
      <c r="Y32" s="5">
        <v>58717500000000</v>
      </c>
      <c r="Z32" s="5">
        <v>58719800000000</v>
      </c>
      <c r="AA32" s="5">
        <v>58722200000000</v>
      </c>
      <c r="AB32" s="5">
        <v>58724700000000</v>
      </c>
      <c r="AC32" s="5">
        <v>58727200000000</v>
      </c>
      <c r="AD32" s="5">
        <v>58729800000000</v>
      </c>
      <c r="AE32" s="5">
        <v>58732500000000</v>
      </c>
      <c r="AF32" s="5">
        <v>58735100000000</v>
      </c>
      <c r="AG32" s="5">
        <v>58738000000000</v>
      </c>
    </row>
    <row r="33" spans="1:33" x14ac:dyDescent="0.45">
      <c r="A33" t="s">
        <v>93</v>
      </c>
      <c r="B33" s="5">
        <v>0</v>
      </c>
      <c r="C33" s="5">
        <v>542959000</v>
      </c>
      <c r="D33" s="5">
        <v>1056820000</v>
      </c>
      <c r="E33" s="5">
        <v>1596390000</v>
      </c>
      <c r="F33" s="5">
        <v>2243200000</v>
      </c>
      <c r="G33" s="5">
        <v>3055170000</v>
      </c>
      <c r="H33" s="5">
        <v>3970800000</v>
      </c>
      <c r="I33" s="5">
        <v>4991130000</v>
      </c>
      <c r="J33" s="5">
        <v>6114220000</v>
      </c>
      <c r="K33" s="5">
        <v>7268860000</v>
      </c>
      <c r="L33" s="5">
        <v>8508940000</v>
      </c>
      <c r="M33" s="5">
        <v>9616030000</v>
      </c>
      <c r="N33" s="5">
        <v>10814300000</v>
      </c>
      <c r="O33" s="5">
        <v>12181500000</v>
      </c>
      <c r="P33" s="5">
        <v>13668200000</v>
      </c>
      <c r="Q33" s="5">
        <v>15229900000</v>
      </c>
      <c r="R33" s="5">
        <v>16859800000</v>
      </c>
      <c r="S33" s="5">
        <v>18631700000</v>
      </c>
      <c r="T33" s="5">
        <v>20488200000</v>
      </c>
      <c r="U33" s="5">
        <v>22502100000</v>
      </c>
      <c r="V33" s="5">
        <v>24608300000</v>
      </c>
      <c r="W33" s="5">
        <v>26806600000</v>
      </c>
      <c r="X33" s="5">
        <v>29097100000</v>
      </c>
      <c r="Y33" s="5">
        <v>31479900000</v>
      </c>
      <c r="Z33" s="5">
        <v>33770500000</v>
      </c>
      <c r="AA33" s="5">
        <v>36234000000</v>
      </c>
      <c r="AB33" s="5">
        <v>38682100000</v>
      </c>
      <c r="AC33" s="5">
        <v>41207100000</v>
      </c>
      <c r="AD33" s="5">
        <v>43808900000</v>
      </c>
      <c r="AE33" s="5">
        <v>46487600000</v>
      </c>
      <c r="AF33" s="5">
        <v>49128000000</v>
      </c>
      <c r="AG33" s="5">
        <v>51956500000</v>
      </c>
    </row>
    <row r="34" spans="1:33" x14ac:dyDescent="0.45">
      <c r="A34" t="s">
        <v>94</v>
      </c>
      <c r="B34" s="5">
        <v>5941040000000</v>
      </c>
      <c r="C34" s="5">
        <v>5941580000000</v>
      </c>
      <c r="D34" s="5">
        <v>5942090000000</v>
      </c>
      <c r="E34" s="5">
        <v>9141650000000</v>
      </c>
      <c r="F34" s="5">
        <v>15083300000000</v>
      </c>
      <c r="G34" s="5">
        <v>21025200000000</v>
      </c>
      <c r="H34" s="5">
        <v>26967100000000</v>
      </c>
      <c r="I34" s="5">
        <v>32909200000000</v>
      </c>
      <c r="J34" s="5">
        <v>37937400000000</v>
      </c>
      <c r="K34" s="5">
        <v>42965500000000</v>
      </c>
      <c r="L34" s="5">
        <v>45708800000000</v>
      </c>
      <c r="M34" s="5">
        <v>48908900000000</v>
      </c>
      <c r="N34" s="5">
        <v>53023100000000</v>
      </c>
      <c r="O34" s="5">
        <v>57594500000000</v>
      </c>
      <c r="P34" s="5">
        <v>62166100000000</v>
      </c>
      <c r="Q34" s="5">
        <v>66737700000000</v>
      </c>
      <c r="R34" s="5">
        <v>71766300000000</v>
      </c>
      <c r="S34" s="5">
        <v>76795100000000</v>
      </c>
      <c r="T34" s="5">
        <v>82281000000000</v>
      </c>
      <c r="U34" s="5">
        <v>87767100000000</v>
      </c>
      <c r="V34" s="5">
        <v>93253200000000</v>
      </c>
      <c r="W34" s="5">
        <v>98739400000000</v>
      </c>
      <c r="X34" s="5">
        <v>104226000000000</v>
      </c>
      <c r="Y34" s="5">
        <v>108798000000000</v>
      </c>
      <c r="Z34" s="5">
        <v>113827000000000</v>
      </c>
      <c r="AA34" s="5">
        <v>118400000000000</v>
      </c>
      <c r="AB34" s="5">
        <v>122972000000000</v>
      </c>
      <c r="AC34" s="5">
        <v>127545000000000</v>
      </c>
      <c r="AD34" s="5">
        <v>132118000000000</v>
      </c>
      <c r="AE34" s="5">
        <v>136233000000000</v>
      </c>
      <c r="AF34" s="5">
        <v>140806000000000</v>
      </c>
      <c r="AG34" s="5">
        <v>144922000000000</v>
      </c>
    </row>
    <row r="35" spans="1:33" x14ac:dyDescent="0.45">
      <c r="A35" t="s">
        <v>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45">
      <c r="A36" t="s">
        <v>96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45">
      <c r="A37" t="s">
        <v>97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45">
      <c r="A38" t="s">
        <v>98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45">
      <c r="A39" t="s">
        <v>99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45">
      <c r="A40" t="s">
        <v>100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45">
      <c r="A41" t="s">
        <v>101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45">
      <c r="A42" t="s">
        <v>102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45">
      <c r="A43" t="s">
        <v>103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45">
      <c r="A44" t="s">
        <v>104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45">
      <c r="A45" t="s">
        <v>105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45">
      <c r="A46" t="s">
        <v>106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45">
      <c r="A47" t="s">
        <v>107</v>
      </c>
      <c r="B47" s="5">
        <v>14598300000000</v>
      </c>
      <c r="C47" s="5">
        <v>14598500000000</v>
      </c>
      <c r="D47" s="5">
        <v>14598700000000</v>
      </c>
      <c r="E47" s="5">
        <v>14598900000000</v>
      </c>
      <c r="F47" s="5">
        <v>14599100000000</v>
      </c>
      <c r="G47" s="5">
        <v>14599300000000</v>
      </c>
      <c r="H47" s="5">
        <v>14599500000000</v>
      </c>
      <c r="I47" s="5">
        <v>14599700000000</v>
      </c>
      <c r="J47" s="5">
        <v>14599900000000</v>
      </c>
      <c r="K47" s="5">
        <v>14600100000000</v>
      </c>
      <c r="L47" s="5">
        <v>14600400000000</v>
      </c>
      <c r="M47" s="5">
        <v>14600600000000</v>
      </c>
      <c r="N47" s="5">
        <v>14600800000000</v>
      </c>
      <c r="O47" s="5">
        <v>14601000000000</v>
      </c>
      <c r="P47" s="5">
        <v>14601200000000</v>
      </c>
      <c r="Q47" s="5">
        <v>14601400000000</v>
      </c>
      <c r="R47" s="5">
        <v>14601600000000</v>
      </c>
      <c r="S47" s="5">
        <v>14601800000000</v>
      </c>
      <c r="T47" s="5">
        <v>14602000000000</v>
      </c>
      <c r="U47" s="5">
        <v>14602300000000</v>
      </c>
      <c r="V47" s="5">
        <v>14602500000000</v>
      </c>
      <c r="W47" s="5">
        <v>14602700000000</v>
      </c>
      <c r="X47" s="5">
        <v>14602900000000</v>
      </c>
      <c r="Y47" s="5">
        <v>14603100000000</v>
      </c>
      <c r="Z47" s="5">
        <v>14603300000000</v>
      </c>
      <c r="AA47" s="5">
        <v>14603500000000</v>
      </c>
      <c r="AB47" s="5">
        <v>14603700000000</v>
      </c>
      <c r="AC47" s="5">
        <v>14603900000000</v>
      </c>
      <c r="AD47" s="5">
        <v>14604100000000</v>
      </c>
      <c r="AE47" s="5">
        <v>14604400000000</v>
      </c>
      <c r="AF47" s="5">
        <v>14604600000000</v>
      </c>
      <c r="AG47" s="5">
        <v>14604800000000</v>
      </c>
    </row>
    <row r="48" spans="1:33" x14ac:dyDescent="0.45">
      <c r="A48" t="s">
        <v>108</v>
      </c>
      <c r="B48">
        <v>0</v>
      </c>
      <c r="C48" s="5">
        <v>209650000</v>
      </c>
      <c r="D48" s="5">
        <v>408068000</v>
      </c>
      <c r="E48" s="5">
        <v>616411000</v>
      </c>
      <c r="F48" s="5">
        <v>825318000</v>
      </c>
      <c r="G48" s="5">
        <v>1033540000</v>
      </c>
      <c r="H48" s="5">
        <v>1243170000</v>
      </c>
      <c r="I48" s="5">
        <v>1454230000</v>
      </c>
      <c r="J48" s="5">
        <v>1665920000</v>
      </c>
      <c r="K48" s="5">
        <v>1877480000</v>
      </c>
      <c r="L48" s="5">
        <v>2089100000</v>
      </c>
      <c r="M48" s="5">
        <v>2298900000</v>
      </c>
      <c r="N48" s="5">
        <v>2508520000</v>
      </c>
      <c r="O48" s="5">
        <v>2721630000</v>
      </c>
      <c r="P48" s="5">
        <v>2933780000</v>
      </c>
      <c r="Q48" s="5">
        <v>3145380000</v>
      </c>
      <c r="R48" s="5">
        <v>3355120000</v>
      </c>
      <c r="S48" s="5">
        <v>3564860000</v>
      </c>
      <c r="T48" s="5">
        <v>3774620000</v>
      </c>
      <c r="U48" s="5">
        <v>3984370000</v>
      </c>
      <c r="V48" s="5">
        <v>4194140000</v>
      </c>
      <c r="W48" s="5">
        <v>4403910000</v>
      </c>
      <c r="X48" s="5">
        <v>4613680000</v>
      </c>
      <c r="Y48" s="5">
        <v>4823470000</v>
      </c>
      <c r="Z48" s="5">
        <v>5033250000</v>
      </c>
      <c r="AA48" s="5">
        <v>5243050000</v>
      </c>
      <c r="AB48" s="5">
        <v>5452850000</v>
      </c>
      <c r="AC48" s="5">
        <v>5662660000</v>
      </c>
      <c r="AD48" s="5">
        <v>5872470000</v>
      </c>
      <c r="AE48" s="5">
        <v>6082290000</v>
      </c>
      <c r="AF48" s="5">
        <v>6292110000</v>
      </c>
      <c r="AG48" s="5">
        <v>6501940000</v>
      </c>
    </row>
    <row r="49" spans="1:33" x14ac:dyDescent="0.45">
      <c r="A49" t="s">
        <v>109</v>
      </c>
      <c r="B49" s="5">
        <v>0</v>
      </c>
      <c r="C49" s="5">
        <v>209650000</v>
      </c>
      <c r="D49" s="5">
        <v>408068000</v>
      </c>
      <c r="E49" s="5">
        <v>616411000</v>
      </c>
      <c r="F49" s="5">
        <v>825318000</v>
      </c>
      <c r="G49" s="5">
        <v>1033540000</v>
      </c>
      <c r="H49" s="5">
        <v>1243170000</v>
      </c>
      <c r="I49" s="5">
        <v>1454230000</v>
      </c>
      <c r="J49" s="5">
        <v>1665920000</v>
      </c>
      <c r="K49" s="5">
        <v>1877480000</v>
      </c>
      <c r="L49" s="5">
        <v>2089100000</v>
      </c>
      <c r="M49" s="5">
        <v>2298900000</v>
      </c>
      <c r="N49" s="5">
        <v>2508520000</v>
      </c>
      <c r="O49" s="5">
        <v>2721630000</v>
      </c>
      <c r="P49" s="5">
        <v>2933780000</v>
      </c>
      <c r="Q49" s="5">
        <v>3145380000</v>
      </c>
      <c r="R49" s="5">
        <v>3355120000</v>
      </c>
      <c r="S49" s="5">
        <v>3564860000</v>
      </c>
      <c r="T49" s="5">
        <v>3774620000</v>
      </c>
      <c r="U49" s="5">
        <v>3984370000</v>
      </c>
      <c r="V49" s="5">
        <v>4194140000</v>
      </c>
      <c r="W49" s="5">
        <v>4403910000</v>
      </c>
      <c r="X49" s="5">
        <v>4613680000</v>
      </c>
      <c r="Y49" s="5">
        <v>4823470000</v>
      </c>
      <c r="Z49" s="5">
        <v>5033250000</v>
      </c>
      <c r="AA49" s="5">
        <v>5243050000</v>
      </c>
      <c r="AB49" s="5">
        <v>5452850000</v>
      </c>
      <c r="AC49" s="5">
        <v>5662660000</v>
      </c>
      <c r="AD49" s="5">
        <v>5872470000</v>
      </c>
      <c r="AE49" s="5">
        <v>6082290000</v>
      </c>
      <c r="AF49" s="5">
        <v>6292110000</v>
      </c>
      <c r="AG49" s="5">
        <v>6501940000</v>
      </c>
    </row>
    <row r="51" spans="1:33" x14ac:dyDescent="0.45">
      <c r="A51" t="s">
        <v>61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45">
      <c r="A52" t="s">
        <v>110</v>
      </c>
      <c r="B52" s="5">
        <v>672066000000</v>
      </c>
      <c r="C52" s="5">
        <v>634003000000</v>
      </c>
      <c r="D52" s="5">
        <v>662104000000</v>
      </c>
      <c r="E52" s="5">
        <v>693649000000</v>
      </c>
      <c r="F52" s="5">
        <v>718441000000</v>
      </c>
      <c r="G52" s="5">
        <v>739887000000</v>
      </c>
      <c r="H52" s="5">
        <v>760684000000</v>
      </c>
      <c r="I52" s="5">
        <v>778814000000</v>
      </c>
      <c r="J52" s="5">
        <v>791144000000</v>
      </c>
      <c r="K52" s="5">
        <v>797703000000</v>
      </c>
      <c r="L52" s="5">
        <v>799468000000</v>
      </c>
      <c r="M52" s="5">
        <v>799451000000</v>
      </c>
      <c r="N52" s="5">
        <v>796915000000</v>
      </c>
      <c r="O52" s="5">
        <v>793918000000</v>
      </c>
      <c r="P52" s="5">
        <v>790326000000</v>
      </c>
      <c r="Q52" s="5">
        <v>786156000000</v>
      </c>
      <c r="R52" s="5">
        <v>778569000000</v>
      </c>
      <c r="S52" s="5">
        <v>776796000000</v>
      </c>
      <c r="T52" s="5">
        <v>777313000000</v>
      </c>
      <c r="U52" s="5">
        <v>777264000000</v>
      </c>
      <c r="V52" s="5">
        <v>777435000000</v>
      </c>
      <c r="W52" s="5">
        <v>781229000000</v>
      </c>
      <c r="X52" s="5">
        <v>786055000000</v>
      </c>
      <c r="Y52" s="5">
        <v>790173000000</v>
      </c>
      <c r="Z52" s="5">
        <v>795532000000</v>
      </c>
      <c r="AA52" s="5">
        <v>801876000000</v>
      </c>
      <c r="AB52" s="5">
        <v>808990000000</v>
      </c>
      <c r="AC52" s="5">
        <v>816032000000</v>
      </c>
      <c r="AD52" s="5">
        <v>822821000000</v>
      </c>
      <c r="AE52" s="5">
        <v>830854000000</v>
      </c>
      <c r="AF52" s="5">
        <v>838824000000</v>
      </c>
      <c r="AG52" s="5">
        <v>847076000000</v>
      </c>
    </row>
    <row r="53" spans="1:33" x14ac:dyDescent="0.45">
      <c r="A53" t="s">
        <v>111</v>
      </c>
      <c r="B53" s="5">
        <v>6609310000000</v>
      </c>
      <c r="C53" s="5">
        <v>6015040000000</v>
      </c>
      <c r="D53" s="5">
        <v>6298130000000</v>
      </c>
      <c r="E53" s="5">
        <v>6519200000000</v>
      </c>
      <c r="F53" s="5">
        <v>6574120000000</v>
      </c>
      <c r="G53" s="5">
        <v>6652870000000</v>
      </c>
      <c r="H53" s="5">
        <v>6749300000000</v>
      </c>
      <c r="I53" s="5">
        <v>6865260000000</v>
      </c>
      <c r="J53" s="5">
        <v>6876380000000</v>
      </c>
      <c r="K53" s="5">
        <v>6906880000000</v>
      </c>
      <c r="L53" s="5">
        <v>6918290000000</v>
      </c>
      <c r="M53" s="5">
        <v>6903740000000</v>
      </c>
      <c r="N53" s="5">
        <v>6894380000000</v>
      </c>
      <c r="O53" s="5">
        <v>6894840000000</v>
      </c>
      <c r="P53" s="5">
        <v>6889150000000</v>
      </c>
      <c r="Q53" s="5">
        <v>6896470000000</v>
      </c>
      <c r="R53" s="5">
        <v>6879450000000</v>
      </c>
      <c r="S53" s="5">
        <v>6856360000000</v>
      </c>
      <c r="T53" s="5">
        <v>6855010000000</v>
      </c>
      <c r="U53" s="5">
        <v>6843460000000</v>
      </c>
      <c r="V53" s="5">
        <v>6834190000000</v>
      </c>
      <c r="W53" s="5">
        <v>6852860000000</v>
      </c>
      <c r="X53" s="5">
        <v>6861860000000</v>
      </c>
      <c r="Y53" s="5">
        <v>6868170000000</v>
      </c>
      <c r="Z53" s="5">
        <v>6869030000000</v>
      </c>
      <c r="AA53" s="5">
        <v>6856640000000</v>
      </c>
      <c r="AB53" s="5">
        <v>6841140000000</v>
      </c>
      <c r="AC53" s="5">
        <v>6814130000000</v>
      </c>
      <c r="AD53" s="5">
        <v>6808270000000</v>
      </c>
      <c r="AE53" s="5">
        <v>6804010000000</v>
      </c>
      <c r="AF53" s="5">
        <v>6798870000000</v>
      </c>
      <c r="AG53" s="5">
        <v>6770130000000</v>
      </c>
    </row>
    <row r="54" spans="1:33" x14ac:dyDescent="0.45">
      <c r="A54" t="s">
        <v>112</v>
      </c>
      <c r="B54" s="5">
        <v>1367520000000</v>
      </c>
      <c r="C54" s="5">
        <v>1246220000000</v>
      </c>
      <c r="D54" s="5">
        <v>1223370000000</v>
      </c>
      <c r="E54" s="5">
        <v>1250000000000</v>
      </c>
      <c r="F54" s="5">
        <v>1282030000000</v>
      </c>
      <c r="G54" s="5">
        <v>1312280000000</v>
      </c>
      <c r="H54" s="5">
        <v>1331070000000</v>
      </c>
      <c r="I54" s="5">
        <v>1344350000000</v>
      </c>
      <c r="J54" s="5">
        <v>1349340000000</v>
      </c>
      <c r="K54" s="5">
        <v>1353670000000</v>
      </c>
      <c r="L54" s="5">
        <v>1356000000000</v>
      </c>
      <c r="M54" s="5">
        <v>1358450000000</v>
      </c>
      <c r="N54" s="5">
        <v>1355000000000</v>
      </c>
      <c r="O54" s="5">
        <v>1359050000000</v>
      </c>
      <c r="P54" s="5">
        <v>1363170000000</v>
      </c>
      <c r="Q54" s="5">
        <v>1364210000000</v>
      </c>
      <c r="R54" s="5">
        <v>1365690000000</v>
      </c>
      <c r="S54" s="5">
        <v>1367920000000</v>
      </c>
      <c r="T54" s="5">
        <v>1371300000000</v>
      </c>
      <c r="U54" s="5">
        <v>1373270000000</v>
      </c>
      <c r="V54" s="5">
        <v>1374460000000</v>
      </c>
      <c r="W54" s="5">
        <v>1376590000000</v>
      </c>
      <c r="X54" s="5">
        <v>1375380000000</v>
      </c>
      <c r="Y54" s="5">
        <v>1374030000000</v>
      </c>
      <c r="Z54" s="5">
        <v>1372150000000</v>
      </c>
      <c r="AA54" s="5">
        <v>1369120000000</v>
      </c>
      <c r="AB54" s="5">
        <v>1365010000000</v>
      </c>
      <c r="AC54" s="5">
        <v>1361090000000</v>
      </c>
      <c r="AD54" s="5">
        <v>1353140000000</v>
      </c>
      <c r="AE54" s="5">
        <v>1346990000000</v>
      </c>
      <c r="AF54" s="5">
        <v>1339480000000</v>
      </c>
      <c r="AG54" s="5">
        <v>1329320000000</v>
      </c>
    </row>
    <row r="55" spans="1:33" x14ac:dyDescent="0.45">
      <c r="A55" t="s">
        <v>113</v>
      </c>
      <c r="B55" s="5">
        <v>6156250000000</v>
      </c>
      <c r="C55" s="5">
        <v>5817040000000</v>
      </c>
      <c r="D55" s="5">
        <v>6150410000000</v>
      </c>
      <c r="E55" s="5">
        <v>6458100000000</v>
      </c>
      <c r="F55" s="5">
        <v>6710510000000</v>
      </c>
      <c r="G55" s="5">
        <v>6909040000000</v>
      </c>
      <c r="H55" s="5">
        <v>7060000000000</v>
      </c>
      <c r="I55" s="5">
        <v>7185240000000</v>
      </c>
      <c r="J55" s="5">
        <v>7269220000000</v>
      </c>
      <c r="K55" s="5">
        <v>7364510000000</v>
      </c>
      <c r="L55" s="5">
        <v>7441180000000</v>
      </c>
      <c r="M55" s="5">
        <v>7534790000000</v>
      </c>
      <c r="N55" s="5">
        <v>7590610000000</v>
      </c>
      <c r="O55" s="5">
        <v>7627830000000</v>
      </c>
      <c r="P55" s="5">
        <v>7659130000000</v>
      </c>
      <c r="Q55" s="5">
        <v>7685000000000</v>
      </c>
      <c r="R55" s="5">
        <v>7716270000000</v>
      </c>
      <c r="S55" s="5">
        <v>7725970000000</v>
      </c>
      <c r="T55" s="5">
        <v>7729830000000</v>
      </c>
      <c r="U55" s="5">
        <v>7729510000000</v>
      </c>
      <c r="V55" s="5">
        <v>7736790000000</v>
      </c>
      <c r="W55" s="5">
        <v>7745270000000</v>
      </c>
      <c r="X55" s="5">
        <v>7738460000000</v>
      </c>
      <c r="Y55" s="5">
        <v>7752670000000</v>
      </c>
      <c r="Z55" s="5">
        <v>7736370000000</v>
      </c>
      <c r="AA55" s="5">
        <v>7727480000000</v>
      </c>
      <c r="AB55" s="5">
        <v>7711960000000</v>
      </c>
      <c r="AC55" s="5">
        <v>7705950000000</v>
      </c>
      <c r="AD55" s="5">
        <v>7665960000000</v>
      </c>
      <c r="AE55" s="5">
        <v>7611130000000</v>
      </c>
      <c r="AF55" s="5">
        <v>7562250000000</v>
      </c>
      <c r="AG55" s="5">
        <v>7451090000000</v>
      </c>
    </row>
    <row r="56" spans="1:33" x14ac:dyDescent="0.45">
      <c r="A56" t="s">
        <v>114</v>
      </c>
      <c r="B56" s="5">
        <v>175861000000</v>
      </c>
      <c r="C56" s="5">
        <v>159110000000</v>
      </c>
      <c r="D56" s="5">
        <v>167502000000</v>
      </c>
      <c r="E56" s="5">
        <v>173837000000</v>
      </c>
      <c r="F56" s="5">
        <v>175548000000</v>
      </c>
      <c r="G56" s="5">
        <v>178291000000</v>
      </c>
      <c r="H56" s="5">
        <v>181043000000</v>
      </c>
      <c r="I56" s="5">
        <v>184298000000</v>
      </c>
      <c r="J56" s="5">
        <v>185156000000</v>
      </c>
      <c r="K56" s="5">
        <v>185677000000</v>
      </c>
      <c r="L56" s="5">
        <v>185992000000</v>
      </c>
      <c r="M56" s="5">
        <v>185832000000</v>
      </c>
      <c r="N56" s="5">
        <v>185590000000</v>
      </c>
      <c r="O56" s="5">
        <v>185519000000</v>
      </c>
      <c r="P56" s="5">
        <v>185250000000</v>
      </c>
      <c r="Q56" s="5">
        <v>185171000000</v>
      </c>
      <c r="R56" s="5">
        <v>184607000000</v>
      </c>
      <c r="S56" s="5">
        <v>183854000000</v>
      </c>
      <c r="T56" s="5">
        <v>183046000000</v>
      </c>
      <c r="U56" s="5">
        <v>182462000000</v>
      </c>
      <c r="V56" s="5">
        <v>182051000000</v>
      </c>
      <c r="W56" s="5">
        <v>182421000000</v>
      </c>
      <c r="X56" s="5">
        <v>182490000000</v>
      </c>
      <c r="Y56" s="5">
        <v>182539000000</v>
      </c>
      <c r="Z56" s="5">
        <v>182441000000</v>
      </c>
      <c r="AA56" s="5">
        <v>181893000000</v>
      </c>
      <c r="AB56" s="5">
        <v>181237000000</v>
      </c>
      <c r="AC56" s="5">
        <v>180376000000</v>
      </c>
      <c r="AD56" s="5">
        <v>179848000000</v>
      </c>
      <c r="AE56" s="5">
        <v>179328000000</v>
      </c>
      <c r="AF56" s="5">
        <v>178942000000</v>
      </c>
      <c r="AG56" s="5">
        <v>177621000000</v>
      </c>
    </row>
    <row r="57" spans="1:33" x14ac:dyDescent="0.45">
      <c r="A57" t="s">
        <v>115</v>
      </c>
      <c r="B57" s="5">
        <v>1152360000</v>
      </c>
      <c r="C57" s="5">
        <v>1077910000</v>
      </c>
      <c r="D57" s="5">
        <v>1113950000</v>
      </c>
      <c r="E57" s="5">
        <v>1150570000</v>
      </c>
      <c r="F57" s="5">
        <v>1172350000</v>
      </c>
      <c r="G57" s="5">
        <v>1193240000</v>
      </c>
      <c r="H57" s="5">
        <v>1213730000</v>
      </c>
      <c r="I57" s="5">
        <v>1234390000</v>
      </c>
      <c r="J57" s="5">
        <v>1245340000</v>
      </c>
      <c r="K57" s="5">
        <v>1260230000</v>
      </c>
      <c r="L57" s="5">
        <v>1271860000</v>
      </c>
      <c r="M57" s="5">
        <v>1283190000</v>
      </c>
      <c r="N57" s="5">
        <v>1294020000</v>
      </c>
      <c r="O57" s="5">
        <v>1303550000</v>
      </c>
      <c r="P57" s="5">
        <v>1311760000</v>
      </c>
      <c r="Q57" s="5">
        <v>1320380000</v>
      </c>
      <c r="R57" s="5">
        <v>1328070000</v>
      </c>
      <c r="S57" s="5">
        <v>1334100000</v>
      </c>
      <c r="T57" s="5">
        <v>1342860000</v>
      </c>
      <c r="U57" s="5">
        <v>1349210000</v>
      </c>
      <c r="V57" s="5">
        <v>1355680000</v>
      </c>
      <c r="W57" s="5">
        <v>1364310000</v>
      </c>
      <c r="X57" s="5">
        <v>1373000000</v>
      </c>
      <c r="Y57" s="5">
        <v>1381250000</v>
      </c>
      <c r="Z57" s="5">
        <v>1389400000</v>
      </c>
      <c r="AA57" s="5">
        <v>1398020000</v>
      </c>
      <c r="AB57" s="5">
        <v>1406830000</v>
      </c>
      <c r="AC57" s="5">
        <v>1414890000</v>
      </c>
      <c r="AD57" s="5">
        <v>1423220000</v>
      </c>
      <c r="AE57" s="5">
        <v>1430860000</v>
      </c>
      <c r="AF57" s="5">
        <v>1438050000</v>
      </c>
      <c r="AG57" s="5">
        <v>1443000000</v>
      </c>
    </row>
    <row r="58" spans="1:33" x14ac:dyDescent="0.45">
      <c r="A58" t="s">
        <v>116</v>
      </c>
      <c r="B58" s="5">
        <v>5578210000000</v>
      </c>
      <c r="C58" s="5">
        <v>5265010000000</v>
      </c>
      <c r="D58" s="5">
        <v>5483080000000</v>
      </c>
      <c r="E58" s="5">
        <v>5682500000000</v>
      </c>
      <c r="F58" s="5">
        <v>5790740000000</v>
      </c>
      <c r="G58" s="5">
        <v>5914020000000</v>
      </c>
      <c r="H58" s="5">
        <v>6044070000000</v>
      </c>
      <c r="I58" s="5">
        <v>6165520000000</v>
      </c>
      <c r="J58" s="5">
        <v>6256100000000</v>
      </c>
      <c r="K58" s="5">
        <v>6344880000000</v>
      </c>
      <c r="L58" s="5">
        <v>6423890000000</v>
      </c>
      <c r="M58" s="5">
        <v>6505100000000</v>
      </c>
      <c r="N58" s="5">
        <v>6586440000000</v>
      </c>
      <c r="O58" s="5">
        <v>6662280000000</v>
      </c>
      <c r="P58" s="5">
        <v>6726800000000</v>
      </c>
      <c r="Q58" s="5">
        <v>6789660000000</v>
      </c>
      <c r="R58" s="5">
        <v>6849120000000</v>
      </c>
      <c r="S58" s="5">
        <v>6903070000000</v>
      </c>
      <c r="T58" s="5">
        <v>6955240000000</v>
      </c>
      <c r="U58" s="5">
        <v>7007590000000</v>
      </c>
      <c r="V58" s="5">
        <v>7059490000000</v>
      </c>
      <c r="W58" s="5">
        <v>7113360000000</v>
      </c>
      <c r="X58" s="5">
        <v>7168420000000</v>
      </c>
      <c r="Y58" s="5">
        <v>7222840000000</v>
      </c>
      <c r="Z58" s="5">
        <v>7280660000000</v>
      </c>
      <c r="AA58" s="5">
        <v>7340940000000</v>
      </c>
      <c r="AB58" s="5">
        <v>7403820000000</v>
      </c>
      <c r="AC58" s="5">
        <v>7467540000000</v>
      </c>
      <c r="AD58" s="5">
        <v>7532000000000</v>
      </c>
      <c r="AE58" s="5">
        <v>7597460000000</v>
      </c>
      <c r="AF58" s="5">
        <v>7664390000000</v>
      </c>
      <c r="AG58" s="5">
        <v>7732490000000</v>
      </c>
    </row>
    <row r="59" spans="1:33" x14ac:dyDescent="0.45">
      <c r="A59" t="s">
        <v>117</v>
      </c>
      <c r="B59" s="5">
        <v>40027600000000</v>
      </c>
      <c r="C59" s="5">
        <v>37604300000000</v>
      </c>
      <c r="D59" s="5">
        <v>38646200000000</v>
      </c>
      <c r="E59" s="5">
        <v>39784100000000</v>
      </c>
      <c r="F59" s="5">
        <v>40460500000000</v>
      </c>
      <c r="G59" s="5">
        <v>41108600000000</v>
      </c>
      <c r="H59" s="5">
        <v>41770500000000</v>
      </c>
      <c r="I59" s="5">
        <v>42464400000000</v>
      </c>
      <c r="J59" s="5">
        <v>42840500000000</v>
      </c>
      <c r="K59" s="5">
        <v>43401300000000</v>
      </c>
      <c r="L59" s="5">
        <v>43845300000000</v>
      </c>
      <c r="M59" s="5">
        <v>44282400000000</v>
      </c>
      <c r="N59" s="5">
        <v>44734200000000</v>
      </c>
      <c r="O59" s="5">
        <v>45124100000000</v>
      </c>
      <c r="P59" s="5">
        <v>45469100000000</v>
      </c>
      <c r="Q59" s="5">
        <v>45832600000000</v>
      </c>
      <c r="R59" s="5">
        <v>46173400000000</v>
      </c>
      <c r="S59" s="5">
        <v>46453300000000</v>
      </c>
      <c r="T59" s="5">
        <v>46859200000000</v>
      </c>
      <c r="U59" s="5">
        <v>47154800000000</v>
      </c>
      <c r="V59" s="5">
        <v>47447000000000</v>
      </c>
      <c r="W59" s="5">
        <v>47816400000000</v>
      </c>
      <c r="X59" s="5">
        <v>48215600000000</v>
      </c>
      <c r="Y59" s="5">
        <v>48575100000000</v>
      </c>
      <c r="Z59" s="5">
        <v>48961400000000</v>
      </c>
      <c r="AA59" s="5">
        <v>49376000000000</v>
      </c>
      <c r="AB59" s="5">
        <v>49808600000000</v>
      </c>
      <c r="AC59" s="5">
        <v>50202900000000</v>
      </c>
      <c r="AD59" s="5">
        <v>50626900000000</v>
      </c>
      <c r="AE59" s="5">
        <v>51024300000000</v>
      </c>
      <c r="AF59" s="5">
        <v>51392600000000</v>
      </c>
      <c r="AG59" s="5">
        <v>51731500000000</v>
      </c>
    </row>
    <row r="60" spans="1:33" x14ac:dyDescent="0.45">
      <c r="A60" t="s">
        <v>118</v>
      </c>
      <c r="B60" s="5">
        <v>6696420000000</v>
      </c>
      <c r="C60" s="5">
        <v>5796160000000</v>
      </c>
      <c r="D60" s="5">
        <v>6016310000000</v>
      </c>
      <c r="E60" s="5">
        <v>6257380000000</v>
      </c>
      <c r="F60" s="5">
        <v>6319220000000</v>
      </c>
      <c r="G60" s="5">
        <v>6363790000000</v>
      </c>
      <c r="H60" s="5">
        <v>6399150000000</v>
      </c>
      <c r="I60" s="5">
        <v>6401720000000</v>
      </c>
      <c r="J60" s="5">
        <v>6312200000000</v>
      </c>
      <c r="K60" s="5">
        <v>6199320000000</v>
      </c>
      <c r="L60" s="5">
        <v>6052270000000</v>
      </c>
      <c r="M60" s="5">
        <v>5882690000000</v>
      </c>
      <c r="N60" s="5">
        <v>5662080000000</v>
      </c>
      <c r="O60" s="5">
        <v>5431340000000</v>
      </c>
      <c r="P60" s="5">
        <v>5196950000000</v>
      </c>
      <c r="Q60" s="5">
        <v>4965850000000</v>
      </c>
      <c r="R60" s="5">
        <v>4675320000000</v>
      </c>
      <c r="S60" s="5">
        <v>4602770000000</v>
      </c>
      <c r="T60" s="5">
        <v>4539410000000</v>
      </c>
      <c r="U60" s="5">
        <v>4479630000000</v>
      </c>
      <c r="V60" s="5">
        <v>4420190000000</v>
      </c>
      <c r="W60" s="5">
        <v>4384940000000</v>
      </c>
      <c r="X60" s="5">
        <v>4359090000000</v>
      </c>
      <c r="Y60" s="5">
        <v>4326060000000</v>
      </c>
      <c r="Z60" s="5">
        <v>4302670000000</v>
      </c>
      <c r="AA60" s="5">
        <v>4288090000000</v>
      </c>
      <c r="AB60" s="5">
        <v>4277330000000</v>
      </c>
      <c r="AC60" s="5">
        <v>4266070000000</v>
      </c>
      <c r="AD60" s="5">
        <v>4255040000000</v>
      </c>
      <c r="AE60" s="5">
        <v>4246590000000</v>
      </c>
      <c r="AF60" s="5">
        <v>4238590000000</v>
      </c>
      <c r="AG60" s="5">
        <v>4233490000000</v>
      </c>
    </row>
    <row r="61" spans="1:33" x14ac:dyDescent="0.45">
      <c r="A61" t="s">
        <v>119</v>
      </c>
      <c r="B61" s="5">
        <v>158989000000</v>
      </c>
      <c r="C61" s="5">
        <v>154703000000</v>
      </c>
      <c r="D61" s="5">
        <v>211278000000</v>
      </c>
      <c r="E61" s="5">
        <v>213231000000</v>
      </c>
      <c r="F61" s="5">
        <v>214287000000</v>
      </c>
      <c r="G61" s="5">
        <v>215387000000</v>
      </c>
      <c r="H61" s="5">
        <v>216662000000</v>
      </c>
      <c r="I61" s="5">
        <v>217832000000</v>
      </c>
      <c r="J61" s="5">
        <v>218716000000</v>
      </c>
      <c r="K61" s="5">
        <v>219394000000</v>
      </c>
      <c r="L61" s="5">
        <v>219646000000</v>
      </c>
      <c r="M61" s="5">
        <v>219816000000</v>
      </c>
      <c r="N61" s="5">
        <v>220439000000</v>
      </c>
      <c r="O61" s="5">
        <v>220894000000</v>
      </c>
      <c r="P61" s="5">
        <v>221257000000</v>
      </c>
      <c r="Q61" s="5">
        <v>221305000000</v>
      </c>
      <c r="R61" s="5">
        <v>221361000000</v>
      </c>
      <c r="S61" s="5">
        <v>221431000000</v>
      </c>
      <c r="T61" s="5">
        <v>221474000000</v>
      </c>
      <c r="U61" s="5">
        <v>221531000000</v>
      </c>
      <c r="V61" s="5">
        <v>221587000000</v>
      </c>
      <c r="W61" s="5">
        <v>221631000000</v>
      </c>
      <c r="X61" s="5">
        <v>221734000000</v>
      </c>
      <c r="Y61" s="5">
        <v>221792000000</v>
      </c>
      <c r="Z61" s="5">
        <v>221835000000</v>
      </c>
      <c r="AA61" s="5">
        <v>221891000000</v>
      </c>
      <c r="AB61" s="5">
        <v>221933000000</v>
      </c>
      <c r="AC61" s="5">
        <v>221974000000</v>
      </c>
      <c r="AD61" s="5">
        <v>221986000000</v>
      </c>
      <c r="AE61" s="5">
        <v>222036000000</v>
      </c>
      <c r="AF61" s="5">
        <v>222069000000</v>
      </c>
      <c r="AG61" s="5">
        <v>222106000000</v>
      </c>
    </row>
    <row r="62" spans="1:33" x14ac:dyDescent="0.45">
      <c r="A62" t="s">
        <v>120</v>
      </c>
      <c r="B62" s="5">
        <v>8791560000000</v>
      </c>
      <c r="C62" s="5">
        <v>8155860000000</v>
      </c>
      <c r="D62" s="5">
        <v>7395440000000</v>
      </c>
      <c r="E62" s="5">
        <v>7083650000000</v>
      </c>
      <c r="F62" s="5">
        <v>7262750000000</v>
      </c>
      <c r="G62" s="5">
        <v>7160950000000</v>
      </c>
      <c r="H62" s="5">
        <v>7096140000000</v>
      </c>
      <c r="I62" s="5">
        <v>7061470000000</v>
      </c>
      <c r="J62" s="5">
        <v>6994200000000</v>
      </c>
      <c r="K62" s="5">
        <v>6929370000000</v>
      </c>
      <c r="L62" s="5">
        <v>6848110000000</v>
      </c>
      <c r="M62" s="5">
        <v>6788070000000</v>
      </c>
      <c r="N62" s="5">
        <v>6780930000000</v>
      </c>
      <c r="O62" s="5">
        <v>6798540000000</v>
      </c>
      <c r="P62" s="5">
        <v>6838560000000</v>
      </c>
      <c r="Q62" s="5">
        <v>6841390000000</v>
      </c>
      <c r="R62" s="5">
        <v>6822340000000</v>
      </c>
      <c r="S62" s="5">
        <v>6830190000000</v>
      </c>
      <c r="T62" s="5">
        <v>6825520000000</v>
      </c>
      <c r="U62" s="5">
        <v>6825390000000</v>
      </c>
      <c r="V62" s="5">
        <v>6810810000000</v>
      </c>
      <c r="W62" s="5">
        <v>6794300000000</v>
      </c>
      <c r="X62" s="5">
        <v>6748850000000</v>
      </c>
      <c r="Y62" s="5">
        <v>6735460000000</v>
      </c>
      <c r="Z62" s="5">
        <v>6680670000000</v>
      </c>
      <c r="AA62" s="5">
        <v>6649000000000</v>
      </c>
      <c r="AB62" s="5">
        <v>6612710000000</v>
      </c>
      <c r="AC62" s="5">
        <v>6567810000000</v>
      </c>
      <c r="AD62" s="5">
        <v>6503730000000</v>
      </c>
      <c r="AE62" s="5">
        <v>6465430000000</v>
      </c>
      <c r="AF62" s="5">
        <v>6396200000000</v>
      </c>
      <c r="AG62" s="5">
        <v>6334910000000</v>
      </c>
    </row>
    <row r="63" spans="1:33" x14ac:dyDescent="0.45">
      <c r="A63" t="s">
        <v>121</v>
      </c>
      <c r="B63" s="5">
        <v>1330520000000</v>
      </c>
      <c r="C63" s="5">
        <v>1169940000000</v>
      </c>
      <c r="D63" s="5">
        <v>1249870000000</v>
      </c>
      <c r="E63" s="5">
        <v>1328910000000</v>
      </c>
      <c r="F63" s="5">
        <v>1372690000000</v>
      </c>
      <c r="G63" s="5">
        <v>1416680000000</v>
      </c>
      <c r="H63" s="5">
        <v>1461690000000</v>
      </c>
      <c r="I63" s="5">
        <v>1504350000000</v>
      </c>
      <c r="J63" s="5">
        <v>1530390000000</v>
      </c>
      <c r="K63" s="5">
        <v>1557120000000</v>
      </c>
      <c r="L63" s="5">
        <v>1579590000000</v>
      </c>
      <c r="M63" s="5">
        <v>1603510000000</v>
      </c>
      <c r="N63" s="5">
        <v>1612130000000</v>
      </c>
      <c r="O63" s="5">
        <v>1619560000000</v>
      </c>
      <c r="P63" s="5">
        <v>1626210000000</v>
      </c>
      <c r="Q63" s="5">
        <v>1630600000000</v>
      </c>
      <c r="R63" s="5">
        <v>1635620000000</v>
      </c>
      <c r="S63" s="5">
        <v>1640070000000</v>
      </c>
      <c r="T63" s="5">
        <v>1644170000000</v>
      </c>
      <c r="U63" s="5">
        <v>1648390000000</v>
      </c>
      <c r="V63" s="5">
        <v>1653050000000</v>
      </c>
      <c r="W63" s="5">
        <v>1658240000000</v>
      </c>
      <c r="X63" s="5">
        <v>1662940000000</v>
      </c>
      <c r="Y63" s="5">
        <v>1670360000000</v>
      </c>
      <c r="Z63" s="5">
        <v>1674220000000</v>
      </c>
      <c r="AA63" s="5">
        <v>1679400000000</v>
      </c>
      <c r="AB63" s="5">
        <v>1684500000000</v>
      </c>
      <c r="AC63" s="5">
        <v>1691780000000</v>
      </c>
      <c r="AD63" s="5">
        <v>1696660000000</v>
      </c>
      <c r="AE63" s="5">
        <v>1701140000000</v>
      </c>
      <c r="AF63" s="5">
        <v>1708370000000</v>
      </c>
      <c r="AG63" s="5">
        <v>1709800000000</v>
      </c>
    </row>
    <row r="64" spans="1:33" x14ac:dyDescent="0.45">
      <c r="A64" t="s">
        <v>122</v>
      </c>
      <c r="B64" s="5">
        <v>3456180000000</v>
      </c>
      <c r="C64" s="5">
        <v>2970690000000</v>
      </c>
      <c r="D64" s="5">
        <v>3151160000000</v>
      </c>
      <c r="E64" s="5">
        <v>3335830000000</v>
      </c>
      <c r="F64" s="5">
        <v>3420650000000</v>
      </c>
      <c r="G64" s="5">
        <v>3508140000000</v>
      </c>
      <c r="H64" s="5">
        <v>3585330000000</v>
      </c>
      <c r="I64" s="5">
        <v>3693530000000</v>
      </c>
      <c r="J64" s="5">
        <v>3746600000000</v>
      </c>
      <c r="K64" s="5">
        <v>3793970000000</v>
      </c>
      <c r="L64" s="5">
        <v>3836110000000</v>
      </c>
      <c r="M64" s="5">
        <v>3889170000000</v>
      </c>
      <c r="N64" s="5">
        <v>3906620000000</v>
      </c>
      <c r="O64" s="5">
        <v>3922110000000</v>
      </c>
      <c r="P64" s="5">
        <v>3942050000000</v>
      </c>
      <c r="Q64" s="5">
        <v>3958000000000</v>
      </c>
      <c r="R64" s="5">
        <v>3978790000000</v>
      </c>
      <c r="S64" s="5">
        <v>3995690000000</v>
      </c>
      <c r="T64" s="5">
        <v>4012330000000</v>
      </c>
      <c r="U64" s="5">
        <v>4026530000000</v>
      </c>
      <c r="V64" s="5">
        <v>4044100000000</v>
      </c>
      <c r="W64" s="5">
        <v>4063520000000</v>
      </c>
      <c r="X64" s="5">
        <v>4080470000000</v>
      </c>
      <c r="Y64" s="5">
        <v>4098380000000</v>
      </c>
      <c r="Z64" s="5">
        <v>4116210000000</v>
      </c>
      <c r="AA64" s="5">
        <v>4135920000000</v>
      </c>
      <c r="AB64" s="5">
        <v>4155460000000</v>
      </c>
      <c r="AC64" s="5">
        <v>4177380000000</v>
      </c>
      <c r="AD64" s="5">
        <v>4196130000000</v>
      </c>
      <c r="AE64" s="5">
        <v>4213410000000</v>
      </c>
      <c r="AF64" s="5">
        <v>4231580000000</v>
      </c>
      <c r="AG64" s="5">
        <v>4248890000000</v>
      </c>
    </row>
    <row r="65" spans="1:33" x14ac:dyDescent="0.45">
      <c r="A65" t="s">
        <v>123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45">
      <c r="A66" t="s">
        <v>124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45">
      <c r="A67" t="s">
        <v>125</v>
      </c>
      <c r="B67" s="5">
        <v>22584300000000</v>
      </c>
      <c r="C67" s="5">
        <v>20424700000000</v>
      </c>
      <c r="D67" s="5">
        <v>19700500000000</v>
      </c>
      <c r="E67" s="5">
        <v>19553900000000</v>
      </c>
      <c r="F67" s="5">
        <v>20135700000000</v>
      </c>
      <c r="G67" s="5">
        <v>20203500000000</v>
      </c>
      <c r="H67" s="5">
        <v>20341200000000</v>
      </c>
      <c r="I67" s="5">
        <v>20457000000000</v>
      </c>
      <c r="J67" s="5">
        <v>20418200000000</v>
      </c>
      <c r="K67" s="5">
        <v>20385300000000</v>
      </c>
      <c r="L67" s="5">
        <v>20306700000000</v>
      </c>
      <c r="M67" s="5">
        <v>20267500000000</v>
      </c>
      <c r="N67" s="5">
        <v>20262900000000</v>
      </c>
      <c r="O67" s="5">
        <v>20297300000000</v>
      </c>
      <c r="P67" s="5">
        <v>20371000000000</v>
      </c>
      <c r="Q67" s="5">
        <v>20368900000000</v>
      </c>
      <c r="R67" s="5">
        <v>20327600000000</v>
      </c>
      <c r="S67" s="5">
        <v>20331000000000</v>
      </c>
      <c r="T67" s="5">
        <v>20312400000000</v>
      </c>
      <c r="U67" s="5">
        <v>20304700000000</v>
      </c>
      <c r="V67" s="5">
        <v>20270900000000</v>
      </c>
      <c r="W67" s="5">
        <v>20238400000000</v>
      </c>
      <c r="X67" s="5">
        <v>20156100000000</v>
      </c>
      <c r="Y67" s="5">
        <v>20136200000000</v>
      </c>
      <c r="Z67" s="5">
        <v>20043000000000</v>
      </c>
      <c r="AA67" s="5">
        <v>19995300000000</v>
      </c>
      <c r="AB67" s="5">
        <v>19942100000000</v>
      </c>
      <c r="AC67" s="5">
        <v>19878100000000</v>
      </c>
      <c r="AD67" s="5">
        <v>19783100000000</v>
      </c>
      <c r="AE67" s="5">
        <v>19730700000000</v>
      </c>
      <c r="AF67" s="5">
        <v>19619300000000</v>
      </c>
      <c r="AG67" s="5">
        <v>19521100000000</v>
      </c>
    </row>
    <row r="68" spans="1:33" x14ac:dyDescent="0.45">
      <c r="A68" t="s">
        <v>126</v>
      </c>
      <c r="B68" s="5">
        <v>177921000000</v>
      </c>
      <c r="C68" s="5">
        <v>194492000000</v>
      </c>
      <c r="D68" s="5">
        <v>191875000000</v>
      </c>
      <c r="E68" s="5">
        <v>195831000000</v>
      </c>
      <c r="F68" s="5">
        <v>201087000000</v>
      </c>
      <c r="G68" s="5">
        <v>206366000000</v>
      </c>
      <c r="H68" s="5">
        <v>212536000000</v>
      </c>
      <c r="I68" s="5">
        <v>218664000000</v>
      </c>
      <c r="J68" s="5">
        <v>226317000000</v>
      </c>
      <c r="K68" s="5">
        <v>235141000000</v>
      </c>
      <c r="L68" s="5">
        <v>244960000000</v>
      </c>
      <c r="M68" s="5">
        <v>255772000000</v>
      </c>
      <c r="N68" s="5">
        <v>270265000000</v>
      </c>
      <c r="O68" s="5">
        <v>285338000000</v>
      </c>
      <c r="P68" s="5">
        <v>301084000000</v>
      </c>
      <c r="Q68" s="5">
        <v>318257000000</v>
      </c>
      <c r="R68" s="5">
        <v>334674000000</v>
      </c>
      <c r="S68" s="5">
        <v>349204000000</v>
      </c>
      <c r="T68" s="5">
        <v>363289000000</v>
      </c>
      <c r="U68" s="5">
        <v>376385000000</v>
      </c>
      <c r="V68" s="5">
        <v>387505000000</v>
      </c>
      <c r="W68" s="5">
        <v>400455000000</v>
      </c>
      <c r="X68" s="5">
        <v>413820000000</v>
      </c>
      <c r="Y68" s="5">
        <v>424903000000</v>
      </c>
      <c r="Z68" s="5">
        <v>437114000000</v>
      </c>
      <c r="AA68" s="5">
        <v>450730000000</v>
      </c>
      <c r="AB68" s="5">
        <v>464626000000</v>
      </c>
      <c r="AC68" s="5">
        <v>477856000000</v>
      </c>
      <c r="AD68" s="5">
        <v>490732000000</v>
      </c>
      <c r="AE68" s="5">
        <v>503300000000</v>
      </c>
      <c r="AF68" s="5">
        <v>515511000000</v>
      </c>
      <c r="AG68" s="5">
        <v>527689000000</v>
      </c>
    </row>
    <row r="69" spans="1:33" x14ac:dyDescent="0.45">
      <c r="A69" t="s">
        <v>127</v>
      </c>
      <c r="B69" s="5">
        <v>29216500000000</v>
      </c>
      <c r="C69" s="5">
        <v>29414600000000</v>
      </c>
      <c r="D69" s="5">
        <v>30809500000000</v>
      </c>
      <c r="E69" s="5">
        <v>32033000000000</v>
      </c>
      <c r="F69" s="5">
        <v>32559400000000</v>
      </c>
      <c r="G69" s="5">
        <v>33249800000000</v>
      </c>
      <c r="H69" s="5">
        <v>34034800000000</v>
      </c>
      <c r="I69" s="5">
        <v>34606600000000</v>
      </c>
      <c r="J69" s="5">
        <v>34842700000000</v>
      </c>
      <c r="K69" s="5">
        <v>35161000000000</v>
      </c>
      <c r="L69" s="5">
        <v>35264300000000</v>
      </c>
      <c r="M69" s="5">
        <v>35091800000000</v>
      </c>
      <c r="N69" s="5">
        <v>35265000000000</v>
      </c>
      <c r="O69" s="5">
        <v>35584800000000</v>
      </c>
      <c r="P69" s="5">
        <v>35721100000000</v>
      </c>
      <c r="Q69" s="5">
        <v>36037200000000</v>
      </c>
      <c r="R69" s="5">
        <v>36126700000000</v>
      </c>
      <c r="S69" s="5">
        <v>36163000000000</v>
      </c>
      <c r="T69" s="5">
        <v>36208500000000</v>
      </c>
      <c r="U69" s="5">
        <v>36288700000000</v>
      </c>
      <c r="V69" s="5">
        <v>36364000000000</v>
      </c>
      <c r="W69" s="5">
        <v>36885200000000</v>
      </c>
      <c r="X69" s="5">
        <v>36998600000000</v>
      </c>
      <c r="Y69" s="5">
        <v>37103100000000</v>
      </c>
      <c r="Z69" s="5">
        <v>37214300000000</v>
      </c>
      <c r="AA69" s="5">
        <v>37275300000000</v>
      </c>
      <c r="AB69" s="5">
        <v>37286300000000</v>
      </c>
      <c r="AC69" s="5">
        <v>37294500000000</v>
      </c>
      <c r="AD69" s="5">
        <v>37462700000000</v>
      </c>
      <c r="AE69" s="5">
        <v>37592900000000</v>
      </c>
      <c r="AF69" s="5">
        <v>37659100000000</v>
      </c>
      <c r="AG69" s="5">
        <v>37490300000000</v>
      </c>
    </row>
    <row r="70" spans="1:33" x14ac:dyDescent="0.45">
      <c r="A70" t="s">
        <v>128</v>
      </c>
      <c r="B70" s="5">
        <v>1550830000000</v>
      </c>
      <c r="C70" s="5">
        <v>1560140000000</v>
      </c>
      <c r="D70" s="5">
        <v>1492730000000</v>
      </c>
      <c r="E70" s="5">
        <v>1484170000000</v>
      </c>
      <c r="F70" s="5">
        <v>1498150000000</v>
      </c>
      <c r="G70" s="5">
        <v>1514000000000</v>
      </c>
      <c r="H70" s="5">
        <v>1513340000000</v>
      </c>
      <c r="I70" s="5">
        <v>1505670000000</v>
      </c>
      <c r="J70" s="5">
        <v>1502790000000</v>
      </c>
      <c r="K70" s="5">
        <v>1500300000000</v>
      </c>
      <c r="L70" s="5">
        <v>1496780000000</v>
      </c>
      <c r="M70" s="5">
        <v>1493700000000</v>
      </c>
      <c r="N70" s="5">
        <v>1481110000000</v>
      </c>
      <c r="O70" s="5">
        <v>1440020000000</v>
      </c>
      <c r="P70" s="5">
        <v>1387140000000</v>
      </c>
      <c r="Q70" s="5">
        <v>1339790000000</v>
      </c>
      <c r="R70" s="5">
        <v>1313300000000</v>
      </c>
      <c r="S70" s="5">
        <v>1303380000000</v>
      </c>
      <c r="T70" s="5">
        <v>1304260000000</v>
      </c>
      <c r="U70" s="5">
        <v>1308490000000</v>
      </c>
      <c r="V70" s="5">
        <v>1314660000000</v>
      </c>
      <c r="W70" s="5">
        <v>1323640000000</v>
      </c>
      <c r="X70" s="5">
        <v>1330630000000</v>
      </c>
      <c r="Y70" s="5">
        <v>1337240000000</v>
      </c>
      <c r="Z70" s="5">
        <v>1344560000000</v>
      </c>
      <c r="AA70" s="5">
        <v>1350220000000</v>
      </c>
      <c r="AB70" s="5">
        <v>1354630000000</v>
      </c>
      <c r="AC70" s="5">
        <v>1358630000000</v>
      </c>
      <c r="AD70" s="5">
        <v>1357440000000</v>
      </c>
      <c r="AE70" s="5">
        <v>1356000000000</v>
      </c>
      <c r="AF70" s="5">
        <v>1350820000000</v>
      </c>
      <c r="AG70" s="5">
        <v>1339390000000</v>
      </c>
    </row>
    <row r="71" spans="1:33" x14ac:dyDescent="0.45">
      <c r="A71" t="s">
        <v>129</v>
      </c>
      <c r="B71" s="5">
        <v>25938700000000</v>
      </c>
      <c r="C71" s="5">
        <v>24901600000000</v>
      </c>
      <c r="D71" s="5">
        <v>26892300000000</v>
      </c>
      <c r="E71" s="5">
        <v>28468800000000</v>
      </c>
      <c r="F71" s="5">
        <v>29893500000000</v>
      </c>
      <c r="G71" s="5">
        <v>31073100000000</v>
      </c>
      <c r="H71" s="5">
        <v>31850800000000</v>
      </c>
      <c r="I71" s="5">
        <v>31925000000000</v>
      </c>
      <c r="J71" s="5">
        <v>32306300000000</v>
      </c>
      <c r="K71" s="5">
        <v>32591200000000</v>
      </c>
      <c r="L71" s="5">
        <v>33093800000000</v>
      </c>
      <c r="M71" s="5">
        <v>33608000000000</v>
      </c>
      <c r="N71" s="5">
        <v>34289300000000</v>
      </c>
      <c r="O71" s="5">
        <v>34854800000000</v>
      </c>
      <c r="P71" s="5">
        <v>35297600000000</v>
      </c>
      <c r="Q71" s="5">
        <v>35709600000000</v>
      </c>
      <c r="R71" s="5">
        <v>36254900000000</v>
      </c>
      <c r="S71" s="5">
        <v>36760900000000</v>
      </c>
      <c r="T71" s="5">
        <v>37236600000000</v>
      </c>
      <c r="U71" s="5">
        <v>37720300000000</v>
      </c>
      <c r="V71" s="5">
        <v>38283300000000</v>
      </c>
      <c r="W71" s="5">
        <v>38874900000000</v>
      </c>
      <c r="X71" s="5">
        <v>39428200000000</v>
      </c>
      <c r="Y71" s="5">
        <v>40040900000000</v>
      </c>
      <c r="Z71" s="5">
        <v>40577700000000</v>
      </c>
      <c r="AA71" s="5">
        <v>41161500000000</v>
      </c>
      <c r="AB71" s="5">
        <v>41730700000000</v>
      </c>
      <c r="AC71" s="5">
        <v>42435300000000</v>
      </c>
      <c r="AD71" s="5">
        <v>42991100000000</v>
      </c>
      <c r="AE71" s="5">
        <v>43624200000000</v>
      </c>
      <c r="AF71" s="5">
        <v>44387000000000</v>
      </c>
      <c r="AG71" s="5">
        <v>45016900000000</v>
      </c>
    </row>
    <row r="72" spans="1:33" x14ac:dyDescent="0.45">
      <c r="A72" t="s">
        <v>130</v>
      </c>
      <c r="B72" s="5">
        <v>131093000000</v>
      </c>
      <c r="C72" s="5">
        <v>132531000000</v>
      </c>
      <c r="D72" s="5">
        <v>139671000000</v>
      </c>
      <c r="E72" s="5">
        <v>145514000000</v>
      </c>
      <c r="F72" s="5">
        <v>148101000000</v>
      </c>
      <c r="G72" s="5">
        <v>151355000000</v>
      </c>
      <c r="H72" s="5">
        <v>155387000000</v>
      </c>
      <c r="I72" s="5">
        <v>157920000000</v>
      </c>
      <c r="J72" s="5">
        <v>159322000000</v>
      </c>
      <c r="K72" s="5">
        <v>160763000000</v>
      </c>
      <c r="L72" s="5">
        <v>161292000000</v>
      </c>
      <c r="M72" s="5">
        <v>161099000000</v>
      </c>
      <c r="N72" s="5">
        <v>162041000000</v>
      </c>
      <c r="O72" s="5">
        <v>163407000000</v>
      </c>
      <c r="P72" s="5">
        <v>164222000000</v>
      </c>
      <c r="Q72" s="5">
        <v>165350000000</v>
      </c>
      <c r="R72" s="5">
        <v>165695000000</v>
      </c>
      <c r="S72" s="5">
        <v>166075000000</v>
      </c>
      <c r="T72" s="5">
        <v>165547000000</v>
      </c>
      <c r="U72" s="5">
        <v>165870000000</v>
      </c>
      <c r="V72" s="5">
        <v>166196000000</v>
      </c>
      <c r="W72" s="5">
        <v>168607000000</v>
      </c>
      <c r="X72" s="5">
        <v>168949000000</v>
      </c>
      <c r="Y72" s="5">
        <v>169345000000</v>
      </c>
      <c r="Z72" s="5">
        <v>169765000000</v>
      </c>
      <c r="AA72" s="5">
        <v>169886000000</v>
      </c>
      <c r="AB72" s="5">
        <v>169641000000</v>
      </c>
      <c r="AC72" s="5">
        <v>169782000000</v>
      </c>
      <c r="AD72" s="5">
        <v>169966000000</v>
      </c>
      <c r="AE72" s="5">
        <v>170304000000</v>
      </c>
      <c r="AF72" s="5">
        <v>170405000000</v>
      </c>
      <c r="AG72" s="5">
        <v>169681000000</v>
      </c>
    </row>
    <row r="73" spans="1:33" x14ac:dyDescent="0.45">
      <c r="A73" t="s">
        <v>131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45">
      <c r="A74" t="s">
        <v>132</v>
      </c>
      <c r="B74" s="5">
        <v>2149780000000</v>
      </c>
      <c r="C74" s="5">
        <v>2216880000000</v>
      </c>
      <c r="D74" s="5">
        <v>2227880000000</v>
      </c>
      <c r="E74" s="5">
        <v>2226270000000</v>
      </c>
      <c r="F74" s="5">
        <v>2225310000000</v>
      </c>
      <c r="G74" s="5">
        <v>2229290000000</v>
      </c>
      <c r="H74" s="5">
        <v>2234920000000</v>
      </c>
      <c r="I74" s="5">
        <v>2236920000000</v>
      </c>
      <c r="J74" s="5">
        <v>2247080000000</v>
      </c>
      <c r="K74" s="5">
        <v>2254960000000</v>
      </c>
      <c r="L74" s="5">
        <v>2260310000000</v>
      </c>
      <c r="M74" s="5">
        <v>2264600000000</v>
      </c>
      <c r="N74" s="5">
        <v>2288170000000</v>
      </c>
      <c r="O74" s="5">
        <v>2313810000000</v>
      </c>
      <c r="P74" s="5">
        <v>2331070000000</v>
      </c>
      <c r="Q74" s="5">
        <v>2348490000000</v>
      </c>
      <c r="R74" s="5">
        <v>2364780000000</v>
      </c>
      <c r="S74" s="5">
        <v>2379450000000</v>
      </c>
      <c r="T74" s="5">
        <v>2394760000000</v>
      </c>
      <c r="U74" s="5">
        <v>2410310000000</v>
      </c>
      <c r="V74" s="5">
        <v>2425070000000</v>
      </c>
      <c r="W74" s="5">
        <v>2440660000000</v>
      </c>
      <c r="X74" s="5">
        <v>2455850000000</v>
      </c>
      <c r="Y74" s="5">
        <v>2471140000000</v>
      </c>
      <c r="Z74" s="5">
        <v>2487640000000</v>
      </c>
      <c r="AA74" s="5">
        <v>2505050000000</v>
      </c>
      <c r="AB74" s="5">
        <v>2523350000000</v>
      </c>
      <c r="AC74" s="5">
        <v>2541870000000</v>
      </c>
      <c r="AD74" s="5">
        <v>2560700000000</v>
      </c>
      <c r="AE74" s="5">
        <v>2579970000000</v>
      </c>
      <c r="AF74" s="5">
        <v>2599830000000</v>
      </c>
      <c r="AG74" s="5">
        <v>2620260000000</v>
      </c>
    </row>
    <row r="75" spans="1:33" x14ac:dyDescent="0.45">
      <c r="A75" t="s">
        <v>133</v>
      </c>
      <c r="B75" s="5">
        <v>49855200000000</v>
      </c>
      <c r="C75" s="5">
        <v>48597500000000</v>
      </c>
      <c r="D75" s="5">
        <v>49309700000000</v>
      </c>
      <c r="E75" s="5">
        <v>50430200000000</v>
      </c>
      <c r="F75" s="5">
        <v>51253700000000</v>
      </c>
      <c r="G75" s="5">
        <v>52028900000000</v>
      </c>
      <c r="H75" s="5">
        <v>52099300000000</v>
      </c>
      <c r="I75" s="5">
        <v>52128200000000</v>
      </c>
      <c r="J75" s="5">
        <v>52018200000000</v>
      </c>
      <c r="K75" s="5">
        <v>52212400000000</v>
      </c>
      <c r="L75" s="5">
        <v>52464300000000</v>
      </c>
      <c r="M75" s="5">
        <v>51999200000000</v>
      </c>
      <c r="N75" s="5">
        <v>52489900000000</v>
      </c>
      <c r="O75" s="5">
        <v>53045200000000</v>
      </c>
      <c r="P75" s="5">
        <v>53146100000000</v>
      </c>
      <c r="Q75" s="5">
        <v>53801900000000</v>
      </c>
      <c r="R75" s="5">
        <v>54282000000000</v>
      </c>
      <c r="S75" s="5">
        <v>54461200000000</v>
      </c>
      <c r="T75" s="5">
        <v>55554400000000</v>
      </c>
      <c r="U75" s="5">
        <v>55992300000000</v>
      </c>
      <c r="V75" s="5">
        <v>56452100000000</v>
      </c>
      <c r="W75" s="5">
        <v>57067100000000</v>
      </c>
      <c r="X75" s="5">
        <v>57787200000000</v>
      </c>
      <c r="Y75" s="5">
        <v>58380900000000</v>
      </c>
      <c r="Z75" s="5">
        <v>59010200000000</v>
      </c>
      <c r="AA75" s="5">
        <v>59743500000000</v>
      </c>
      <c r="AB75" s="5">
        <v>60598800000000</v>
      </c>
      <c r="AC75" s="5">
        <v>61111700000000</v>
      </c>
      <c r="AD75" s="5">
        <v>62273900000000</v>
      </c>
      <c r="AE75" s="5">
        <v>63125800000000</v>
      </c>
      <c r="AF75" s="5">
        <v>63936100000000</v>
      </c>
      <c r="AG75" s="5">
        <v>64364600000000</v>
      </c>
    </row>
    <row r="76" spans="1:33" x14ac:dyDescent="0.45">
      <c r="A76" t="s">
        <v>134</v>
      </c>
      <c r="B76" s="5">
        <v>0</v>
      </c>
      <c r="C76" s="5">
        <v>7442840000</v>
      </c>
      <c r="D76" s="5">
        <v>6488130000</v>
      </c>
      <c r="E76" s="5">
        <v>6768260000</v>
      </c>
      <c r="F76" s="5">
        <v>6994200000</v>
      </c>
      <c r="G76" s="5">
        <v>7158910000</v>
      </c>
      <c r="H76" s="5">
        <v>7347870000</v>
      </c>
      <c r="I76" s="5">
        <v>7602390000</v>
      </c>
      <c r="J76" s="5">
        <v>7894010000</v>
      </c>
      <c r="K76" s="5">
        <v>8152630000</v>
      </c>
      <c r="L76" s="5">
        <v>8340510000</v>
      </c>
      <c r="M76" s="5">
        <v>8546170000</v>
      </c>
      <c r="N76" s="5">
        <v>8709240000</v>
      </c>
      <c r="O76" s="5">
        <v>8885730000</v>
      </c>
      <c r="P76" s="5">
        <v>9060430000</v>
      </c>
      <c r="Q76" s="5">
        <v>9194110000</v>
      </c>
      <c r="R76" s="5">
        <v>9324830000</v>
      </c>
      <c r="S76" s="5">
        <v>9445400000</v>
      </c>
      <c r="T76" s="5">
        <v>9637340000</v>
      </c>
      <c r="U76" s="5">
        <v>9855780000</v>
      </c>
      <c r="V76" s="5">
        <v>10078100000</v>
      </c>
      <c r="W76" s="5">
        <v>10295700000</v>
      </c>
      <c r="X76" s="5">
        <v>10545800000</v>
      </c>
      <c r="Y76" s="5">
        <v>10798900000</v>
      </c>
      <c r="Z76" s="5">
        <v>11052700000</v>
      </c>
      <c r="AA76" s="5">
        <v>11264000000</v>
      </c>
      <c r="AB76" s="5">
        <v>11481600000</v>
      </c>
      <c r="AC76" s="5">
        <v>11693400000</v>
      </c>
      <c r="AD76" s="5">
        <v>11956500000</v>
      </c>
      <c r="AE76" s="5">
        <v>12232800000</v>
      </c>
      <c r="AF76" s="5">
        <v>12514800000</v>
      </c>
      <c r="AG76" s="5">
        <v>12862600000</v>
      </c>
    </row>
    <row r="77" spans="1:33" x14ac:dyDescent="0.45">
      <c r="A77" t="s">
        <v>135</v>
      </c>
      <c r="B77" s="5">
        <v>10147100000000</v>
      </c>
      <c r="C77" s="5">
        <v>9491340000000</v>
      </c>
      <c r="D77" s="5">
        <v>9451340000000</v>
      </c>
      <c r="E77" s="5">
        <v>9473970000000</v>
      </c>
      <c r="F77" s="5">
        <v>9380060000000</v>
      </c>
      <c r="G77" s="5">
        <v>9348960000000</v>
      </c>
      <c r="H77" s="5">
        <v>9316960000000</v>
      </c>
      <c r="I77" s="5">
        <v>9358850000000</v>
      </c>
      <c r="J77" s="5">
        <v>9419040000000</v>
      </c>
      <c r="K77" s="5">
        <v>9520020000000</v>
      </c>
      <c r="L77" s="5">
        <v>9513450000000</v>
      </c>
      <c r="M77" s="5">
        <v>9556450000000</v>
      </c>
      <c r="N77" s="5">
        <v>9599350000000</v>
      </c>
      <c r="O77" s="5">
        <v>9634560000000</v>
      </c>
      <c r="P77" s="5">
        <v>9663840000000</v>
      </c>
      <c r="Q77" s="5">
        <v>9682410000000</v>
      </c>
      <c r="R77" s="5">
        <v>9697140000000</v>
      </c>
      <c r="S77" s="5">
        <v>9727570000000</v>
      </c>
      <c r="T77" s="5">
        <v>9761390000000</v>
      </c>
      <c r="U77" s="5">
        <v>9795840000000</v>
      </c>
      <c r="V77" s="5">
        <v>9838030000000</v>
      </c>
      <c r="W77" s="5">
        <v>9897700000000</v>
      </c>
      <c r="X77" s="5">
        <v>9965350000000</v>
      </c>
      <c r="Y77" s="5">
        <v>10029800000000</v>
      </c>
      <c r="Z77" s="5">
        <v>10094100000000</v>
      </c>
      <c r="AA77" s="5">
        <v>10112400000000</v>
      </c>
      <c r="AB77" s="5">
        <v>10140900000000</v>
      </c>
      <c r="AC77" s="5">
        <v>10145000000000</v>
      </c>
      <c r="AD77" s="5">
        <v>10223600000000</v>
      </c>
      <c r="AE77" s="5">
        <v>10301800000000</v>
      </c>
      <c r="AF77" s="5">
        <v>10379900000000</v>
      </c>
      <c r="AG77" s="5">
        <v>10493400000000</v>
      </c>
    </row>
    <row r="78" spans="1:33" x14ac:dyDescent="0.45">
      <c r="A78" t="s">
        <v>136</v>
      </c>
      <c r="B78">
        <v>0</v>
      </c>
      <c r="C78" s="5">
        <v>1352830000</v>
      </c>
      <c r="D78" s="5">
        <v>1209710000</v>
      </c>
      <c r="E78" s="5">
        <v>1194930000</v>
      </c>
      <c r="F78" s="5">
        <v>1200310000</v>
      </c>
      <c r="G78" s="5">
        <v>1231800000</v>
      </c>
      <c r="H78" s="5">
        <v>1255200000</v>
      </c>
      <c r="I78" s="5">
        <v>1287830000</v>
      </c>
      <c r="J78" s="5">
        <v>1328170000</v>
      </c>
      <c r="K78" s="5">
        <v>1367150000</v>
      </c>
      <c r="L78" s="5">
        <v>1395400000</v>
      </c>
      <c r="M78" s="5">
        <v>1427640000</v>
      </c>
      <c r="N78" s="5">
        <v>1455330000</v>
      </c>
      <c r="O78" s="5">
        <v>1487020000</v>
      </c>
      <c r="P78" s="5">
        <v>1514680000</v>
      </c>
      <c r="Q78" s="5">
        <v>1535500000</v>
      </c>
      <c r="R78" s="5">
        <v>1553860000</v>
      </c>
      <c r="S78" s="5">
        <v>1579400000</v>
      </c>
      <c r="T78" s="5">
        <v>1606030000</v>
      </c>
      <c r="U78" s="5">
        <v>1638870000</v>
      </c>
      <c r="V78" s="5">
        <v>1673490000</v>
      </c>
      <c r="W78" s="5">
        <v>1706290000</v>
      </c>
      <c r="X78" s="5">
        <v>1742980000</v>
      </c>
      <c r="Y78" s="5">
        <v>1776810000</v>
      </c>
      <c r="Z78" s="5">
        <v>1813680000</v>
      </c>
      <c r="AA78" s="5">
        <v>1839630000</v>
      </c>
      <c r="AB78" s="5">
        <v>1867410000</v>
      </c>
      <c r="AC78" s="5">
        <v>1892170000</v>
      </c>
      <c r="AD78" s="5">
        <v>1924500000</v>
      </c>
      <c r="AE78" s="5">
        <v>1956400000</v>
      </c>
      <c r="AF78" s="5">
        <v>1989860000</v>
      </c>
      <c r="AG78" s="5">
        <v>2031110000</v>
      </c>
    </row>
    <row r="79" spans="1:33" x14ac:dyDescent="0.45">
      <c r="A79" t="s">
        <v>137</v>
      </c>
      <c r="B79" s="5">
        <v>0</v>
      </c>
      <c r="C79" s="5">
        <v>21045500000</v>
      </c>
      <c r="D79" s="5">
        <v>19074500000</v>
      </c>
      <c r="E79" s="5">
        <v>20888300000</v>
      </c>
      <c r="F79" s="5">
        <v>22407000000</v>
      </c>
      <c r="G79" s="5">
        <v>23765300000</v>
      </c>
      <c r="H79" s="5">
        <v>25204600000</v>
      </c>
      <c r="I79" s="5">
        <v>26839100000</v>
      </c>
      <c r="J79" s="5">
        <v>28465700000</v>
      </c>
      <c r="K79" s="5">
        <v>30113300000</v>
      </c>
      <c r="L79" s="5">
        <v>31561100000</v>
      </c>
      <c r="M79" s="5">
        <v>33136500000</v>
      </c>
      <c r="N79" s="5">
        <v>34618000000</v>
      </c>
      <c r="O79" s="5">
        <v>35878000000</v>
      </c>
      <c r="P79" s="5">
        <v>37157800000</v>
      </c>
      <c r="Q79" s="5">
        <v>38290800000</v>
      </c>
      <c r="R79" s="5">
        <v>39400800000</v>
      </c>
      <c r="S79" s="5">
        <v>40624500000</v>
      </c>
      <c r="T79" s="5">
        <v>41633400000</v>
      </c>
      <c r="U79" s="5">
        <v>42749300000</v>
      </c>
      <c r="V79" s="5">
        <v>43898700000</v>
      </c>
      <c r="W79" s="5">
        <v>45035700000</v>
      </c>
      <c r="X79" s="5">
        <v>46271100000</v>
      </c>
      <c r="Y79" s="5">
        <v>47484800000</v>
      </c>
      <c r="Z79" s="5">
        <v>48768900000</v>
      </c>
      <c r="AA79" s="5">
        <v>49811100000</v>
      </c>
      <c r="AB79" s="5">
        <v>50911500000</v>
      </c>
      <c r="AC79" s="5">
        <v>51960400000</v>
      </c>
      <c r="AD79" s="5">
        <v>53194400000</v>
      </c>
      <c r="AE79" s="5">
        <v>54452700000</v>
      </c>
      <c r="AF79" s="5">
        <v>55740100000</v>
      </c>
      <c r="AG79" s="5">
        <v>57392500000</v>
      </c>
    </row>
    <row r="80" spans="1:33" x14ac:dyDescent="0.45">
      <c r="A80" t="s">
        <v>138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45">
      <c r="A81" t="s">
        <v>139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45">
      <c r="A82" t="s">
        <v>140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45">
      <c r="A83" t="s">
        <v>141</v>
      </c>
      <c r="B83" s="5">
        <v>49083900000000</v>
      </c>
      <c r="C83" s="5">
        <v>45908200000000</v>
      </c>
      <c r="D83" s="5">
        <v>45713500000000</v>
      </c>
      <c r="E83" s="5">
        <v>45821800000000</v>
      </c>
      <c r="F83" s="5">
        <v>45366700000000</v>
      </c>
      <c r="G83" s="5">
        <v>45216300000000</v>
      </c>
      <c r="H83" s="5">
        <v>45061200000000</v>
      </c>
      <c r="I83" s="5">
        <v>45263300000000</v>
      </c>
      <c r="J83" s="5">
        <v>45554000000000</v>
      </c>
      <c r="K83" s="5">
        <v>46042300000000</v>
      </c>
      <c r="L83" s="5">
        <v>46010400000000</v>
      </c>
      <c r="M83" s="5">
        <v>46218300000000</v>
      </c>
      <c r="N83" s="5">
        <v>46426100000000</v>
      </c>
      <c r="O83" s="5">
        <v>46596500000000</v>
      </c>
      <c r="P83" s="5">
        <v>46738000000000</v>
      </c>
      <c r="Q83" s="5">
        <v>46827800000000</v>
      </c>
      <c r="R83" s="5">
        <v>46899000000000</v>
      </c>
      <c r="S83" s="5">
        <v>47046200000000</v>
      </c>
      <c r="T83" s="5">
        <v>47209900000000</v>
      </c>
      <c r="U83" s="5">
        <v>47376800000000</v>
      </c>
      <c r="V83" s="5">
        <v>47581000000000</v>
      </c>
      <c r="W83" s="5">
        <v>47869700000000</v>
      </c>
      <c r="X83" s="5">
        <v>48196500000000</v>
      </c>
      <c r="Y83" s="5">
        <v>48508300000000</v>
      </c>
      <c r="Z83" s="5">
        <v>48819300000000</v>
      </c>
      <c r="AA83" s="5">
        <v>48908100000000</v>
      </c>
      <c r="AB83" s="5">
        <v>49046100000000</v>
      </c>
      <c r="AC83" s="5">
        <v>49066600000000</v>
      </c>
      <c r="AD83" s="5">
        <v>49447300000000</v>
      </c>
      <c r="AE83" s="5">
        <v>49825400000000</v>
      </c>
      <c r="AF83" s="5">
        <v>50203600000000</v>
      </c>
      <c r="AG83" s="5">
        <v>50752900000000</v>
      </c>
    </row>
    <row r="84" spans="1:33" x14ac:dyDescent="0.45">
      <c r="A84" t="s">
        <v>142</v>
      </c>
      <c r="B84" s="5">
        <v>991578000000</v>
      </c>
      <c r="C84" s="5">
        <v>721454000000</v>
      </c>
      <c r="D84" s="5">
        <v>711021000000</v>
      </c>
      <c r="E84" s="5">
        <v>711108000000</v>
      </c>
      <c r="F84" s="5">
        <v>711211000000</v>
      </c>
      <c r="G84" s="5">
        <v>710790000000</v>
      </c>
      <c r="H84" s="5">
        <v>712084000000</v>
      </c>
      <c r="I84" s="5">
        <v>711902000000</v>
      </c>
      <c r="J84" s="5">
        <v>713911000000</v>
      </c>
      <c r="K84" s="5">
        <v>717775000000</v>
      </c>
      <c r="L84" s="5">
        <v>721900000000</v>
      </c>
      <c r="M84" s="5">
        <v>727455000000</v>
      </c>
      <c r="N84" s="5">
        <v>736219000000</v>
      </c>
      <c r="O84" s="5">
        <v>744693000000</v>
      </c>
      <c r="P84" s="5">
        <v>752881000000</v>
      </c>
      <c r="Q84" s="5">
        <v>761202000000</v>
      </c>
      <c r="R84" s="5">
        <v>752933000000</v>
      </c>
      <c r="S84" s="5">
        <v>768233000000</v>
      </c>
      <c r="T84" s="5">
        <v>783113000000</v>
      </c>
      <c r="U84" s="5">
        <v>796600000000</v>
      </c>
      <c r="V84" s="5">
        <v>807402000000</v>
      </c>
      <c r="W84" s="5">
        <v>821219000000</v>
      </c>
      <c r="X84" s="5">
        <v>835634000000</v>
      </c>
      <c r="Y84" s="5">
        <v>847678000000</v>
      </c>
      <c r="Z84" s="5">
        <v>861226000000</v>
      </c>
      <c r="AA84" s="5">
        <v>876142000000</v>
      </c>
      <c r="AB84" s="5">
        <v>891425000000</v>
      </c>
      <c r="AC84" s="5">
        <v>905741000000</v>
      </c>
      <c r="AD84" s="5">
        <v>919244000000</v>
      </c>
      <c r="AE84" s="5">
        <v>932846000000</v>
      </c>
      <c r="AF84" s="5">
        <v>945656000000</v>
      </c>
      <c r="AG84" s="5">
        <v>958027000000</v>
      </c>
    </row>
    <row r="85" spans="1:33" x14ac:dyDescent="0.45">
      <c r="A85" t="s">
        <v>143</v>
      </c>
      <c r="B85" s="5">
        <v>3551760000000</v>
      </c>
      <c r="C85" s="5">
        <v>3146240000000</v>
      </c>
      <c r="D85" s="5">
        <v>3284990000000</v>
      </c>
      <c r="E85" s="5">
        <v>3397720000000</v>
      </c>
      <c r="F85" s="5">
        <v>3408400000000</v>
      </c>
      <c r="G85" s="5">
        <v>3443880000000</v>
      </c>
      <c r="H85" s="5">
        <v>3471250000000</v>
      </c>
      <c r="I85" s="5">
        <v>3532600000000</v>
      </c>
      <c r="J85" s="5">
        <v>3543350000000</v>
      </c>
      <c r="K85" s="5">
        <v>3549270000000</v>
      </c>
      <c r="L85" s="5">
        <v>3550680000000</v>
      </c>
      <c r="M85" s="5">
        <v>3551070000000</v>
      </c>
      <c r="N85" s="5">
        <v>3548010000000</v>
      </c>
      <c r="O85" s="5">
        <v>3548610000000</v>
      </c>
      <c r="P85" s="5">
        <v>3548580000000</v>
      </c>
      <c r="Q85" s="5">
        <v>3546730000000</v>
      </c>
      <c r="R85" s="5">
        <v>3537770000000</v>
      </c>
      <c r="S85" s="5">
        <v>3526220000000</v>
      </c>
      <c r="T85" s="5">
        <v>3515010000000</v>
      </c>
      <c r="U85" s="5">
        <v>3504150000000</v>
      </c>
      <c r="V85" s="5">
        <v>3497350000000</v>
      </c>
      <c r="W85" s="5">
        <v>3505010000000</v>
      </c>
      <c r="X85" s="5">
        <v>3507630000000</v>
      </c>
      <c r="Y85" s="5">
        <v>3510440000000</v>
      </c>
      <c r="Z85" s="5">
        <v>3510890000000</v>
      </c>
      <c r="AA85" s="5">
        <v>3504850000000</v>
      </c>
      <c r="AB85" s="5">
        <v>3496680000000</v>
      </c>
      <c r="AC85" s="5">
        <v>3487760000000</v>
      </c>
      <c r="AD85" s="5">
        <v>3481480000000</v>
      </c>
      <c r="AE85" s="5">
        <v>3474910000000</v>
      </c>
      <c r="AF85" s="5">
        <v>3469870000000</v>
      </c>
      <c r="AG85" s="5">
        <v>3451280000000</v>
      </c>
    </row>
    <row r="86" spans="1:33" x14ac:dyDescent="0.45">
      <c r="A86" t="s">
        <v>144</v>
      </c>
      <c r="B86" s="5">
        <v>116903000000</v>
      </c>
      <c r="C86" s="5">
        <v>52916200000</v>
      </c>
      <c r="D86" s="5">
        <v>66153500000</v>
      </c>
      <c r="E86" s="5">
        <v>80375400000</v>
      </c>
      <c r="F86" s="5">
        <v>89193500000</v>
      </c>
      <c r="G86" s="5">
        <v>97471000000</v>
      </c>
      <c r="H86" s="5">
        <v>104893000000</v>
      </c>
      <c r="I86" s="5">
        <v>111524000000</v>
      </c>
      <c r="J86" s="5">
        <v>114149000000</v>
      </c>
      <c r="K86" s="5">
        <v>116530000000</v>
      </c>
      <c r="L86" s="5">
        <v>118766000000</v>
      </c>
      <c r="M86" s="5">
        <v>121079000000</v>
      </c>
      <c r="N86" s="5">
        <v>120048000000</v>
      </c>
      <c r="O86" s="5">
        <v>120752000000</v>
      </c>
      <c r="P86" s="5">
        <v>121581000000</v>
      </c>
      <c r="Q86" s="5">
        <v>122084000000</v>
      </c>
      <c r="R86" s="5">
        <v>122495000000</v>
      </c>
      <c r="S86" s="5">
        <v>122985000000</v>
      </c>
      <c r="T86" s="5">
        <v>123685000000</v>
      </c>
      <c r="U86" s="5">
        <v>124203000000</v>
      </c>
      <c r="V86" s="5">
        <v>124638000000</v>
      </c>
      <c r="W86" s="5">
        <v>125146000000</v>
      </c>
      <c r="X86" s="5">
        <v>125275000000</v>
      </c>
      <c r="Y86" s="5">
        <v>125318000000</v>
      </c>
      <c r="Z86" s="5">
        <v>125298000000</v>
      </c>
      <c r="AA86" s="5">
        <v>125109000000</v>
      </c>
      <c r="AB86" s="5">
        <v>124702000000</v>
      </c>
      <c r="AC86" s="5">
        <v>124349000000</v>
      </c>
      <c r="AD86" s="5">
        <v>123665000000</v>
      </c>
      <c r="AE86" s="5">
        <v>123203000000</v>
      </c>
      <c r="AF86" s="5">
        <v>122705000000</v>
      </c>
      <c r="AG86" s="5">
        <v>122113000000</v>
      </c>
    </row>
    <row r="87" spans="1:33" x14ac:dyDescent="0.45">
      <c r="A87" t="s">
        <v>145</v>
      </c>
      <c r="B87" s="5">
        <v>10156200000000</v>
      </c>
      <c r="C87" s="5">
        <v>8187870000000</v>
      </c>
      <c r="D87" s="5">
        <v>9323930000000</v>
      </c>
      <c r="E87" s="5">
        <v>10274000000000</v>
      </c>
      <c r="F87" s="5">
        <v>10737500000000</v>
      </c>
      <c r="G87" s="5">
        <v>11181000000000</v>
      </c>
      <c r="H87" s="5">
        <v>11601200000000</v>
      </c>
      <c r="I87" s="5">
        <v>12239400000000</v>
      </c>
      <c r="J87" s="5">
        <v>12661900000000</v>
      </c>
      <c r="K87" s="5">
        <v>13185700000000</v>
      </c>
      <c r="L87" s="5">
        <v>13540200000000</v>
      </c>
      <c r="M87" s="5">
        <v>13933600000000</v>
      </c>
      <c r="N87" s="5">
        <v>14228500000000</v>
      </c>
      <c r="O87" s="5">
        <v>14554800000000</v>
      </c>
      <c r="P87" s="5">
        <v>14881000000000</v>
      </c>
      <c r="Q87" s="5">
        <v>15216700000000</v>
      </c>
      <c r="R87" s="5">
        <v>15512000000000</v>
      </c>
      <c r="S87" s="5">
        <v>15748900000000</v>
      </c>
      <c r="T87" s="5">
        <v>16011000000000</v>
      </c>
      <c r="U87" s="5">
        <v>16266700000000</v>
      </c>
      <c r="V87" s="5">
        <v>16516600000000</v>
      </c>
      <c r="W87" s="5">
        <v>16777500000000</v>
      </c>
      <c r="X87" s="5">
        <v>17023200000000</v>
      </c>
      <c r="Y87" s="5">
        <v>17344900000000</v>
      </c>
      <c r="Z87" s="5">
        <v>17635800000000</v>
      </c>
      <c r="AA87" s="5">
        <v>17955700000000</v>
      </c>
      <c r="AB87" s="5">
        <v>18294100000000</v>
      </c>
      <c r="AC87" s="5">
        <v>18649500000000</v>
      </c>
      <c r="AD87" s="5">
        <v>19006600000000</v>
      </c>
      <c r="AE87" s="5">
        <v>19331200000000</v>
      </c>
      <c r="AF87" s="5">
        <v>19691800000000</v>
      </c>
      <c r="AG87" s="5">
        <v>19977300000000</v>
      </c>
    </row>
    <row r="88" spans="1:33" x14ac:dyDescent="0.45">
      <c r="A88" t="s">
        <v>146</v>
      </c>
      <c r="B88" s="5">
        <v>104732000000</v>
      </c>
      <c r="C88" s="5">
        <v>92647700000</v>
      </c>
      <c r="D88" s="5">
        <v>96739500000</v>
      </c>
      <c r="E88" s="5">
        <v>100048000000</v>
      </c>
      <c r="F88" s="5">
        <v>100352000000</v>
      </c>
      <c r="G88" s="5">
        <v>101391000000</v>
      </c>
      <c r="H88" s="5">
        <v>102187000000</v>
      </c>
      <c r="I88" s="5">
        <v>103984000000</v>
      </c>
      <c r="J88" s="5">
        <v>104290000000</v>
      </c>
      <c r="K88" s="5">
        <v>104455000000</v>
      </c>
      <c r="L88" s="5">
        <v>104488000000</v>
      </c>
      <c r="M88" s="5">
        <v>104491000000</v>
      </c>
      <c r="N88" s="5">
        <v>104396000000</v>
      </c>
      <c r="O88" s="5">
        <v>104406000000</v>
      </c>
      <c r="P88" s="5">
        <v>104396000000</v>
      </c>
      <c r="Q88" s="5">
        <v>104334000000</v>
      </c>
      <c r="R88" s="5">
        <v>104062000000</v>
      </c>
      <c r="S88" s="5">
        <v>103715000000</v>
      </c>
      <c r="T88" s="5">
        <v>103379000000</v>
      </c>
      <c r="U88" s="5">
        <v>103053000000</v>
      </c>
      <c r="V88" s="5">
        <v>102846000000</v>
      </c>
      <c r="W88" s="5">
        <v>103066000000</v>
      </c>
      <c r="X88" s="5">
        <v>103135000000</v>
      </c>
      <c r="Y88" s="5">
        <v>103211000000</v>
      </c>
      <c r="Z88" s="5">
        <v>103217000000</v>
      </c>
      <c r="AA88" s="5">
        <v>103032000000</v>
      </c>
      <c r="AB88" s="5">
        <v>102784000000</v>
      </c>
      <c r="AC88" s="5">
        <v>102514000000</v>
      </c>
      <c r="AD88" s="5">
        <v>102322000000</v>
      </c>
      <c r="AE88" s="5">
        <v>102121000000</v>
      </c>
      <c r="AF88" s="5">
        <v>101965000000</v>
      </c>
      <c r="AG88" s="5">
        <v>101410000000</v>
      </c>
    </row>
    <row r="89" spans="1:33" x14ac:dyDescent="0.45">
      <c r="A89" t="s">
        <v>147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45">
      <c r="A90" t="s">
        <v>148</v>
      </c>
      <c r="B90" s="5">
        <v>10460100000000</v>
      </c>
      <c r="C90" s="5">
        <v>9418710000000</v>
      </c>
      <c r="D90" s="5">
        <v>9813340000000</v>
      </c>
      <c r="E90" s="5">
        <v>10167400000000</v>
      </c>
      <c r="F90" s="5">
        <v>10365900000000</v>
      </c>
      <c r="G90" s="5">
        <v>10590400000000</v>
      </c>
      <c r="H90" s="5">
        <v>10828400000000</v>
      </c>
      <c r="I90" s="5">
        <v>11056000000000</v>
      </c>
      <c r="J90" s="5">
        <v>11232900000000</v>
      </c>
      <c r="K90" s="5">
        <v>11403800000000</v>
      </c>
      <c r="L90" s="5">
        <v>11558800000000</v>
      </c>
      <c r="M90" s="5">
        <v>11719500000000</v>
      </c>
      <c r="N90" s="5">
        <v>11886200000000</v>
      </c>
      <c r="O90" s="5">
        <v>12061000000000</v>
      </c>
      <c r="P90" s="5">
        <v>12192200000000</v>
      </c>
      <c r="Q90" s="5">
        <v>12324200000000</v>
      </c>
      <c r="R90" s="5">
        <v>12450200000000</v>
      </c>
      <c r="S90" s="5">
        <v>12567000000000</v>
      </c>
      <c r="T90" s="5">
        <v>12687800000000</v>
      </c>
      <c r="U90" s="5">
        <v>12808300000000</v>
      </c>
      <c r="V90" s="5">
        <v>12926400000000</v>
      </c>
      <c r="W90" s="5">
        <v>13047600000000</v>
      </c>
      <c r="X90" s="5">
        <v>13165600000000</v>
      </c>
      <c r="Y90" s="5">
        <v>13283400000000</v>
      </c>
      <c r="Z90" s="5">
        <v>13406200000000</v>
      </c>
      <c r="AA90" s="5">
        <v>13532300000000</v>
      </c>
      <c r="AB90" s="5">
        <v>13662500000000</v>
      </c>
      <c r="AC90" s="5">
        <v>13794100000000</v>
      </c>
      <c r="AD90" s="5">
        <v>13926400000000</v>
      </c>
      <c r="AE90" s="5">
        <v>14061000000000</v>
      </c>
      <c r="AF90" s="5">
        <v>14197900000000</v>
      </c>
      <c r="AG90" s="5">
        <v>14336800000000</v>
      </c>
    </row>
    <row r="91" spans="1:33" x14ac:dyDescent="0.45">
      <c r="A91" t="s">
        <v>149</v>
      </c>
      <c r="B91" s="5">
        <v>14648400000000</v>
      </c>
      <c r="C91" s="5">
        <v>12740200000000</v>
      </c>
      <c r="D91" s="5">
        <v>13401200000000</v>
      </c>
      <c r="E91" s="5">
        <v>13996700000000</v>
      </c>
      <c r="F91" s="5">
        <v>14222900000000</v>
      </c>
      <c r="G91" s="5">
        <v>14543000000000</v>
      </c>
      <c r="H91" s="5">
        <v>14999600000000</v>
      </c>
      <c r="I91" s="5">
        <v>15608800000000</v>
      </c>
      <c r="J91" s="5">
        <v>16003000000000</v>
      </c>
      <c r="K91" s="5">
        <v>16474500000000</v>
      </c>
      <c r="L91" s="5">
        <v>16813000000000</v>
      </c>
      <c r="M91" s="5">
        <v>17182900000000</v>
      </c>
      <c r="N91" s="5">
        <v>17515400000000</v>
      </c>
      <c r="O91" s="5">
        <v>17747600000000</v>
      </c>
      <c r="P91" s="5">
        <v>17967200000000</v>
      </c>
      <c r="Q91" s="5">
        <v>18220100000000</v>
      </c>
      <c r="R91" s="5">
        <v>18445100000000</v>
      </c>
      <c r="S91" s="5">
        <v>18596100000000</v>
      </c>
      <c r="T91" s="5">
        <v>18751000000000</v>
      </c>
      <c r="U91" s="5">
        <v>18903000000000</v>
      </c>
      <c r="V91" s="5">
        <v>19019500000000</v>
      </c>
      <c r="W91" s="5">
        <v>19176000000000</v>
      </c>
      <c r="X91" s="5">
        <v>19356400000000</v>
      </c>
      <c r="Y91" s="5">
        <v>19543300000000</v>
      </c>
      <c r="Z91" s="5">
        <v>19764700000000</v>
      </c>
      <c r="AA91" s="5">
        <v>20022800000000</v>
      </c>
      <c r="AB91" s="5">
        <v>20311300000000</v>
      </c>
      <c r="AC91" s="5">
        <v>20595800000000</v>
      </c>
      <c r="AD91" s="5">
        <v>20879400000000</v>
      </c>
      <c r="AE91" s="5">
        <v>21127300000000</v>
      </c>
      <c r="AF91" s="5">
        <v>21382600000000</v>
      </c>
      <c r="AG91" s="5">
        <v>21585400000000</v>
      </c>
    </row>
    <row r="92" spans="1:33" x14ac:dyDescent="0.45">
      <c r="A92" t="s">
        <v>150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45">
      <c r="A93" t="s">
        <v>151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45">
      <c r="A94" t="s">
        <v>152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45">
      <c r="A95" t="s">
        <v>153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45">
      <c r="A96" t="s">
        <v>154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45">
      <c r="A97" t="s">
        <v>155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45">
      <c r="A98" t="s">
        <v>156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45">
      <c r="A99" t="s">
        <v>157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45">
      <c r="A100" t="s">
        <v>158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45">
      <c r="A101" t="s">
        <v>159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45">
      <c r="A102" t="s">
        <v>160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45">
      <c r="A103" t="s">
        <v>161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45">
      <c r="A104" t="s">
        <v>162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45">
      <c r="A105" t="s">
        <v>163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45">
      <c r="A106" t="s">
        <v>164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45">
      <c r="A107" t="s">
        <v>165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45">
      <c r="A108" t="s">
        <v>166</v>
      </c>
      <c r="B108" s="5">
        <v>6400040000</v>
      </c>
      <c r="C108" s="5">
        <v>5573180000</v>
      </c>
      <c r="D108" s="5">
        <v>6119950000</v>
      </c>
      <c r="E108" s="5">
        <v>6782480000</v>
      </c>
      <c r="F108" s="5">
        <v>7150050000</v>
      </c>
      <c r="G108" s="5">
        <v>7517330000</v>
      </c>
      <c r="H108" s="5">
        <v>7904210000</v>
      </c>
      <c r="I108" s="5">
        <v>8296670000</v>
      </c>
      <c r="J108" s="5">
        <v>8551070000</v>
      </c>
      <c r="K108" s="5">
        <v>8812940000</v>
      </c>
      <c r="L108" s="5">
        <v>9070260000</v>
      </c>
      <c r="M108" s="5">
        <v>9347640000</v>
      </c>
      <c r="N108" s="5">
        <v>9499250000</v>
      </c>
      <c r="O108" s="5">
        <v>9648500000</v>
      </c>
      <c r="P108" s="5">
        <v>9798380000</v>
      </c>
      <c r="Q108" s="5">
        <v>9944390000</v>
      </c>
      <c r="R108" s="5">
        <v>10040900000</v>
      </c>
      <c r="S108" s="5">
        <v>10170200000</v>
      </c>
      <c r="T108" s="5">
        <v>10298600000</v>
      </c>
      <c r="U108" s="5">
        <v>10418900000</v>
      </c>
      <c r="V108" s="5">
        <v>10527000000</v>
      </c>
      <c r="W108" s="5">
        <v>10656700000</v>
      </c>
      <c r="X108" s="5">
        <v>10792700000</v>
      </c>
      <c r="Y108" s="5">
        <v>10916100000</v>
      </c>
      <c r="Z108" s="5">
        <v>11049800000</v>
      </c>
      <c r="AA108" s="5">
        <v>11198000000</v>
      </c>
      <c r="AB108" s="5">
        <v>11351600000</v>
      </c>
      <c r="AC108" s="5">
        <v>11498700000</v>
      </c>
      <c r="AD108" s="5">
        <v>11640900000</v>
      </c>
      <c r="AE108" s="5">
        <v>11782500000</v>
      </c>
      <c r="AF108" s="5">
        <v>11917200000</v>
      </c>
      <c r="AG108" s="5">
        <v>12054200000</v>
      </c>
    </row>
    <row r="109" spans="1:33" x14ac:dyDescent="0.45">
      <c r="A109" t="s">
        <v>167</v>
      </c>
      <c r="B109" s="5">
        <v>74402000000</v>
      </c>
      <c r="C109" s="5">
        <v>59854500000</v>
      </c>
      <c r="D109" s="5">
        <v>68621500000</v>
      </c>
      <c r="E109" s="5">
        <v>77103000000</v>
      </c>
      <c r="F109" s="5">
        <v>80549900000</v>
      </c>
      <c r="G109" s="5">
        <v>84670300000</v>
      </c>
      <c r="H109" s="5">
        <v>88750200000</v>
      </c>
      <c r="I109" s="5">
        <v>93714400000</v>
      </c>
      <c r="J109" s="5">
        <v>96012900000</v>
      </c>
      <c r="K109" s="5">
        <v>98230800000</v>
      </c>
      <c r="L109" s="5">
        <v>100324000000</v>
      </c>
      <c r="M109" s="5">
        <v>102275000000</v>
      </c>
      <c r="N109" s="5">
        <v>102801000000</v>
      </c>
      <c r="O109" s="5">
        <v>103431000000</v>
      </c>
      <c r="P109" s="5">
        <v>103967000000</v>
      </c>
      <c r="Q109" s="5">
        <v>104492000000</v>
      </c>
      <c r="R109" s="5">
        <v>104693000000</v>
      </c>
      <c r="S109" s="5">
        <v>104725000000</v>
      </c>
      <c r="T109" s="5">
        <v>104695000000</v>
      </c>
      <c r="U109" s="5">
        <v>104726000000</v>
      </c>
      <c r="V109" s="5">
        <v>104825000000</v>
      </c>
      <c r="W109" s="5">
        <v>105476000000</v>
      </c>
      <c r="X109" s="5">
        <v>105926000000</v>
      </c>
      <c r="Y109" s="5">
        <v>106322000000</v>
      </c>
      <c r="Z109" s="5">
        <v>106614000000</v>
      </c>
      <c r="AA109" s="5">
        <v>106639000000</v>
      </c>
      <c r="AB109" s="5">
        <v>106567000000</v>
      </c>
      <c r="AC109" s="5">
        <v>106418000000</v>
      </c>
      <c r="AD109" s="5">
        <v>106386000000</v>
      </c>
      <c r="AE109" s="5">
        <v>106348000000</v>
      </c>
      <c r="AF109" s="5">
        <v>106373000000</v>
      </c>
      <c r="AG109" s="5">
        <v>105874000000</v>
      </c>
    </row>
    <row r="110" spans="1:33" x14ac:dyDescent="0.45">
      <c r="A110" t="s">
        <v>168</v>
      </c>
      <c r="B110" s="5">
        <v>2741450000</v>
      </c>
      <c r="C110" s="5">
        <v>2172290000</v>
      </c>
      <c r="D110" s="5">
        <v>2267880000</v>
      </c>
      <c r="E110" s="5">
        <v>2435520000</v>
      </c>
      <c r="F110" s="5">
        <v>2565780000</v>
      </c>
      <c r="G110" s="5">
        <v>2682110000</v>
      </c>
      <c r="H110" s="5">
        <v>2770890000</v>
      </c>
      <c r="I110" s="5">
        <v>2850520000</v>
      </c>
      <c r="J110" s="5">
        <v>2877300000</v>
      </c>
      <c r="K110" s="5">
        <v>2901400000</v>
      </c>
      <c r="L110" s="5">
        <v>2921240000</v>
      </c>
      <c r="M110" s="5">
        <v>2940280000</v>
      </c>
      <c r="N110" s="5">
        <v>2916480000</v>
      </c>
      <c r="O110" s="5">
        <v>2936850000</v>
      </c>
      <c r="P110" s="5">
        <v>2960670000</v>
      </c>
      <c r="Q110" s="5">
        <v>2975120000</v>
      </c>
      <c r="R110" s="5">
        <v>2987820000</v>
      </c>
      <c r="S110" s="5">
        <v>3003930000</v>
      </c>
      <c r="T110" s="5">
        <v>3023730000</v>
      </c>
      <c r="U110" s="5">
        <v>3038480000</v>
      </c>
      <c r="V110" s="5">
        <v>3051910000</v>
      </c>
      <c r="W110" s="5">
        <v>3066350000</v>
      </c>
      <c r="X110" s="5">
        <v>3071800000</v>
      </c>
      <c r="Y110" s="5">
        <v>3076330000</v>
      </c>
      <c r="Z110" s="5">
        <v>3078220000</v>
      </c>
      <c r="AA110" s="5">
        <v>3075690000</v>
      </c>
      <c r="AB110" s="5">
        <v>3068880000</v>
      </c>
      <c r="AC110" s="5">
        <v>3062060000</v>
      </c>
      <c r="AD110" s="5">
        <v>3047820000</v>
      </c>
      <c r="AE110" s="5">
        <v>3039010000</v>
      </c>
      <c r="AF110" s="5">
        <v>3029270000</v>
      </c>
      <c r="AG110" s="5">
        <v>3018530000</v>
      </c>
    </row>
    <row r="111" spans="1:33" x14ac:dyDescent="0.45">
      <c r="A111" t="s">
        <v>169</v>
      </c>
      <c r="B111" s="5">
        <v>87188500000</v>
      </c>
      <c r="C111" s="5">
        <v>92187500000</v>
      </c>
      <c r="D111" s="5">
        <v>75012200000</v>
      </c>
      <c r="E111" s="5">
        <v>61388400000</v>
      </c>
      <c r="F111" s="5">
        <v>52590300000</v>
      </c>
      <c r="G111" s="5">
        <v>45054600000</v>
      </c>
      <c r="H111" s="5">
        <v>41044500000</v>
      </c>
      <c r="I111" s="5">
        <v>44879100000</v>
      </c>
      <c r="J111" s="5">
        <v>45455700000</v>
      </c>
      <c r="K111" s="5">
        <v>48074200000</v>
      </c>
      <c r="L111" s="5">
        <v>46776600000</v>
      </c>
      <c r="M111" s="5">
        <v>46149100000</v>
      </c>
      <c r="N111" s="5">
        <v>44923900000</v>
      </c>
      <c r="O111" s="5">
        <v>45498100000</v>
      </c>
      <c r="P111" s="5">
        <v>46110300000</v>
      </c>
      <c r="Q111" s="5">
        <v>47124700000</v>
      </c>
      <c r="R111" s="5">
        <v>46797500000</v>
      </c>
      <c r="S111" s="5">
        <v>46305500000</v>
      </c>
      <c r="T111" s="5">
        <v>46628400000</v>
      </c>
      <c r="U111" s="5">
        <v>46693200000</v>
      </c>
      <c r="V111" s="5">
        <v>46219700000</v>
      </c>
      <c r="W111" s="5">
        <v>45562400000</v>
      </c>
      <c r="X111" s="5">
        <v>45050500000</v>
      </c>
      <c r="Y111" s="5">
        <v>45078900000</v>
      </c>
      <c r="Z111" s="5">
        <v>45075600000</v>
      </c>
      <c r="AA111" s="5">
        <v>45235000000</v>
      </c>
      <c r="AB111" s="5">
        <v>45764300000</v>
      </c>
      <c r="AC111" s="5">
        <v>45756300000</v>
      </c>
      <c r="AD111" s="5">
        <v>46716500000</v>
      </c>
      <c r="AE111" s="5">
        <v>47007800000</v>
      </c>
      <c r="AF111" s="5">
        <v>47180000000</v>
      </c>
      <c r="AG111" s="5">
        <v>47231000000</v>
      </c>
    </row>
    <row r="112" spans="1:33" x14ac:dyDescent="0.45">
      <c r="A112" t="s">
        <v>170</v>
      </c>
      <c r="B112" s="5">
        <v>2193930000</v>
      </c>
      <c r="C112" s="5">
        <v>1751170000</v>
      </c>
      <c r="D112" s="5">
        <v>2010630000</v>
      </c>
      <c r="E112" s="5">
        <v>2259890000</v>
      </c>
      <c r="F112" s="5">
        <v>2360820000</v>
      </c>
      <c r="G112" s="5">
        <v>2482020000</v>
      </c>
      <c r="H112" s="5">
        <v>2601730000</v>
      </c>
      <c r="I112" s="5">
        <v>2747480000</v>
      </c>
      <c r="J112" s="5">
        <v>2814570000</v>
      </c>
      <c r="K112" s="5">
        <v>2879510000</v>
      </c>
      <c r="L112" s="5">
        <v>2940700000</v>
      </c>
      <c r="M112" s="5">
        <v>2997590000</v>
      </c>
      <c r="N112" s="5">
        <v>3012660000</v>
      </c>
      <c r="O112" s="5">
        <v>3030630000</v>
      </c>
      <c r="P112" s="5">
        <v>3045630000</v>
      </c>
      <c r="Q112" s="5">
        <v>3060540000</v>
      </c>
      <c r="R112" s="5">
        <v>3065790000</v>
      </c>
      <c r="S112" s="5">
        <v>3066070000</v>
      </c>
      <c r="T112" s="5">
        <v>3064650000</v>
      </c>
      <c r="U112" s="5">
        <v>3064960000</v>
      </c>
      <c r="V112" s="5">
        <v>3067300000</v>
      </c>
      <c r="W112" s="5">
        <v>3085850000</v>
      </c>
      <c r="X112" s="5">
        <v>3098250000</v>
      </c>
      <c r="Y112" s="5">
        <v>3109190000</v>
      </c>
      <c r="Z112" s="5">
        <v>3117150000</v>
      </c>
      <c r="AA112" s="5">
        <v>3117180000</v>
      </c>
      <c r="AB112" s="5">
        <v>3114360000</v>
      </c>
      <c r="AC112" s="5">
        <v>3109290000</v>
      </c>
      <c r="AD112" s="5">
        <v>3107750000</v>
      </c>
      <c r="AE112" s="5">
        <v>3105880000</v>
      </c>
      <c r="AF112" s="5">
        <v>3105910000</v>
      </c>
      <c r="AG112" s="5">
        <v>3090310000</v>
      </c>
    </row>
    <row r="113" spans="1:33" x14ac:dyDescent="0.45">
      <c r="A113" t="s">
        <v>171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45">
      <c r="A114" t="s">
        <v>172</v>
      </c>
      <c r="B114" s="5">
        <v>278620000</v>
      </c>
      <c r="C114" s="5">
        <v>214955000</v>
      </c>
      <c r="D114" s="5">
        <v>233980000</v>
      </c>
      <c r="E114" s="5">
        <v>250618000</v>
      </c>
      <c r="F114" s="5">
        <v>254193000</v>
      </c>
      <c r="G114" s="5">
        <v>257269000</v>
      </c>
      <c r="H114" s="5">
        <v>259713000</v>
      </c>
      <c r="I114" s="5">
        <v>256989000</v>
      </c>
      <c r="J114" s="5">
        <v>248312000</v>
      </c>
      <c r="K114" s="5">
        <v>238981000</v>
      </c>
      <c r="L114" s="5">
        <v>228381000</v>
      </c>
      <c r="M114" s="5">
        <v>216955000</v>
      </c>
      <c r="N114" s="5">
        <v>201959000</v>
      </c>
      <c r="O114" s="5">
        <v>186772000</v>
      </c>
      <c r="P114" s="5">
        <v>171401000</v>
      </c>
      <c r="Q114" s="5">
        <v>155535000</v>
      </c>
      <c r="R114" s="5">
        <v>139609000</v>
      </c>
      <c r="S114" s="5">
        <v>134933000</v>
      </c>
      <c r="T114" s="5">
        <v>134933000</v>
      </c>
      <c r="U114" s="5">
        <v>134933000</v>
      </c>
      <c r="V114" s="5">
        <v>134933000</v>
      </c>
      <c r="W114" s="5">
        <v>134933000</v>
      </c>
      <c r="X114" s="5">
        <v>134933000</v>
      </c>
      <c r="Y114" s="5">
        <v>134933000</v>
      </c>
      <c r="Z114" s="5">
        <v>134933000</v>
      </c>
      <c r="AA114" s="5">
        <v>134933000</v>
      </c>
      <c r="AB114" s="5">
        <v>134933000</v>
      </c>
      <c r="AC114" s="5">
        <v>134933000</v>
      </c>
      <c r="AD114" s="5">
        <v>134933000</v>
      </c>
      <c r="AE114" s="5">
        <v>134933000</v>
      </c>
      <c r="AF114" s="5">
        <v>134933000</v>
      </c>
      <c r="AG114" s="5">
        <v>134933000</v>
      </c>
    </row>
    <row r="115" spans="1:33" x14ac:dyDescent="0.45">
      <c r="A115" t="s">
        <v>173</v>
      </c>
      <c r="B115" s="5">
        <v>3765650000000</v>
      </c>
      <c r="C115" s="5">
        <v>3572380000000</v>
      </c>
      <c r="D115" s="5">
        <v>3566880000000</v>
      </c>
      <c r="E115" s="5">
        <v>3590520000000</v>
      </c>
      <c r="F115" s="5">
        <v>3588760000000</v>
      </c>
      <c r="G115" s="5">
        <v>3573220000000</v>
      </c>
      <c r="H115" s="5">
        <v>3596030000000</v>
      </c>
      <c r="I115" s="5">
        <v>3608500000000</v>
      </c>
      <c r="J115" s="5">
        <v>3634190000000</v>
      </c>
      <c r="K115" s="5">
        <v>3657770000000</v>
      </c>
      <c r="L115" s="5">
        <v>3677650000000</v>
      </c>
      <c r="M115" s="5">
        <v>3746220000000</v>
      </c>
      <c r="N115" s="5">
        <v>3813060000000</v>
      </c>
      <c r="O115" s="5">
        <v>3869320000000</v>
      </c>
      <c r="P115" s="5">
        <v>3938950000000</v>
      </c>
      <c r="Q115" s="5">
        <v>3992980000000</v>
      </c>
      <c r="R115" s="5">
        <v>4046630000000</v>
      </c>
      <c r="S115" s="5">
        <v>4115770000000</v>
      </c>
      <c r="T115" s="5">
        <v>4174670000000</v>
      </c>
      <c r="U115" s="5">
        <v>4236420000000</v>
      </c>
      <c r="V115" s="5">
        <v>4297030000000</v>
      </c>
      <c r="W115" s="5">
        <v>4375780000000</v>
      </c>
      <c r="X115" s="5">
        <v>4440290000000</v>
      </c>
      <c r="Y115" s="5">
        <v>4521150000000</v>
      </c>
      <c r="Z115" s="5">
        <v>4588610000000</v>
      </c>
      <c r="AA115" s="5">
        <v>4662200000000</v>
      </c>
      <c r="AB115" s="5">
        <v>4741460000000</v>
      </c>
      <c r="AC115" s="5">
        <v>4820250000000</v>
      </c>
      <c r="AD115" s="5">
        <v>4896170000000</v>
      </c>
      <c r="AE115" s="5">
        <v>4976190000000</v>
      </c>
      <c r="AF115" s="5">
        <v>5051020000000</v>
      </c>
      <c r="AG115" s="5">
        <v>5152120000000</v>
      </c>
    </row>
    <row r="116" spans="1:33" x14ac:dyDescent="0.45">
      <c r="A116" t="s">
        <v>174</v>
      </c>
      <c r="B116" s="5">
        <v>391668000</v>
      </c>
      <c r="C116" s="5">
        <v>512281000</v>
      </c>
      <c r="D116" s="5">
        <v>421431000</v>
      </c>
      <c r="E116" s="5">
        <v>424932000</v>
      </c>
      <c r="F116" s="5">
        <v>431842000</v>
      </c>
      <c r="G116" s="5">
        <v>435266000</v>
      </c>
      <c r="H116" s="5">
        <v>436693000</v>
      </c>
      <c r="I116" s="5">
        <v>438333000</v>
      </c>
      <c r="J116" s="5">
        <v>445193000</v>
      </c>
      <c r="K116" s="5">
        <v>448893000</v>
      </c>
      <c r="L116" s="5">
        <v>455059000</v>
      </c>
      <c r="M116" s="5">
        <v>463414000</v>
      </c>
      <c r="N116" s="5">
        <v>471934000</v>
      </c>
      <c r="O116" s="5">
        <v>479563000</v>
      </c>
      <c r="P116" s="5">
        <v>486805000</v>
      </c>
      <c r="Q116" s="5">
        <v>490997000</v>
      </c>
      <c r="R116" s="5">
        <v>495886000</v>
      </c>
      <c r="S116" s="5">
        <v>499587000</v>
      </c>
      <c r="T116" s="5">
        <v>503939000</v>
      </c>
      <c r="U116" s="5">
        <v>509294000</v>
      </c>
      <c r="V116" s="5">
        <v>513847000</v>
      </c>
      <c r="W116" s="5">
        <v>520671000</v>
      </c>
      <c r="X116" s="5">
        <v>526355000</v>
      </c>
      <c r="Y116" s="5">
        <v>531408000</v>
      </c>
      <c r="Z116" s="5">
        <v>537257000</v>
      </c>
      <c r="AA116" s="5">
        <v>544518000</v>
      </c>
      <c r="AB116" s="5">
        <v>551563000</v>
      </c>
      <c r="AC116" s="5">
        <v>560437000</v>
      </c>
      <c r="AD116" s="5">
        <v>566731000</v>
      </c>
      <c r="AE116" s="5">
        <v>573181000</v>
      </c>
      <c r="AF116" s="5">
        <v>581529000</v>
      </c>
      <c r="AG116" s="5">
        <v>588524000</v>
      </c>
    </row>
    <row r="117" spans="1:33" x14ac:dyDescent="0.45">
      <c r="A117" t="s">
        <v>175</v>
      </c>
      <c r="B117">
        <v>0</v>
      </c>
      <c r="C117" s="5">
        <v>135903000</v>
      </c>
      <c r="D117" s="5">
        <v>132311000</v>
      </c>
      <c r="E117" s="5">
        <v>145144000</v>
      </c>
      <c r="F117" s="5">
        <v>157785000</v>
      </c>
      <c r="G117" s="5">
        <v>166796000</v>
      </c>
      <c r="H117" s="5">
        <v>175591000</v>
      </c>
      <c r="I117" s="5">
        <v>184650000</v>
      </c>
      <c r="J117" s="5">
        <v>195576000</v>
      </c>
      <c r="K117" s="5">
        <v>201065000</v>
      </c>
      <c r="L117" s="5">
        <v>208682000</v>
      </c>
      <c r="M117" s="5">
        <v>215656000</v>
      </c>
      <c r="N117" s="5">
        <v>220586000</v>
      </c>
      <c r="O117" s="5">
        <v>227510000</v>
      </c>
      <c r="P117" s="5">
        <v>236864000</v>
      </c>
      <c r="Q117" s="5">
        <v>241908000</v>
      </c>
      <c r="R117" s="5">
        <v>249410000</v>
      </c>
      <c r="S117" s="5">
        <v>256041000</v>
      </c>
      <c r="T117" s="5">
        <v>260648000</v>
      </c>
      <c r="U117" s="5">
        <v>265883000</v>
      </c>
      <c r="V117" s="5">
        <v>271559000</v>
      </c>
      <c r="W117" s="5">
        <v>278496000</v>
      </c>
      <c r="X117" s="5">
        <v>286749000</v>
      </c>
      <c r="Y117" s="5">
        <v>293133000</v>
      </c>
      <c r="Z117" s="5">
        <v>299077000</v>
      </c>
      <c r="AA117" s="5">
        <v>305438000</v>
      </c>
      <c r="AB117" s="5">
        <v>310855000</v>
      </c>
      <c r="AC117" s="5">
        <v>317575000</v>
      </c>
      <c r="AD117" s="5">
        <v>322309000</v>
      </c>
      <c r="AE117" s="5">
        <v>328300000</v>
      </c>
      <c r="AF117" s="5">
        <v>335072000</v>
      </c>
      <c r="AG117" s="5">
        <v>339892000</v>
      </c>
    </row>
    <row r="118" spans="1:33" x14ac:dyDescent="0.45">
      <c r="A118" t="s">
        <v>176</v>
      </c>
      <c r="B118" s="5">
        <v>69526500</v>
      </c>
      <c r="C118" s="5">
        <v>90933200</v>
      </c>
      <c r="D118" s="5">
        <v>71714400</v>
      </c>
      <c r="E118" s="5">
        <v>69089100</v>
      </c>
      <c r="F118" s="5">
        <v>69399700</v>
      </c>
      <c r="G118" s="5">
        <v>70028200</v>
      </c>
      <c r="H118" s="5">
        <v>69621000</v>
      </c>
      <c r="I118" s="5">
        <v>69199200</v>
      </c>
      <c r="J118" s="5">
        <v>69238000</v>
      </c>
      <c r="K118" s="5">
        <v>68657100</v>
      </c>
      <c r="L118" s="5">
        <v>68575500</v>
      </c>
      <c r="M118" s="5">
        <v>69128500</v>
      </c>
      <c r="N118" s="5">
        <v>69940000</v>
      </c>
      <c r="O118" s="5">
        <v>70828200</v>
      </c>
      <c r="P118" s="5">
        <v>71692800</v>
      </c>
      <c r="Q118" s="5">
        <v>71924800</v>
      </c>
      <c r="R118" s="5">
        <v>72297500</v>
      </c>
      <c r="S118" s="5">
        <v>72746100</v>
      </c>
      <c r="T118" s="5">
        <v>73070000</v>
      </c>
      <c r="U118" s="5">
        <v>73636000</v>
      </c>
      <c r="V118" s="5">
        <v>74251500</v>
      </c>
      <c r="W118" s="5">
        <v>75107700</v>
      </c>
      <c r="X118" s="5">
        <v>75734000</v>
      </c>
      <c r="Y118" s="5">
        <v>76307700</v>
      </c>
      <c r="Z118" s="5">
        <v>76963000</v>
      </c>
      <c r="AA118" s="5">
        <v>77630000</v>
      </c>
      <c r="AB118" s="5">
        <v>78243400</v>
      </c>
      <c r="AC118" s="5">
        <v>79125300</v>
      </c>
      <c r="AD118" s="5">
        <v>79576800</v>
      </c>
      <c r="AE118" s="5">
        <v>80010200</v>
      </c>
      <c r="AF118" s="5">
        <v>80683500</v>
      </c>
      <c r="AG118" s="5">
        <v>80972700</v>
      </c>
    </row>
    <row r="119" spans="1:33" x14ac:dyDescent="0.45">
      <c r="A119" t="s">
        <v>177</v>
      </c>
      <c r="B119" s="5">
        <v>2315670000000</v>
      </c>
      <c r="C119" s="5">
        <v>2451950000000</v>
      </c>
      <c r="D119" s="5">
        <v>2539780000000</v>
      </c>
      <c r="E119" s="5">
        <v>2633930000000</v>
      </c>
      <c r="F119" s="5">
        <v>2713050000000</v>
      </c>
      <c r="G119" s="5">
        <v>2777420000000</v>
      </c>
      <c r="H119" s="5">
        <v>2828860000000</v>
      </c>
      <c r="I119" s="5">
        <v>2872550000000</v>
      </c>
      <c r="J119" s="5">
        <v>2911000000000</v>
      </c>
      <c r="K119" s="5">
        <v>2951960000000</v>
      </c>
      <c r="L119" s="5">
        <v>2986470000000</v>
      </c>
      <c r="M119" s="5">
        <v>3026000000000</v>
      </c>
      <c r="N119" s="5">
        <v>3066480000000</v>
      </c>
      <c r="O119" s="5">
        <v>3101140000000</v>
      </c>
      <c r="P119" s="5">
        <v>3133800000000</v>
      </c>
      <c r="Q119" s="5">
        <v>3164210000000</v>
      </c>
      <c r="R119" s="5">
        <v>3196760000000</v>
      </c>
      <c r="S119" s="5">
        <v>3221810000000</v>
      </c>
      <c r="T119" s="5">
        <v>3247010000000</v>
      </c>
      <c r="U119" s="5">
        <v>3272010000000</v>
      </c>
      <c r="V119" s="5">
        <v>3299890000000</v>
      </c>
      <c r="W119" s="5">
        <v>3329320000000</v>
      </c>
      <c r="X119" s="5">
        <v>3356260000000</v>
      </c>
      <c r="Y119" s="5">
        <v>3390970000000</v>
      </c>
      <c r="Z119" s="5">
        <v>3418890000000</v>
      </c>
      <c r="AA119" s="5">
        <v>3450730000000</v>
      </c>
      <c r="AB119" s="5">
        <v>3482690000000</v>
      </c>
      <c r="AC119" s="5">
        <v>3520280000000</v>
      </c>
      <c r="AD119" s="5">
        <v>3551320000000</v>
      </c>
      <c r="AE119" s="5">
        <v>3582330000000</v>
      </c>
      <c r="AF119" s="5">
        <v>3620320000000</v>
      </c>
      <c r="AG119" s="5">
        <v>3644800000000</v>
      </c>
    </row>
    <row r="120" spans="1:33" x14ac:dyDescent="0.45">
      <c r="A120" t="s">
        <v>178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45">
      <c r="A121" t="s">
        <v>179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45">
      <c r="A122" t="s">
        <v>180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45">
      <c r="A123" t="s">
        <v>181</v>
      </c>
      <c r="B123" s="5">
        <v>600057000000</v>
      </c>
      <c r="C123" s="5">
        <v>645312000000</v>
      </c>
      <c r="D123" s="5">
        <v>674985000000</v>
      </c>
      <c r="E123" s="5">
        <v>697738000000</v>
      </c>
      <c r="F123" s="5">
        <v>720194000000</v>
      </c>
      <c r="G123" s="5">
        <v>745748000000</v>
      </c>
      <c r="H123" s="5">
        <v>759154000000</v>
      </c>
      <c r="I123" s="5">
        <v>770606000000</v>
      </c>
      <c r="J123" s="5">
        <v>793611000000</v>
      </c>
      <c r="K123" s="5">
        <v>796465000000</v>
      </c>
      <c r="L123" s="5">
        <v>807243000000</v>
      </c>
      <c r="M123" s="5">
        <v>819810000000</v>
      </c>
      <c r="N123" s="5">
        <v>833384000000</v>
      </c>
      <c r="O123" s="5">
        <v>845503000000</v>
      </c>
      <c r="P123" s="5">
        <v>864839000000</v>
      </c>
      <c r="Q123" s="5">
        <v>867498000000</v>
      </c>
      <c r="R123" s="5">
        <v>877493000000</v>
      </c>
      <c r="S123" s="5">
        <v>890338000000</v>
      </c>
      <c r="T123" s="5">
        <v>897871000000</v>
      </c>
      <c r="U123" s="5">
        <v>905402000000</v>
      </c>
      <c r="V123" s="5">
        <v>913776000000</v>
      </c>
      <c r="W123" s="5">
        <v>932746000000</v>
      </c>
      <c r="X123" s="5">
        <v>940856000000</v>
      </c>
      <c r="Y123" s="5">
        <v>951963000000</v>
      </c>
      <c r="Z123" s="5">
        <v>961591000000</v>
      </c>
      <c r="AA123" s="5">
        <v>972309000000</v>
      </c>
      <c r="AB123" s="5">
        <v>980938000000</v>
      </c>
      <c r="AC123" s="5">
        <v>995225000000</v>
      </c>
      <c r="AD123" s="5">
        <v>1005550000000</v>
      </c>
      <c r="AE123" s="5">
        <v>1014530000000</v>
      </c>
      <c r="AF123" s="5">
        <v>1027220000000</v>
      </c>
      <c r="AG123" s="5">
        <v>1031450000000</v>
      </c>
    </row>
    <row r="124" spans="1:33" x14ac:dyDescent="0.45">
      <c r="A124" t="s">
        <v>182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45">
      <c r="A125" t="s">
        <v>183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45">
      <c r="A126" t="s">
        <v>184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45">
      <c r="A127" t="s">
        <v>185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45">
      <c r="A128" t="s">
        <v>186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45">
      <c r="A129" t="s">
        <v>187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45">
      <c r="A130" t="s">
        <v>188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45">
      <c r="A131" t="s">
        <v>189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45">
      <c r="A133" t="s">
        <v>61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45">
      <c r="A134" t="s">
        <v>190</v>
      </c>
      <c r="B134" s="5">
        <v>804496000000</v>
      </c>
      <c r="C134" s="5">
        <v>976694000000</v>
      </c>
      <c r="D134" s="5">
        <v>1305860000000</v>
      </c>
      <c r="E134" s="5">
        <v>1676500000000</v>
      </c>
      <c r="F134" s="5">
        <v>2119160000000</v>
      </c>
      <c r="G134" s="5">
        <v>2679610000000</v>
      </c>
      <c r="H134" s="5">
        <v>3387270000000</v>
      </c>
      <c r="I134" s="5">
        <v>4306590000000</v>
      </c>
      <c r="J134" s="5">
        <v>5486660000000</v>
      </c>
      <c r="K134" s="5">
        <v>6964030000000</v>
      </c>
      <c r="L134" s="5">
        <v>8737570000000</v>
      </c>
      <c r="M134" s="5">
        <v>10822400000000</v>
      </c>
      <c r="N134" s="5">
        <v>13239300000000</v>
      </c>
      <c r="O134" s="5">
        <v>15768500000000</v>
      </c>
      <c r="P134" s="5">
        <v>18368800000000</v>
      </c>
      <c r="Q134" s="5">
        <v>21104700000000</v>
      </c>
      <c r="R134" s="5">
        <v>23955300000000</v>
      </c>
      <c r="S134" s="5">
        <v>26863900000000</v>
      </c>
      <c r="T134" s="5">
        <v>29814400000000</v>
      </c>
      <c r="U134" s="5">
        <v>32739100000000</v>
      </c>
      <c r="V134" s="5">
        <v>35567500000000</v>
      </c>
      <c r="W134" s="5">
        <v>38237900000000</v>
      </c>
      <c r="X134" s="5">
        <v>40697400000000</v>
      </c>
      <c r="Y134" s="5">
        <v>42952700000000</v>
      </c>
      <c r="Z134" s="5">
        <v>44965700000000</v>
      </c>
      <c r="AA134" s="5">
        <v>46761200000000</v>
      </c>
      <c r="AB134" s="5">
        <v>48360900000000</v>
      </c>
      <c r="AC134" s="5">
        <v>49760100000000</v>
      </c>
      <c r="AD134" s="5">
        <v>51096200000000</v>
      </c>
      <c r="AE134" s="5">
        <v>52330900000000</v>
      </c>
      <c r="AF134" s="5">
        <v>53483700000000</v>
      </c>
      <c r="AG134" s="5">
        <v>54588300000000</v>
      </c>
    </row>
    <row r="135" spans="1:33" x14ac:dyDescent="0.45">
      <c r="A135" t="s">
        <v>191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45">
      <c r="A136" t="s">
        <v>192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45">
      <c r="A137" t="s">
        <v>193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45">
      <c r="A138" t="s">
        <v>194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45">
      <c r="A139" t="s">
        <v>195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45">
      <c r="A140" t="s">
        <v>196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45">
      <c r="A141" t="s">
        <v>197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45">
      <c r="A142" t="s">
        <v>198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45">
      <c r="A143" t="s">
        <v>199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45">
      <c r="A144" t="s">
        <v>200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45">
      <c r="A145" t="s">
        <v>201</v>
      </c>
      <c r="B145" s="5">
        <v>629429000000</v>
      </c>
      <c r="C145" s="5">
        <v>553634000000</v>
      </c>
      <c r="D145" s="5">
        <v>537605000000</v>
      </c>
      <c r="E145" s="5">
        <v>505783000000</v>
      </c>
      <c r="F145" s="5">
        <v>468258000000</v>
      </c>
      <c r="G145" s="5">
        <v>430099000000</v>
      </c>
      <c r="H145" s="5">
        <v>390068000000</v>
      </c>
      <c r="I145" s="5">
        <v>348957000000</v>
      </c>
      <c r="J145" s="5">
        <v>307732000000</v>
      </c>
      <c r="K145" s="5">
        <v>266046000000</v>
      </c>
      <c r="L145" s="5">
        <v>224004000000</v>
      </c>
      <c r="M145" s="5">
        <v>182890000000</v>
      </c>
      <c r="N145" s="5">
        <v>143959000000</v>
      </c>
      <c r="O145" s="5">
        <v>143565000000</v>
      </c>
      <c r="P145" s="5">
        <v>143628000000</v>
      </c>
      <c r="Q145" s="5">
        <v>144186000000</v>
      </c>
      <c r="R145" s="5">
        <v>145749000000</v>
      </c>
      <c r="S145" s="5">
        <v>148298000000</v>
      </c>
      <c r="T145" s="5">
        <v>151959000000</v>
      </c>
      <c r="U145" s="5">
        <v>156916000000</v>
      </c>
      <c r="V145" s="5">
        <v>162405000000</v>
      </c>
      <c r="W145" s="5">
        <v>168292000000</v>
      </c>
      <c r="X145" s="5">
        <v>174638000000</v>
      </c>
      <c r="Y145" s="5">
        <v>181362000000</v>
      </c>
      <c r="Z145" s="5">
        <v>188228000000</v>
      </c>
      <c r="AA145" s="5">
        <v>194953000000</v>
      </c>
      <c r="AB145" s="5">
        <v>201504000000</v>
      </c>
      <c r="AC145" s="5">
        <v>207745000000</v>
      </c>
      <c r="AD145" s="5">
        <v>213915000000</v>
      </c>
      <c r="AE145" s="5">
        <v>219724000000</v>
      </c>
      <c r="AF145" s="5">
        <v>224976000000</v>
      </c>
      <c r="AG145" s="5">
        <v>229733000000</v>
      </c>
    </row>
    <row r="146" spans="1:33" x14ac:dyDescent="0.45">
      <c r="A146" t="s">
        <v>202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45">
      <c r="A147" t="s">
        <v>203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45">
      <c r="A148" t="s">
        <v>204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45">
      <c r="A149" t="s">
        <v>205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45">
      <c r="A150" t="s">
        <v>206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45">
      <c r="A151" t="s">
        <v>207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45">
      <c r="A152" t="s">
        <v>208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45">
      <c r="A153" t="s">
        <v>209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45">
      <c r="A154" t="s">
        <v>210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45">
      <c r="A155" t="s">
        <v>211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45">
      <c r="A156" t="s">
        <v>212</v>
      </c>
      <c r="B156" s="5">
        <v>512922000000000</v>
      </c>
      <c r="C156" s="5">
        <v>470482000000000</v>
      </c>
      <c r="D156" s="5">
        <v>476847000000000</v>
      </c>
      <c r="E156" s="5">
        <v>471663000000000</v>
      </c>
      <c r="F156" s="5">
        <v>463793000000000</v>
      </c>
      <c r="G156" s="5">
        <v>456135000000000</v>
      </c>
      <c r="H156" s="5">
        <v>447347000000000</v>
      </c>
      <c r="I156" s="5">
        <v>439127000000000</v>
      </c>
      <c r="J156" s="5">
        <v>430589000000000</v>
      </c>
      <c r="K156" s="5">
        <v>415807000000000</v>
      </c>
      <c r="L156" s="5">
        <v>398859000000000</v>
      </c>
      <c r="M156" s="5">
        <v>380911000000000</v>
      </c>
      <c r="N156" s="5">
        <v>363859000000000</v>
      </c>
      <c r="O156" s="5">
        <v>350781000000000</v>
      </c>
      <c r="P156" s="5">
        <v>338032000000000</v>
      </c>
      <c r="Q156" s="5">
        <v>324647000000000</v>
      </c>
      <c r="R156" s="5">
        <v>311930000000000</v>
      </c>
      <c r="S156" s="5">
        <v>299921000000000</v>
      </c>
      <c r="T156" s="5">
        <v>289092000000000</v>
      </c>
      <c r="U156" s="5">
        <v>279642000000000</v>
      </c>
      <c r="V156" s="5">
        <v>270574000000000</v>
      </c>
      <c r="W156" s="5">
        <v>262104000000000</v>
      </c>
      <c r="X156" s="5">
        <v>254410000000000</v>
      </c>
      <c r="Y156" s="5">
        <v>247797000000000</v>
      </c>
      <c r="Z156" s="5">
        <v>242149000000000</v>
      </c>
      <c r="AA156" s="5">
        <v>237376000000000</v>
      </c>
      <c r="AB156" s="5">
        <v>233447000000000</v>
      </c>
      <c r="AC156" s="5">
        <v>230418000000000</v>
      </c>
      <c r="AD156" s="5">
        <v>228305000000000</v>
      </c>
      <c r="AE156" s="5">
        <v>226629000000000</v>
      </c>
      <c r="AF156" s="5">
        <v>225289000000000</v>
      </c>
      <c r="AG156" s="5">
        <v>224220000000000</v>
      </c>
    </row>
    <row r="157" spans="1:33" x14ac:dyDescent="0.45">
      <c r="A157" t="s">
        <v>213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45">
      <c r="A158" t="s">
        <v>214</v>
      </c>
      <c r="B158" s="5">
        <v>19263500000000</v>
      </c>
      <c r="C158" s="5">
        <v>18423800000000</v>
      </c>
      <c r="D158" s="5">
        <v>21020400000000</v>
      </c>
      <c r="E158" s="5">
        <v>21252600000000</v>
      </c>
      <c r="F158" s="5">
        <v>18722200000000</v>
      </c>
      <c r="G158" s="5">
        <v>15450500000000</v>
      </c>
      <c r="H158" s="5">
        <v>11376700000000</v>
      </c>
      <c r="I158" s="5">
        <v>6008410000000</v>
      </c>
      <c r="J158" s="5">
        <v>862903000000</v>
      </c>
      <c r="K158" s="5">
        <v>791537000000</v>
      </c>
      <c r="L158" s="5">
        <v>759275000000</v>
      </c>
      <c r="M158" s="5">
        <v>839852000000</v>
      </c>
      <c r="N158" s="5">
        <v>729177000000</v>
      </c>
      <c r="O158" s="5">
        <v>702968000000</v>
      </c>
      <c r="P158" s="5">
        <v>677419000000</v>
      </c>
      <c r="Q158" s="5">
        <v>618004000000</v>
      </c>
      <c r="R158" s="5">
        <v>562487000000</v>
      </c>
      <c r="S158" s="5">
        <v>540832000000</v>
      </c>
      <c r="T158" s="5">
        <v>521304000000</v>
      </c>
      <c r="U158" s="5">
        <v>476201000000</v>
      </c>
      <c r="V158" s="5">
        <v>406471000000</v>
      </c>
      <c r="W158" s="5">
        <v>367461000000</v>
      </c>
      <c r="X158" s="5">
        <v>356673000000</v>
      </c>
      <c r="Y158" s="5">
        <v>297713000000</v>
      </c>
      <c r="Z158" s="5">
        <v>290928000000</v>
      </c>
      <c r="AA158" s="5">
        <v>285193000000</v>
      </c>
      <c r="AB158" s="5">
        <v>280473000000</v>
      </c>
      <c r="AC158" s="5">
        <v>253739000000</v>
      </c>
      <c r="AD158" s="5">
        <v>182790000000</v>
      </c>
      <c r="AE158" s="5">
        <v>158752000000</v>
      </c>
      <c r="AF158" s="5">
        <v>202943000000</v>
      </c>
      <c r="AG158" s="5">
        <v>201980000000</v>
      </c>
    </row>
    <row r="159" spans="1:33" x14ac:dyDescent="0.45">
      <c r="A159" t="s">
        <v>215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45">
      <c r="A160" t="s">
        <v>216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45">
      <c r="A161" t="s">
        <v>217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45">
      <c r="A162" t="s">
        <v>218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45">
      <c r="A163" t="s">
        <v>219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45">
      <c r="A164" t="s">
        <v>220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45">
      <c r="A165" t="s">
        <v>221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45">
      <c r="A166" t="s">
        <v>222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45">
      <c r="A167" t="s">
        <v>223</v>
      </c>
      <c r="B167" s="5">
        <v>8793350000000</v>
      </c>
      <c r="C167" s="5">
        <v>7623100000000</v>
      </c>
      <c r="D167" s="5">
        <v>7312190000000</v>
      </c>
      <c r="E167" s="5">
        <v>6736780000000</v>
      </c>
      <c r="F167" s="5">
        <v>6194580000000</v>
      </c>
      <c r="G167" s="5">
        <v>5638730000000</v>
      </c>
      <c r="H167" s="5">
        <v>5067840000000</v>
      </c>
      <c r="I167" s="5">
        <v>4474260000000</v>
      </c>
      <c r="J167" s="5">
        <v>3857440000000</v>
      </c>
      <c r="K167" s="5">
        <v>3188380000000</v>
      </c>
      <c r="L167" s="5">
        <v>2499170000000</v>
      </c>
      <c r="M167" s="5">
        <v>1808910000000</v>
      </c>
      <c r="N167" s="5">
        <v>1131080000000</v>
      </c>
      <c r="O167" s="5">
        <v>1060000000000</v>
      </c>
      <c r="P167" s="5">
        <v>1023000000000</v>
      </c>
      <c r="Q167" s="5">
        <v>971593000000</v>
      </c>
      <c r="R167" s="5">
        <v>911852000000</v>
      </c>
      <c r="S167" s="5">
        <v>849344000000</v>
      </c>
      <c r="T167" s="5">
        <v>793380000000</v>
      </c>
      <c r="U167" s="5">
        <v>739023000000</v>
      </c>
      <c r="V167" s="5">
        <v>692345000000</v>
      </c>
      <c r="W167" s="5">
        <v>651853000000</v>
      </c>
      <c r="X167" s="5">
        <v>622090000000</v>
      </c>
      <c r="Y167" s="5">
        <v>600683000000</v>
      </c>
      <c r="Z167" s="5">
        <v>585087000000</v>
      </c>
      <c r="AA167" s="5">
        <v>576978000000</v>
      </c>
      <c r="AB167" s="5">
        <v>574560000000</v>
      </c>
      <c r="AC167" s="5">
        <v>576448000000</v>
      </c>
      <c r="AD167" s="5">
        <v>582449000000</v>
      </c>
      <c r="AE167" s="5">
        <v>590973000000</v>
      </c>
      <c r="AF167" s="5">
        <v>601050000000</v>
      </c>
      <c r="AG167" s="5">
        <v>613170000000</v>
      </c>
    </row>
    <row r="168" spans="1:33" x14ac:dyDescent="0.45">
      <c r="A168" t="s">
        <v>224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45">
      <c r="A169" t="s">
        <v>225</v>
      </c>
      <c r="B169" s="5">
        <v>646553000000</v>
      </c>
      <c r="C169" s="5">
        <v>602019000000</v>
      </c>
      <c r="D169" s="5">
        <v>599745000000</v>
      </c>
      <c r="E169" s="5">
        <v>638778000000</v>
      </c>
      <c r="F169" s="5">
        <v>567880000000</v>
      </c>
      <c r="G169" s="5">
        <v>496766000000</v>
      </c>
      <c r="H169" s="5">
        <v>422040000000</v>
      </c>
      <c r="I169" s="5">
        <v>342296000000</v>
      </c>
      <c r="J169" s="5">
        <v>269752000000</v>
      </c>
      <c r="K169" s="5">
        <v>224852000000</v>
      </c>
      <c r="L169" s="5">
        <v>177933000000</v>
      </c>
      <c r="M169" s="5">
        <v>129820000000</v>
      </c>
      <c r="N169" s="5">
        <v>81708800000</v>
      </c>
      <c r="O169" s="5">
        <v>77302900000</v>
      </c>
      <c r="P169" s="5">
        <v>75153700000</v>
      </c>
      <c r="Q169" s="5">
        <v>71532600000</v>
      </c>
      <c r="R169" s="5">
        <v>67409400000</v>
      </c>
      <c r="S169" s="5">
        <v>63145300000</v>
      </c>
      <c r="T169" s="5">
        <v>59195700000</v>
      </c>
      <c r="U169" s="5">
        <v>55323400000</v>
      </c>
      <c r="V169" s="5">
        <v>51889200000</v>
      </c>
      <c r="W169" s="5">
        <v>48663800000</v>
      </c>
      <c r="X169" s="5">
        <v>46407500000</v>
      </c>
      <c r="Y169" s="5">
        <v>44799500000</v>
      </c>
      <c r="Z169" s="5">
        <v>43476900000</v>
      </c>
      <c r="AA169" s="5">
        <v>42827800000</v>
      </c>
      <c r="AB169" s="5">
        <v>42495300000</v>
      </c>
      <c r="AC169" s="5">
        <v>42284700000</v>
      </c>
      <c r="AD169" s="5">
        <v>42379700000</v>
      </c>
      <c r="AE169" s="5">
        <v>42346100000</v>
      </c>
      <c r="AF169" s="5">
        <v>42224400000</v>
      </c>
      <c r="AG169" s="5">
        <v>41803700000</v>
      </c>
    </row>
    <row r="170" spans="1:33" x14ac:dyDescent="0.45">
      <c r="A170" t="s">
        <v>226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45">
      <c r="A171" t="s">
        <v>227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45">
      <c r="A172" t="s">
        <v>228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45">
      <c r="A173" t="s">
        <v>229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45">
      <c r="A174" t="s">
        <v>230</v>
      </c>
      <c r="B174" s="5">
        <v>509901000000</v>
      </c>
      <c r="C174" s="5">
        <v>455177000000</v>
      </c>
      <c r="D174" s="5">
        <v>450316000000</v>
      </c>
      <c r="E174" s="5">
        <v>433548000000</v>
      </c>
      <c r="F174" s="5">
        <v>413690000000</v>
      </c>
      <c r="G174" s="5">
        <v>395517000000</v>
      </c>
      <c r="H174" s="5">
        <v>376051000000</v>
      </c>
      <c r="I174" s="5">
        <v>359241000000</v>
      </c>
      <c r="J174" s="5">
        <v>346687000000</v>
      </c>
      <c r="K174" s="5">
        <v>338578000000</v>
      </c>
      <c r="L174" s="5">
        <v>335126000000</v>
      </c>
      <c r="M174" s="5">
        <v>338757000000</v>
      </c>
      <c r="N174" s="5">
        <v>351005000000</v>
      </c>
      <c r="O174" s="5">
        <v>396038000000</v>
      </c>
      <c r="P174" s="5">
        <v>444509000000</v>
      </c>
      <c r="Q174" s="5">
        <v>499854000000</v>
      </c>
      <c r="R174" s="5">
        <v>562707000000</v>
      </c>
      <c r="S174" s="5">
        <v>632784000000</v>
      </c>
      <c r="T174" s="5">
        <v>709513000000</v>
      </c>
      <c r="U174" s="5">
        <v>792976000000</v>
      </c>
      <c r="V174" s="5">
        <v>880071000000</v>
      </c>
      <c r="W174" s="5">
        <v>969049000000</v>
      </c>
      <c r="X174" s="5">
        <v>1059090000000</v>
      </c>
      <c r="Y174" s="5">
        <v>1148940000000</v>
      </c>
      <c r="Z174" s="5">
        <v>1235990000000</v>
      </c>
      <c r="AA174" s="5">
        <v>1319120000000</v>
      </c>
      <c r="AB174" s="5">
        <v>1398480000000</v>
      </c>
      <c r="AC174" s="5">
        <v>1471750000000</v>
      </c>
      <c r="AD174" s="5">
        <v>1540890000000</v>
      </c>
      <c r="AE174" s="5">
        <v>1603420000000</v>
      </c>
      <c r="AF174" s="5">
        <v>1659360000000</v>
      </c>
      <c r="AG174" s="5">
        <v>1709900000000</v>
      </c>
    </row>
    <row r="175" spans="1:33" x14ac:dyDescent="0.45">
      <c r="A175" t="s">
        <v>231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45">
      <c r="A176" t="s">
        <v>232</v>
      </c>
      <c r="B176" s="5">
        <v>416728000000</v>
      </c>
      <c r="C176" s="5">
        <v>371921000000</v>
      </c>
      <c r="D176" s="5">
        <v>367867000000</v>
      </c>
      <c r="E176" s="5">
        <v>354090000000</v>
      </c>
      <c r="F176" s="5">
        <v>337872000000</v>
      </c>
      <c r="G176" s="5">
        <v>323030000000</v>
      </c>
      <c r="H176" s="5">
        <v>307063000000</v>
      </c>
      <c r="I176" s="5">
        <v>293337000000</v>
      </c>
      <c r="J176" s="5">
        <v>283086000000</v>
      </c>
      <c r="K176" s="5">
        <v>276465000000</v>
      </c>
      <c r="L176" s="5">
        <v>273707000000</v>
      </c>
      <c r="M176" s="5">
        <v>276549000000</v>
      </c>
      <c r="N176" s="5">
        <v>286611000000</v>
      </c>
      <c r="O176" s="5">
        <v>323383000000</v>
      </c>
      <c r="P176" s="5">
        <v>362962000000</v>
      </c>
      <c r="Q176" s="5">
        <v>408153000000</v>
      </c>
      <c r="R176" s="5">
        <v>459578000000</v>
      </c>
      <c r="S176" s="5">
        <v>516812000000</v>
      </c>
      <c r="T176" s="5">
        <v>579478000000</v>
      </c>
      <c r="U176" s="5">
        <v>647645000000</v>
      </c>
      <c r="V176" s="5">
        <v>718938000000</v>
      </c>
      <c r="W176" s="5">
        <v>791801000000</v>
      </c>
      <c r="X176" s="5">
        <v>865370000000</v>
      </c>
      <c r="Y176" s="5">
        <v>938785000000</v>
      </c>
      <c r="Z176" s="5">
        <v>1010140000000</v>
      </c>
      <c r="AA176" s="5">
        <v>1078080000000</v>
      </c>
      <c r="AB176" s="5">
        <v>1142940000000</v>
      </c>
      <c r="AC176" s="5">
        <v>1202820000000</v>
      </c>
      <c r="AD176" s="5">
        <v>1259890000000</v>
      </c>
      <c r="AE176" s="5">
        <v>1311010000000</v>
      </c>
      <c r="AF176" s="5">
        <v>1356450000000</v>
      </c>
      <c r="AG176" s="5">
        <v>1397760000000</v>
      </c>
    </row>
    <row r="177" spans="1:33" x14ac:dyDescent="0.45">
      <c r="A177" t="s">
        <v>233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45">
      <c r="A178" t="s">
        <v>234</v>
      </c>
      <c r="B178" s="5">
        <v>463546000</v>
      </c>
      <c r="C178" s="5">
        <v>496557000</v>
      </c>
      <c r="D178" s="5">
        <v>573129000</v>
      </c>
      <c r="E178" s="5">
        <v>630615000</v>
      </c>
      <c r="F178" s="5">
        <v>601730000</v>
      </c>
      <c r="G178" s="5">
        <v>575298000</v>
      </c>
      <c r="H178" s="5">
        <v>615357000</v>
      </c>
      <c r="I178" s="5">
        <v>587849000</v>
      </c>
      <c r="J178" s="5">
        <v>567306000</v>
      </c>
      <c r="K178" s="5">
        <v>554037000</v>
      </c>
      <c r="L178" s="5">
        <v>487456000</v>
      </c>
      <c r="M178" s="5">
        <v>615923000</v>
      </c>
      <c r="N178" s="5">
        <v>574371000</v>
      </c>
      <c r="O178" s="5">
        <v>648063000</v>
      </c>
      <c r="P178" s="5">
        <v>727379000</v>
      </c>
      <c r="Q178" s="5">
        <v>817943000</v>
      </c>
      <c r="R178" s="5">
        <v>818482000</v>
      </c>
      <c r="S178" s="5">
        <v>920412000</v>
      </c>
      <c r="T178" s="5">
        <v>1032020000</v>
      </c>
      <c r="U178" s="5">
        <v>1153420000</v>
      </c>
      <c r="V178" s="5">
        <v>1120090000</v>
      </c>
      <c r="W178" s="5">
        <v>1057140000</v>
      </c>
      <c r="X178" s="5">
        <v>1155370000</v>
      </c>
      <c r="Y178" s="5">
        <v>1253380000</v>
      </c>
      <c r="Z178" s="5">
        <v>1123630000</v>
      </c>
      <c r="AA178" s="5">
        <v>1199200000</v>
      </c>
      <c r="AB178" s="5">
        <v>1271350000</v>
      </c>
      <c r="AC178" s="5">
        <v>1337960000</v>
      </c>
      <c r="AD178" s="5">
        <v>840485000</v>
      </c>
      <c r="AE178" s="5">
        <v>874591000</v>
      </c>
      <c r="AF178" s="5">
        <v>1206810000</v>
      </c>
      <c r="AG178" s="5">
        <v>1243560000</v>
      </c>
    </row>
    <row r="179" spans="1:33" x14ac:dyDescent="0.45">
      <c r="A179" t="s">
        <v>235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45">
      <c r="A180" t="s">
        <v>236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45">
      <c r="A181" t="s">
        <v>237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45">
      <c r="A182" t="s">
        <v>238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45">
      <c r="A183" t="s">
        <v>239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45">
      <c r="A184" t="s">
        <v>240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45">
      <c r="A185" t="s">
        <v>241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45">
      <c r="A186" t="s">
        <v>242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45">
      <c r="A187" t="s">
        <v>243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45">
      <c r="A188" t="s">
        <v>244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45">
      <c r="A189" t="s">
        <v>245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45">
      <c r="A190" t="s">
        <v>246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45">
      <c r="A191" t="s">
        <v>247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45">
      <c r="A192" t="s">
        <v>248</v>
      </c>
      <c r="B192" s="5">
        <v>1224410000000</v>
      </c>
      <c r="C192" s="5">
        <v>1064690000000</v>
      </c>
      <c r="D192" s="5">
        <v>1020010000000</v>
      </c>
      <c r="E192" s="5">
        <v>945109000000</v>
      </c>
      <c r="F192" s="5">
        <v>859612000000</v>
      </c>
      <c r="G192" s="5">
        <v>772618000000</v>
      </c>
      <c r="H192" s="5">
        <v>682611000000</v>
      </c>
      <c r="I192" s="5">
        <v>589440000000</v>
      </c>
      <c r="J192" s="5">
        <v>494487000000</v>
      </c>
      <c r="K192" s="5">
        <v>397203000000</v>
      </c>
      <c r="L192" s="5">
        <v>298046000000</v>
      </c>
      <c r="M192" s="5">
        <v>199406000000</v>
      </c>
      <c r="N192" s="5">
        <v>104200000000</v>
      </c>
      <c r="O192" s="5">
        <v>100371000000</v>
      </c>
      <c r="P192" s="5">
        <v>96455200000</v>
      </c>
      <c r="Q192" s="5">
        <v>92363800000</v>
      </c>
      <c r="R192" s="5">
        <v>88375000000</v>
      </c>
      <c r="S192" s="5">
        <v>84533900000</v>
      </c>
      <c r="T192" s="5">
        <v>81048000000</v>
      </c>
      <c r="U192" s="5">
        <v>78206900000</v>
      </c>
      <c r="V192" s="5">
        <v>75686800000</v>
      </c>
      <c r="W192" s="5">
        <v>73503500000</v>
      </c>
      <c r="X192" s="5">
        <v>71788500000</v>
      </c>
      <c r="Y192" s="5">
        <v>70561200000</v>
      </c>
      <c r="Z192" s="5">
        <v>69618700000</v>
      </c>
      <c r="AA192" s="5">
        <v>69148900000</v>
      </c>
      <c r="AB192" s="5">
        <v>68993100000</v>
      </c>
      <c r="AC192" s="5">
        <v>69140000000</v>
      </c>
      <c r="AD192" s="5">
        <v>69517600000</v>
      </c>
      <c r="AE192" s="5">
        <v>70196400000</v>
      </c>
      <c r="AF192" s="5">
        <v>71014700000</v>
      </c>
      <c r="AG192" s="5">
        <v>71984800000</v>
      </c>
    </row>
    <row r="193" spans="1:33" x14ac:dyDescent="0.45">
      <c r="A193" t="s">
        <v>249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45">
      <c r="A194" t="s">
        <v>250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45">
      <c r="A195" t="s">
        <v>251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45">
      <c r="A196" t="s">
        <v>252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45">
      <c r="A197" t="s">
        <v>253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45">
      <c r="A198" t="s">
        <v>254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45">
      <c r="A199" t="s">
        <v>255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45">
      <c r="A200" t="s">
        <v>256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45">
      <c r="A201" t="s">
        <v>257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45">
      <c r="A202" t="s">
        <v>258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45">
      <c r="A203" t="s">
        <v>259</v>
      </c>
      <c r="B203" s="5">
        <v>5683580000</v>
      </c>
      <c r="C203" s="5">
        <v>4893520000</v>
      </c>
      <c r="D203" s="5">
        <v>4634060000</v>
      </c>
      <c r="E203" s="5">
        <v>4235930000</v>
      </c>
      <c r="F203" s="5">
        <v>3790810000</v>
      </c>
      <c r="G203" s="5">
        <v>3338900000</v>
      </c>
      <c r="H203" s="5">
        <v>2876500000</v>
      </c>
      <c r="I203" s="5">
        <v>2398880000</v>
      </c>
      <c r="J203" s="5">
        <v>1911580000</v>
      </c>
      <c r="K203" s="5">
        <v>1444470000</v>
      </c>
      <c r="L203" s="5">
        <v>966590000</v>
      </c>
      <c r="M203" s="5">
        <v>484651000</v>
      </c>
      <c r="N203">
        <v>0</v>
      </c>
      <c r="O203">
        <v>0</v>
      </c>
      <c r="P203" s="5">
        <v>74389800</v>
      </c>
      <c r="Q203" s="5">
        <v>148593000</v>
      </c>
      <c r="R203" s="5">
        <v>222767000</v>
      </c>
      <c r="S203" s="5">
        <v>371118000</v>
      </c>
      <c r="T203" s="5">
        <v>520283000</v>
      </c>
      <c r="U203" s="5">
        <v>744437000</v>
      </c>
      <c r="V203" s="5">
        <v>1044090000</v>
      </c>
      <c r="W203" s="5">
        <v>1419950000</v>
      </c>
      <c r="X203" s="5">
        <v>1872090000</v>
      </c>
      <c r="Y203" s="5">
        <v>2401340000</v>
      </c>
      <c r="Z203" s="5">
        <v>3006950000</v>
      </c>
      <c r="AA203" s="5">
        <v>3682670000</v>
      </c>
      <c r="AB203" s="5">
        <v>4434410000</v>
      </c>
      <c r="AC203" s="5">
        <v>5261070000</v>
      </c>
      <c r="AD203" s="5">
        <v>6170030000</v>
      </c>
      <c r="AE203" s="5">
        <v>7229390000</v>
      </c>
      <c r="AF203" s="5">
        <v>8287710000</v>
      </c>
      <c r="AG203" s="5">
        <v>9495960000</v>
      </c>
    </row>
    <row r="204" spans="1:33" x14ac:dyDescent="0.45">
      <c r="A204" t="s">
        <v>260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45">
      <c r="A205" t="s">
        <v>261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45">
      <c r="A206" t="s">
        <v>262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45">
      <c r="A207" t="s">
        <v>263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45">
      <c r="A208" t="s">
        <v>264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45">
      <c r="A209" t="s">
        <v>265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45">
      <c r="A210" t="s">
        <v>266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45">
      <c r="A211" t="s">
        <v>267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45">
      <c r="A212" t="s">
        <v>268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45">
      <c r="A213" t="s">
        <v>269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45">
      <c r="A214" t="s">
        <v>270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45">
      <c r="A215" t="s">
        <v>271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45">
      <c r="A216" t="s">
        <v>272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45">
      <c r="A217" t="s">
        <v>273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45">
      <c r="A218" t="s">
        <v>274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45">
      <c r="A219" t="s">
        <v>275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45">
      <c r="A220" t="s">
        <v>276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45">
      <c r="A221" t="s">
        <v>277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45">
      <c r="A222" t="s">
        <v>278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45">
      <c r="A223" t="s">
        <v>279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45">
      <c r="A224" t="s">
        <v>280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45">
      <c r="A225" t="s">
        <v>281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45">
      <c r="A226" t="s">
        <v>282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45">
      <c r="A227" t="s">
        <v>283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45">
      <c r="A228" t="s">
        <v>284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45">
      <c r="A229" t="s">
        <v>285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45">
      <c r="A230" t="s">
        <v>286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45">
      <c r="A231" t="s">
        <v>287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45">
      <c r="A232" t="s">
        <v>288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45">
      <c r="A233" t="s">
        <v>289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45">
      <c r="A234" t="s">
        <v>290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45">
      <c r="A235" t="s">
        <v>291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45">
      <c r="A236" t="s">
        <v>292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45">
      <c r="A237" t="s">
        <v>293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45">
      <c r="A238" t="s">
        <v>294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45">
      <c r="A239" t="s">
        <v>295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45">
      <c r="A240" t="s">
        <v>296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45">
      <c r="A241" t="s">
        <v>297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45">
      <c r="A242" t="s">
        <v>298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45">
      <c r="A243" t="s">
        <v>299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45">
      <c r="A244" t="s">
        <v>300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45">
      <c r="A245" t="s">
        <v>301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45">
      <c r="A246" t="s">
        <v>302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45">
      <c r="A247" t="s">
        <v>303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45">
      <c r="A248" t="s">
        <v>304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45">
      <c r="A249" t="s">
        <v>305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45">
      <c r="A250" t="s">
        <v>306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45">
      <c r="A251" t="s">
        <v>307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45">
      <c r="A252" t="s">
        <v>308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45">
      <c r="A253" t="s">
        <v>309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45">
      <c r="A254" t="s">
        <v>310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45">
      <c r="A255" t="s">
        <v>311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45">
      <c r="A256" t="s">
        <v>312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45">
      <c r="A257" t="s">
        <v>313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45">
      <c r="A258" t="s">
        <v>314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45">
      <c r="A259" t="s">
        <v>315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45">
      <c r="A260" t="s">
        <v>316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45">
      <c r="A261" t="s">
        <v>317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45">
      <c r="A262" t="s">
        <v>318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45">
      <c r="A263" t="s">
        <v>319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45">
      <c r="A264" t="s">
        <v>320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45">
      <c r="A265" t="s">
        <v>321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45">
      <c r="A266" t="s">
        <v>322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45">
      <c r="A267" t="s">
        <v>323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45">
      <c r="A268" t="s">
        <v>324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45">
      <c r="A269" t="s">
        <v>325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45">
      <c r="A270" t="s">
        <v>326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45">
      <c r="A271" t="s">
        <v>327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45">
      <c r="A272" t="s">
        <v>328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45">
      <c r="A273" t="s">
        <v>329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45">
      <c r="A274" t="s">
        <v>330</v>
      </c>
      <c r="B274" s="5">
        <v>307611000</v>
      </c>
      <c r="C274" s="5">
        <v>48948100</v>
      </c>
      <c r="D274" s="5">
        <v>-195403000</v>
      </c>
      <c r="E274" s="5">
        <v>117975000</v>
      </c>
      <c r="F274" s="5">
        <v>521432000</v>
      </c>
      <c r="G274" s="5">
        <v>1342840000</v>
      </c>
      <c r="H274" s="5">
        <v>2590230000</v>
      </c>
      <c r="I274" s="5">
        <v>4673810000</v>
      </c>
      <c r="J274" s="5">
        <v>7989700000</v>
      </c>
      <c r="K274" s="5">
        <v>12746000000</v>
      </c>
      <c r="L274" s="5">
        <v>19291000000</v>
      </c>
      <c r="M274" s="5">
        <v>28390400000</v>
      </c>
      <c r="N274" s="5">
        <v>40378400000</v>
      </c>
      <c r="O274" s="5">
        <v>55656600000</v>
      </c>
      <c r="P274" s="5">
        <v>74490400000</v>
      </c>
      <c r="Q274" s="5">
        <v>96717300000</v>
      </c>
      <c r="R274" s="5">
        <v>122528000000</v>
      </c>
      <c r="S274" s="5">
        <v>151355000000</v>
      </c>
      <c r="T274" s="5">
        <v>182983000000</v>
      </c>
      <c r="U274" s="5">
        <v>217144000000</v>
      </c>
      <c r="V274" s="5">
        <v>253221000000</v>
      </c>
      <c r="W274" s="5">
        <v>290847000000</v>
      </c>
      <c r="X274" s="5">
        <v>329811000000</v>
      </c>
      <c r="Y274" s="5">
        <v>369984000000</v>
      </c>
      <c r="Z274" s="5">
        <v>409849000000</v>
      </c>
      <c r="AA274" s="5">
        <v>450669000000</v>
      </c>
      <c r="AB274" s="5">
        <v>492128000000</v>
      </c>
      <c r="AC274" s="5">
        <v>533796000000</v>
      </c>
      <c r="AD274" s="5">
        <v>575710000000</v>
      </c>
      <c r="AE274" s="5">
        <v>617832000000</v>
      </c>
      <c r="AF274" s="5">
        <v>659830000000</v>
      </c>
      <c r="AG274" s="5">
        <v>701191000000</v>
      </c>
    </row>
    <row r="275" spans="1:33" x14ac:dyDescent="0.45">
      <c r="A275" t="s">
        <v>331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45">
      <c r="A276" t="s">
        <v>332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45">
      <c r="A277" t="s">
        <v>333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45">
      <c r="A278" t="s">
        <v>334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45">
      <c r="A279" t="s">
        <v>335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45">
      <c r="A280" t="s">
        <v>336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45">
      <c r="A281" t="s">
        <v>337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45">
      <c r="A282" t="s">
        <v>338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45">
      <c r="A283" t="s">
        <v>339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45">
      <c r="A284" t="s">
        <v>340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45">
      <c r="A285" t="s">
        <v>341</v>
      </c>
      <c r="B285" s="5">
        <v>744625000000</v>
      </c>
      <c r="C285" s="5">
        <v>680811000000</v>
      </c>
      <c r="D285" s="5">
        <v>691688000000</v>
      </c>
      <c r="E285" s="5">
        <v>695436000000</v>
      </c>
      <c r="F285" s="5">
        <v>693055000000</v>
      </c>
      <c r="G285" s="5">
        <v>691190000000</v>
      </c>
      <c r="H285" s="5">
        <v>688907000000</v>
      </c>
      <c r="I285" s="5">
        <v>685239000000</v>
      </c>
      <c r="J285" s="5">
        <v>679152000000</v>
      </c>
      <c r="K285" s="5">
        <v>671872000000</v>
      </c>
      <c r="L285" s="5">
        <v>661478000000</v>
      </c>
      <c r="M285" s="5">
        <v>650018000000</v>
      </c>
      <c r="N285" s="5">
        <v>640247000000</v>
      </c>
      <c r="O285" s="5">
        <v>628447000000</v>
      </c>
      <c r="P285" s="5">
        <v>615283000000</v>
      </c>
      <c r="Q285" s="5">
        <v>600267000000</v>
      </c>
      <c r="R285" s="5">
        <v>583872000000</v>
      </c>
      <c r="S285" s="5">
        <v>566778000000</v>
      </c>
      <c r="T285" s="5">
        <v>548999000000</v>
      </c>
      <c r="U285" s="5">
        <v>529911000000</v>
      </c>
      <c r="V285" s="5">
        <v>510117000000</v>
      </c>
      <c r="W285" s="5">
        <v>489611000000</v>
      </c>
      <c r="X285" s="5">
        <v>468563000000</v>
      </c>
      <c r="Y285" s="5">
        <v>468255000000</v>
      </c>
      <c r="Z285" s="5">
        <v>468507000000</v>
      </c>
      <c r="AA285" s="5">
        <v>468618000000</v>
      </c>
      <c r="AB285" s="5">
        <v>468348000000</v>
      </c>
      <c r="AC285" s="5">
        <v>468302000000</v>
      </c>
      <c r="AD285" s="5">
        <v>467851000000</v>
      </c>
      <c r="AE285" s="5">
        <v>467586000000</v>
      </c>
      <c r="AF285" s="5">
        <v>467630000000</v>
      </c>
      <c r="AG285" s="5">
        <v>467960000000</v>
      </c>
    </row>
    <row r="286" spans="1:33" x14ac:dyDescent="0.45">
      <c r="A286" t="s">
        <v>342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45">
      <c r="A287" t="s">
        <v>343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45">
      <c r="A288" t="s">
        <v>344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45">
      <c r="A289" t="s">
        <v>345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45">
      <c r="A290" t="s">
        <v>346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45">
      <c r="A291" t="s">
        <v>347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45">
      <c r="A292" t="s">
        <v>348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45">
      <c r="A293" t="s">
        <v>349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45">
      <c r="A294" t="s">
        <v>350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45">
      <c r="A295" t="s">
        <v>351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45">
      <c r="A296" t="s">
        <v>352</v>
      </c>
      <c r="B296" s="5">
        <v>227953000000</v>
      </c>
      <c r="C296" s="5">
        <v>193027000000</v>
      </c>
      <c r="D296" s="5">
        <v>199113000000</v>
      </c>
      <c r="E296" s="5">
        <v>213080000000</v>
      </c>
      <c r="F296" s="5">
        <v>231269000000</v>
      </c>
      <c r="G296" s="5">
        <v>254068000000</v>
      </c>
      <c r="H296" s="5">
        <v>281342000000</v>
      </c>
      <c r="I296" s="5">
        <v>312242000000</v>
      </c>
      <c r="J296" s="5">
        <v>344725000000</v>
      </c>
      <c r="K296" s="5">
        <v>375032000000</v>
      </c>
      <c r="L296" s="5">
        <v>404505000000</v>
      </c>
      <c r="M296" s="5">
        <v>434537000000</v>
      </c>
      <c r="N296" s="5">
        <v>467483000000</v>
      </c>
      <c r="O296" s="5">
        <v>499357000000</v>
      </c>
      <c r="P296" s="5">
        <v>530535000000</v>
      </c>
      <c r="Q296" s="5">
        <v>560180000000</v>
      </c>
      <c r="R296" s="5">
        <v>588999000000</v>
      </c>
      <c r="S296" s="5">
        <v>616023000000</v>
      </c>
      <c r="T296" s="5">
        <v>642021000000</v>
      </c>
      <c r="U296" s="5">
        <v>666990000000</v>
      </c>
      <c r="V296" s="5">
        <v>690817000000</v>
      </c>
      <c r="W296" s="5">
        <v>714237000000</v>
      </c>
      <c r="X296" s="5">
        <v>736708000000</v>
      </c>
      <c r="Y296" s="5">
        <v>738727000000</v>
      </c>
      <c r="Z296" s="5">
        <v>739241000000</v>
      </c>
      <c r="AA296" s="5">
        <v>738966000000</v>
      </c>
      <c r="AB296" s="5">
        <v>736761000000</v>
      </c>
      <c r="AC296" s="5">
        <v>734051000000</v>
      </c>
      <c r="AD296" s="5">
        <v>730159000000</v>
      </c>
      <c r="AE296" s="5">
        <v>724308000000</v>
      </c>
      <c r="AF296" s="5">
        <v>717211000000</v>
      </c>
      <c r="AG296" s="5">
        <v>709628000000</v>
      </c>
    </row>
    <row r="297" spans="1:33" x14ac:dyDescent="0.45">
      <c r="A297" t="s">
        <v>353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45">
      <c r="A298" t="s">
        <v>354</v>
      </c>
      <c r="B298" s="5">
        <v>8350560000</v>
      </c>
      <c r="C298" s="5">
        <v>7327790000</v>
      </c>
      <c r="D298" s="5">
        <v>8505410000</v>
      </c>
      <c r="E298" s="5">
        <v>9252550000</v>
      </c>
      <c r="F298" s="5">
        <v>8952990000</v>
      </c>
      <c r="G298" s="5">
        <v>8178800000</v>
      </c>
      <c r="H298" s="5">
        <v>6645640000</v>
      </c>
      <c r="I298" s="5">
        <v>3661540000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45">
      <c r="A299" t="s">
        <v>355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45">
      <c r="A300" t="s">
        <v>356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45">
      <c r="A301" t="s">
        <v>357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45">
      <c r="A302" t="s">
        <v>358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45">
      <c r="A303" t="s">
        <v>359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45">
      <c r="A304" t="s">
        <v>360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45">
      <c r="A305" t="s">
        <v>361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45">
      <c r="A306" t="s">
        <v>362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45">
      <c r="A307" t="s">
        <v>363</v>
      </c>
      <c r="B307" s="5">
        <v>5129680000000</v>
      </c>
      <c r="C307" s="5">
        <v>4743240000000</v>
      </c>
      <c r="D307" s="5">
        <v>4889720000000</v>
      </c>
      <c r="E307" s="5">
        <v>4946830000000</v>
      </c>
      <c r="F307" s="5">
        <v>5039040000000</v>
      </c>
      <c r="G307" s="5">
        <v>5139980000000</v>
      </c>
      <c r="H307" s="5">
        <v>5252850000000</v>
      </c>
      <c r="I307" s="5">
        <v>5366200000000</v>
      </c>
      <c r="J307" s="5">
        <v>5464670000000</v>
      </c>
      <c r="K307" s="5">
        <v>5514730000000</v>
      </c>
      <c r="L307" s="5">
        <v>5538830000000</v>
      </c>
      <c r="M307" s="5">
        <v>5554750000000</v>
      </c>
      <c r="N307" s="5">
        <v>5582770000000</v>
      </c>
      <c r="O307" s="5">
        <v>5589830000000</v>
      </c>
      <c r="P307" s="5">
        <v>5582190000000</v>
      </c>
      <c r="Q307" s="5">
        <v>5553680000000</v>
      </c>
      <c r="R307" s="5">
        <v>5511750000000</v>
      </c>
      <c r="S307" s="5">
        <v>5456960000000</v>
      </c>
      <c r="T307" s="5">
        <v>5390850000000</v>
      </c>
      <c r="U307" s="5">
        <v>5314710000000</v>
      </c>
      <c r="V307" s="5">
        <v>5230130000000</v>
      </c>
      <c r="W307" s="5">
        <v>5138840000000</v>
      </c>
      <c r="X307" s="5">
        <v>5040610000000</v>
      </c>
      <c r="Y307" s="5">
        <v>4931140000000</v>
      </c>
      <c r="Z307" s="5">
        <v>4823410000000</v>
      </c>
      <c r="AA307" s="5">
        <v>4709600000000</v>
      </c>
      <c r="AB307" s="5">
        <v>4592470000000</v>
      </c>
      <c r="AC307" s="5">
        <v>4473790000000</v>
      </c>
      <c r="AD307" s="5">
        <v>4353160000000</v>
      </c>
      <c r="AE307" s="5">
        <v>4231960000000</v>
      </c>
      <c r="AF307" s="5">
        <v>4111380000000</v>
      </c>
      <c r="AG307" s="5">
        <v>3992510000000</v>
      </c>
    </row>
    <row r="308" spans="1:33" x14ac:dyDescent="0.45">
      <c r="A308" t="s">
        <v>364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45">
      <c r="A309" t="s">
        <v>365</v>
      </c>
      <c r="B309" s="5">
        <v>377172000000</v>
      </c>
      <c r="C309" s="5">
        <v>374588000000</v>
      </c>
      <c r="D309" s="5">
        <v>401054000000</v>
      </c>
      <c r="E309" s="5">
        <v>469056000000</v>
      </c>
      <c r="F309" s="5">
        <v>461947000000</v>
      </c>
      <c r="G309" s="5">
        <v>452827000000</v>
      </c>
      <c r="H309" s="5">
        <v>437447000000</v>
      </c>
      <c r="I309" s="5">
        <v>410532000000</v>
      </c>
      <c r="J309" s="5">
        <v>382145000000</v>
      </c>
      <c r="K309" s="5">
        <v>388911000000</v>
      </c>
      <c r="L309" s="5">
        <v>394349000000</v>
      </c>
      <c r="M309" s="5">
        <v>398648000000</v>
      </c>
      <c r="N309" s="5">
        <v>403298000000</v>
      </c>
      <c r="O309" s="5">
        <v>407653000000</v>
      </c>
      <c r="P309" s="5">
        <v>410090000000</v>
      </c>
      <c r="Q309" s="5">
        <v>408884000000</v>
      </c>
      <c r="R309" s="5">
        <v>407460000000</v>
      </c>
      <c r="S309" s="5">
        <v>405703000000</v>
      </c>
      <c r="T309" s="5">
        <v>402222000000</v>
      </c>
      <c r="U309" s="5">
        <v>397861000000</v>
      </c>
      <c r="V309" s="5">
        <v>391983000000</v>
      </c>
      <c r="W309" s="5">
        <v>383638000000</v>
      </c>
      <c r="X309" s="5">
        <v>376026000000</v>
      </c>
      <c r="Y309" s="5">
        <v>367769000000</v>
      </c>
      <c r="Z309" s="5">
        <v>358420000000</v>
      </c>
      <c r="AA309" s="5">
        <v>349584000000</v>
      </c>
      <c r="AB309" s="5">
        <v>339666000000</v>
      </c>
      <c r="AC309" s="5">
        <v>328170000000</v>
      </c>
      <c r="AD309" s="5">
        <v>316741000000</v>
      </c>
      <c r="AE309" s="5">
        <v>303241000000</v>
      </c>
      <c r="AF309" s="5">
        <v>288829000000</v>
      </c>
      <c r="AG309" s="5">
        <v>272195000000</v>
      </c>
    </row>
    <row r="310" spans="1:33" x14ac:dyDescent="0.45">
      <c r="A310" t="s">
        <v>366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45">
      <c r="A311" t="s">
        <v>367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45">
      <c r="A312" t="s">
        <v>368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45">
      <c r="A313" t="s">
        <v>369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45">
      <c r="A314" t="s">
        <v>370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45">
      <c r="A315" t="s">
        <v>371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45">
      <c r="A316" t="s">
        <v>372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45">
      <c r="A317" t="s">
        <v>373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45">
      <c r="A318" t="s">
        <v>374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45">
      <c r="A319" t="s">
        <v>375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45">
      <c r="A320" t="s">
        <v>376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45">
      <c r="A321" t="s">
        <v>377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45">
      <c r="A322" t="s">
        <v>378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45">
      <c r="A323" t="s">
        <v>379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45">
      <c r="A324" t="s">
        <v>380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45">
      <c r="A325" t="s">
        <v>381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45">
      <c r="A326" t="s">
        <v>382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45">
      <c r="A327" t="s">
        <v>383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45">
      <c r="A328" t="s">
        <v>384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45">
      <c r="A329" t="s">
        <v>385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45">
      <c r="A330" t="s">
        <v>386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45">
      <c r="A331" t="s">
        <v>387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45">
      <c r="A332" t="s">
        <v>388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45">
      <c r="A333" t="s">
        <v>389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45">
      <c r="A334" t="s">
        <v>390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45">
      <c r="A335" t="s">
        <v>391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45">
      <c r="A336" t="s">
        <v>392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45">
      <c r="A337" t="s">
        <v>393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45">
      <c r="A338" t="s">
        <v>394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45">
      <c r="A339" t="s">
        <v>395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45">
      <c r="A340" t="s">
        <v>396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45">
      <c r="A341" t="s">
        <v>397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45">
      <c r="A342" t="s">
        <v>398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45">
      <c r="A343" t="s">
        <v>399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5">
        <v>324460000</v>
      </c>
    </row>
    <row r="344" spans="1:33" x14ac:dyDescent="0.45">
      <c r="A344" t="s">
        <v>400</v>
      </c>
      <c r="B344" s="5">
        <v>288491000</v>
      </c>
      <c r="C344" s="5">
        <v>134179000</v>
      </c>
      <c r="D344">
        <v>0</v>
      </c>
      <c r="E344" s="5">
        <v>327418000</v>
      </c>
      <c r="F344" s="5">
        <v>665691000</v>
      </c>
      <c r="G344" s="5">
        <v>1005520000</v>
      </c>
      <c r="H344" s="5">
        <v>1681480000</v>
      </c>
      <c r="I344" s="5">
        <v>2691910000</v>
      </c>
      <c r="J344" s="5">
        <v>4000850000</v>
      </c>
      <c r="K344" s="5">
        <v>5661710000</v>
      </c>
      <c r="L344" s="5">
        <v>7874900000</v>
      </c>
      <c r="M344" s="5">
        <v>10759200000</v>
      </c>
      <c r="N344" s="5">
        <v>14621800000</v>
      </c>
      <c r="O344" s="5">
        <v>19065800000</v>
      </c>
      <c r="P344" s="5">
        <v>24703800000</v>
      </c>
      <c r="Q344" s="5">
        <v>31137300000</v>
      </c>
      <c r="R344" s="5">
        <v>39003700000</v>
      </c>
      <c r="S344" s="5">
        <v>48063300000</v>
      </c>
      <c r="T344" s="5">
        <v>57798700000</v>
      </c>
      <c r="U344" s="5">
        <v>68739000000</v>
      </c>
      <c r="V344" s="5">
        <v>80734500000</v>
      </c>
      <c r="W344" s="5">
        <v>93388600000</v>
      </c>
      <c r="X344" s="5">
        <v>106675000000</v>
      </c>
      <c r="Y344" s="5">
        <v>120482000000</v>
      </c>
      <c r="Z344" s="5">
        <v>134502000000</v>
      </c>
      <c r="AA344" s="5">
        <v>148942000000</v>
      </c>
      <c r="AB344" s="5">
        <v>163413000000</v>
      </c>
      <c r="AC344" s="5">
        <v>178158000000</v>
      </c>
      <c r="AD344" s="5">
        <v>194126000000</v>
      </c>
      <c r="AE344" s="5">
        <v>208485000000</v>
      </c>
      <c r="AF344" s="5">
        <v>222804000000</v>
      </c>
      <c r="AG344" s="5">
        <v>236636000000</v>
      </c>
    </row>
    <row r="345" spans="1:33" x14ac:dyDescent="0.45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45">
      <c r="A346" t="s">
        <v>402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45">
      <c r="A347" t="s">
        <v>403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45">
      <c r="A348" t="s">
        <v>404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45">
      <c r="A349" t="s">
        <v>405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45">
      <c r="A350" t="s">
        <v>406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45">
      <c r="A351" t="s">
        <v>407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45">
      <c r="A352" t="s">
        <v>408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45">
      <c r="A353" t="s">
        <v>409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45">
      <c r="A354" t="s">
        <v>410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45">
      <c r="A355" t="s">
        <v>411</v>
      </c>
      <c r="B355" s="5">
        <v>417460000000</v>
      </c>
      <c r="C355" s="5">
        <v>401551000000</v>
      </c>
      <c r="D355" s="5">
        <v>435256000000</v>
      </c>
      <c r="E355" s="5">
        <v>467465000000</v>
      </c>
      <c r="F355" s="5">
        <v>499906000000</v>
      </c>
      <c r="G355" s="5">
        <v>531129000000</v>
      </c>
      <c r="H355" s="5">
        <v>565055000000</v>
      </c>
      <c r="I355" s="5">
        <v>600858000000</v>
      </c>
      <c r="J355" s="5">
        <v>630658000000</v>
      </c>
      <c r="K355" s="5">
        <v>667138000000</v>
      </c>
      <c r="L355" s="5">
        <v>696770000000</v>
      </c>
      <c r="M355" s="5">
        <v>734758000000</v>
      </c>
      <c r="N355" s="5">
        <v>778738000000</v>
      </c>
      <c r="O355" s="5">
        <v>827811000000</v>
      </c>
      <c r="P355" s="5">
        <v>883867000000</v>
      </c>
      <c r="Q355" s="5">
        <v>947671000000</v>
      </c>
      <c r="R355" s="5">
        <v>1031790000000</v>
      </c>
      <c r="S355" s="5">
        <v>1127900000000</v>
      </c>
      <c r="T355" s="5">
        <v>1227480000000</v>
      </c>
      <c r="U355" s="5">
        <v>1347550000000</v>
      </c>
      <c r="V355" s="5">
        <v>1479520000000</v>
      </c>
      <c r="W355" s="5">
        <v>1622440000000</v>
      </c>
      <c r="X355" s="5">
        <v>1775210000000</v>
      </c>
      <c r="Y355" s="5">
        <v>1938110000000</v>
      </c>
      <c r="Z355" s="5">
        <v>2109260000000</v>
      </c>
      <c r="AA355" s="5">
        <v>2289190000000</v>
      </c>
      <c r="AB355" s="5">
        <v>2475530000000</v>
      </c>
      <c r="AC355" s="5">
        <v>2668420000000</v>
      </c>
      <c r="AD355" s="5">
        <v>2880400000000</v>
      </c>
      <c r="AE355" s="5">
        <v>3072120000000</v>
      </c>
      <c r="AF355" s="5">
        <v>3270080000000</v>
      </c>
      <c r="AG355" s="5">
        <v>3474830000000</v>
      </c>
    </row>
    <row r="356" spans="1:33" x14ac:dyDescent="0.45">
      <c r="A356" t="s">
        <v>412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45">
      <c r="A357" t="s">
        <v>413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45">
      <c r="A358" t="s">
        <v>414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45">
      <c r="A359" t="s">
        <v>415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45">
      <c r="A360" t="s">
        <v>416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45">
      <c r="A361" t="s">
        <v>417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45">
      <c r="A362" t="s">
        <v>418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45">
      <c r="A363" t="s">
        <v>419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45">
      <c r="A364" t="s">
        <v>420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45">
      <c r="A365" t="s">
        <v>421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45">
      <c r="A366" t="s">
        <v>422</v>
      </c>
      <c r="B366" s="5">
        <v>17950000000000</v>
      </c>
      <c r="C366" s="5">
        <v>16442600000000</v>
      </c>
      <c r="D366" s="5">
        <v>16852700000000</v>
      </c>
      <c r="E366" s="5">
        <v>17164400000000</v>
      </c>
      <c r="F366" s="5">
        <v>17441500000000</v>
      </c>
      <c r="G366" s="5">
        <v>17610000000000</v>
      </c>
      <c r="H366" s="5">
        <v>17794200000000</v>
      </c>
      <c r="I366" s="5">
        <v>17978000000000</v>
      </c>
      <c r="J366" s="5">
        <v>17893900000000</v>
      </c>
      <c r="K366" s="5">
        <v>17670400000000</v>
      </c>
      <c r="L366" s="5">
        <v>17154500000000</v>
      </c>
      <c r="M366" s="5">
        <v>16707100000000</v>
      </c>
      <c r="N366" s="5">
        <v>16253900000000</v>
      </c>
      <c r="O366" s="5">
        <v>15711800000000</v>
      </c>
      <c r="P366" s="5">
        <v>15124500000000</v>
      </c>
      <c r="Q366" s="5">
        <v>14495600000000</v>
      </c>
      <c r="R366" s="5">
        <v>13999900000000</v>
      </c>
      <c r="S366" s="5">
        <v>13499000000000</v>
      </c>
      <c r="T366" s="5">
        <v>12923500000000</v>
      </c>
      <c r="U366" s="5">
        <v>12488300000000</v>
      </c>
      <c r="V366" s="5">
        <v>12090600000000</v>
      </c>
      <c r="W366" s="5">
        <v>11733300000000</v>
      </c>
      <c r="X366" s="5">
        <v>11411200000000</v>
      </c>
      <c r="Y366" s="5">
        <v>11138900000000</v>
      </c>
      <c r="Z366" s="5">
        <v>10902000000000</v>
      </c>
      <c r="AA366" s="5">
        <v>10708100000000</v>
      </c>
      <c r="AB366" s="5">
        <v>10548800000000</v>
      </c>
      <c r="AC366" s="5">
        <v>10427600000000</v>
      </c>
      <c r="AD366" s="5">
        <v>10563500000000</v>
      </c>
      <c r="AE366" s="5">
        <v>10656700000000</v>
      </c>
      <c r="AF366" s="5">
        <v>10764400000000</v>
      </c>
      <c r="AG366" s="5">
        <v>10890700000000</v>
      </c>
    </row>
    <row r="367" spans="1:33" x14ac:dyDescent="0.45">
      <c r="A367" t="s">
        <v>423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45">
      <c r="A368" t="s">
        <v>424</v>
      </c>
      <c r="B368" s="5">
        <v>677455000000</v>
      </c>
      <c r="C368" s="5">
        <v>649948000000</v>
      </c>
      <c r="D368" s="5">
        <v>749045000000</v>
      </c>
      <c r="E368" s="5">
        <v>782790000000</v>
      </c>
      <c r="F368" s="5">
        <v>713715000000</v>
      </c>
      <c r="G368" s="5">
        <v>609687000000</v>
      </c>
      <c r="H368" s="5">
        <v>471234000000</v>
      </c>
      <c r="I368" s="5">
        <v>267151000000</v>
      </c>
      <c r="J368" s="5">
        <v>61046800000</v>
      </c>
      <c r="K368" s="5">
        <v>62063700000</v>
      </c>
      <c r="L368" s="5">
        <v>63707500000</v>
      </c>
      <c r="M368" s="5">
        <v>72150800000</v>
      </c>
      <c r="N368" s="5">
        <v>70193600000</v>
      </c>
      <c r="O368" s="5">
        <v>72608400000</v>
      </c>
      <c r="P368" s="5">
        <v>71420800000</v>
      </c>
      <c r="Q368" s="5">
        <v>69914600000</v>
      </c>
      <c r="R368" s="5">
        <v>63284400000</v>
      </c>
      <c r="S368" s="5">
        <v>66470700000</v>
      </c>
      <c r="T368" s="5">
        <v>66247800000</v>
      </c>
      <c r="U368" s="5">
        <v>61494000000</v>
      </c>
      <c r="V368" s="5">
        <v>57094100000</v>
      </c>
      <c r="W368" s="5">
        <v>51854500000</v>
      </c>
      <c r="X368" s="5">
        <v>51582600000</v>
      </c>
      <c r="Y368" s="5">
        <v>45857400000</v>
      </c>
      <c r="Z368" s="5">
        <v>44882300000</v>
      </c>
      <c r="AA368" s="5">
        <v>44084000000</v>
      </c>
      <c r="AB368" s="5">
        <v>44492000000</v>
      </c>
      <c r="AC368" s="5">
        <v>42929100000</v>
      </c>
      <c r="AD368" s="5">
        <v>32848800000</v>
      </c>
      <c r="AE368" s="5">
        <v>32066300000</v>
      </c>
      <c r="AF368" s="5">
        <v>36723800000</v>
      </c>
      <c r="AG368" s="5">
        <v>38251300000</v>
      </c>
    </row>
    <row r="369" spans="1:33" x14ac:dyDescent="0.45">
      <c r="A369" t="s">
        <v>425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45">
      <c r="A370" t="s">
        <v>426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45">
      <c r="A371" t="s">
        <v>427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45">
      <c r="A372" t="s">
        <v>428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45">
      <c r="A373" t="s">
        <v>429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45">
      <c r="A374" t="s">
        <v>430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45">
      <c r="A375" t="s">
        <v>431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45">
      <c r="A376" t="s">
        <v>432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45">
      <c r="A377" t="s">
        <v>433</v>
      </c>
      <c r="B377" s="5">
        <v>90131600000000</v>
      </c>
      <c r="C377" s="5">
        <v>82612000000000</v>
      </c>
      <c r="D377" s="5">
        <v>85166700000000</v>
      </c>
      <c r="E377" s="5">
        <v>86061100000000</v>
      </c>
      <c r="F377" s="5">
        <v>87496600000000</v>
      </c>
      <c r="G377" s="5">
        <v>88184900000000</v>
      </c>
      <c r="H377" s="5">
        <v>88926800000000</v>
      </c>
      <c r="I377" s="5">
        <v>89602600000000</v>
      </c>
      <c r="J377" s="5">
        <v>89165300000000</v>
      </c>
      <c r="K377" s="5">
        <v>88670100000000</v>
      </c>
      <c r="L377" s="5">
        <v>87075600000000</v>
      </c>
      <c r="M377" s="5">
        <v>86153900000000</v>
      </c>
      <c r="N377" s="5">
        <v>85475900000000</v>
      </c>
      <c r="O377" s="5">
        <v>84554000000000</v>
      </c>
      <c r="P377" s="5">
        <v>83525500000000</v>
      </c>
      <c r="Q377" s="5">
        <v>82366500000000</v>
      </c>
      <c r="R377" s="5">
        <v>81870100000000</v>
      </c>
      <c r="S377" s="5">
        <v>81289400000000</v>
      </c>
      <c r="T377" s="5">
        <v>80042600000000</v>
      </c>
      <c r="U377" s="5">
        <v>79431100000000</v>
      </c>
      <c r="V377" s="5">
        <v>78772700000000</v>
      </c>
      <c r="W377" s="5">
        <v>78121900000000</v>
      </c>
      <c r="X377" s="5">
        <v>77441000000000</v>
      </c>
      <c r="Y377" s="5">
        <v>76751000000000</v>
      </c>
      <c r="Z377" s="5">
        <v>76080800000000</v>
      </c>
      <c r="AA377" s="5">
        <v>75403400000000</v>
      </c>
      <c r="AB377" s="5">
        <v>74719800000000</v>
      </c>
      <c r="AC377" s="5">
        <v>74076600000000</v>
      </c>
      <c r="AD377" s="5">
        <v>74156300000000</v>
      </c>
      <c r="AE377" s="5">
        <v>73773800000000</v>
      </c>
      <c r="AF377" s="5">
        <v>73429700000000</v>
      </c>
      <c r="AG377" s="5">
        <v>73185900000000</v>
      </c>
    </row>
    <row r="378" spans="1:33" x14ac:dyDescent="0.45">
      <c r="A378" t="s">
        <v>434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45">
      <c r="A379" t="s">
        <v>435</v>
      </c>
      <c r="B379" s="5">
        <v>6627150000000</v>
      </c>
      <c r="C379" s="5">
        <v>6524110000000</v>
      </c>
      <c r="D379" s="5">
        <v>6985370000000</v>
      </c>
      <c r="E379" s="5">
        <v>8160270000000</v>
      </c>
      <c r="F379" s="5">
        <v>8021140000000</v>
      </c>
      <c r="G379" s="5">
        <v>7769000000000</v>
      </c>
      <c r="H379" s="5">
        <v>7405650000000</v>
      </c>
      <c r="I379" s="5">
        <v>6854900000000</v>
      </c>
      <c r="J379" s="5">
        <v>6235350000000</v>
      </c>
      <c r="K379" s="5">
        <v>6253210000000</v>
      </c>
      <c r="L379" s="5">
        <v>6199530000000</v>
      </c>
      <c r="M379" s="5">
        <v>6183010000000</v>
      </c>
      <c r="N379" s="5">
        <v>6174770000000</v>
      </c>
      <c r="O379" s="5">
        <v>6166320000000</v>
      </c>
      <c r="P379" s="5">
        <v>6136120000000</v>
      </c>
      <c r="Q379" s="5">
        <v>6064160000000</v>
      </c>
      <c r="R379" s="5">
        <v>6052310000000</v>
      </c>
      <c r="S379" s="5">
        <v>6043540000000</v>
      </c>
      <c r="T379" s="5">
        <v>5972150000000</v>
      </c>
      <c r="U379" s="5">
        <v>5946230000000</v>
      </c>
      <c r="V379" s="5">
        <v>5903790000000</v>
      </c>
      <c r="W379" s="5">
        <v>5832150000000</v>
      </c>
      <c r="X379" s="5">
        <v>5777050000000</v>
      </c>
      <c r="Y379" s="5">
        <v>5724170000000</v>
      </c>
      <c r="Z379" s="5">
        <v>5653440000000</v>
      </c>
      <c r="AA379" s="5">
        <v>5597030000000</v>
      </c>
      <c r="AB379" s="5">
        <v>5526390000000</v>
      </c>
      <c r="AC379" s="5">
        <v>5433810000000</v>
      </c>
      <c r="AD379" s="5">
        <v>5395700000000</v>
      </c>
      <c r="AE379" s="5">
        <v>5286260000000</v>
      </c>
      <c r="AF379" s="5">
        <v>5158510000000</v>
      </c>
      <c r="AG379" s="5">
        <v>4989550000000</v>
      </c>
    </row>
    <row r="380" spans="1:33" x14ac:dyDescent="0.45">
      <c r="A380" t="s">
        <v>436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45">
      <c r="A381" t="s">
        <v>437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45">
      <c r="A382" t="s">
        <v>438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45">
      <c r="A383" t="s">
        <v>439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45">
      <c r="A384" t="s">
        <v>440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45">
      <c r="A385" t="s">
        <v>441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45">
      <c r="A386" t="s">
        <v>442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45">
      <c r="A387" t="s">
        <v>443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45">
      <c r="A388" t="s">
        <v>444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45">
      <c r="A389" t="s">
        <v>445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45">
      <c r="A390" t="s">
        <v>446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45">
      <c r="A391" t="s">
        <v>447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45">
      <c r="A392" t="s">
        <v>448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45">
      <c r="A393" t="s">
        <v>449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45">
      <c r="A394" t="s">
        <v>450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45">
      <c r="A395" t="s">
        <v>451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45">
      <c r="A396" t="s">
        <v>452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45">
      <c r="A397" t="s">
        <v>453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45">
      <c r="A398" t="s">
        <v>454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45">
      <c r="A399" t="s">
        <v>455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45">
      <c r="A400" t="s">
        <v>456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45">
      <c r="A401" t="s">
        <v>457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45">
      <c r="A402" t="s">
        <v>458</v>
      </c>
      <c r="B402" s="5">
        <v>873210000000</v>
      </c>
      <c r="C402" s="5">
        <v>783518000000</v>
      </c>
      <c r="D402" s="5">
        <v>787568000000</v>
      </c>
      <c r="E402" s="5">
        <v>782081000000</v>
      </c>
      <c r="F402" s="5">
        <v>768690000000</v>
      </c>
      <c r="G402" s="5">
        <v>749170000000</v>
      </c>
      <c r="H402" s="5">
        <v>728814000000</v>
      </c>
      <c r="I402" s="5">
        <v>706237000000</v>
      </c>
      <c r="J402" s="5">
        <v>676118000000</v>
      </c>
      <c r="K402" s="5">
        <v>650975000000</v>
      </c>
      <c r="L402" s="5">
        <v>617691000000</v>
      </c>
      <c r="M402" s="5">
        <v>588975000000</v>
      </c>
      <c r="N402" s="5">
        <v>561041000000</v>
      </c>
      <c r="O402" s="5">
        <v>530453000000</v>
      </c>
      <c r="P402" s="5">
        <v>497977000000</v>
      </c>
      <c r="Q402" s="5">
        <v>463562000000</v>
      </c>
      <c r="R402" s="5">
        <v>432264000000</v>
      </c>
      <c r="S402" s="5">
        <v>400242000000</v>
      </c>
      <c r="T402" s="5">
        <v>365452000000</v>
      </c>
      <c r="U402" s="5">
        <v>334621000000</v>
      </c>
      <c r="V402" s="5">
        <v>305057000000</v>
      </c>
      <c r="W402" s="5">
        <v>277346000000</v>
      </c>
      <c r="X402" s="5">
        <v>252097000000</v>
      </c>
      <c r="Y402" s="5">
        <v>229371000000</v>
      </c>
      <c r="Z402" s="5">
        <v>209108000000</v>
      </c>
      <c r="AA402" s="5">
        <v>191280000000</v>
      </c>
      <c r="AB402" s="5">
        <v>176260000000</v>
      </c>
      <c r="AC402" s="5">
        <v>163633000000</v>
      </c>
      <c r="AD402" s="5">
        <v>177637000000</v>
      </c>
      <c r="AE402" s="5">
        <v>190478000000</v>
      </c>
      <c r="AF402" s="5">
        <v>203848000000</v>
      </c>
      <c r="AG402" s="5">
        <v>218375000000</v>
      </c>
    </row>
    <row r="403" spans="1:33" x14ac:dyDescent="0.45">
      <c r="A403" t="s">
        <v>459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45">
      <c r="A404" t="s">
        <v>460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45">
      <c r="A405" t="s">
        <v>461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45">
      <c r="A406" t="s">
        <v>462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45">
      <c r="A407" t="s">
        <v>463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45">
      <c r="A408" t="s">
        <v>464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45">
      <c r="A409" t="s">
        <v>465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45">
      <c r="A410" t="s">
        <v>466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45">
      <c r="A411" t="s">
        <v>467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45">
      <c r="A412" t="s">
        <v>468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45">
      <c r="A413" t="s">
        <v>469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5">
        <v>402374000</v>
      </c>
      <c r="L413" s="5">
        <v>1191130000</v>
      </c>
      <c r="M413" s="5">
        <v>2360470000</v>
      </c>
      <c r="N413" s="5">
        <v>4304530000</v>
      </c>
      <c r="O413" s="5">
        <v>6617070000</v>
      </c>
      <c r="P413" s="5">
        <v>9672580000</v>
      </c>
      <c r="Q413" s="5">
        <v>13463700000</v>
      </c>
      <c r="R413" s="5">
        <v>18154100000</v>
      </c>
      <c r="S413" s="5">
        <v>23642500000</v>
      </c>
      <c r="T413" s="5">
        <v>29687100000</v>
      </c>
      <c r="U413" s="5">
        <v>36695200000</v>
      </c>
      <c r="V413" s="5">
        <v>44096300000</v>
      </c>
      <c r="W413" s="5">
        <v>52215000000</v>
      </c>
      <c r="X413" s="5">
        <v>61050200000</v>
      </c>
      <c r="Y413" s="5">
        <v>70150800000</v>
      </c>
      <c r="Z413" s="5">
        <v>79514000000</v>
      </c>
      <c r="AA413" s="5">
        <v>89065100000</v>
      </c>
      <c r="AB413" s="5">
        <v>99174400000</v>
      </c>
      <c r="AC413" s="5">
        <v>109383000000</v>
      </c>
      <c r="AD413" s="5">
        <v>120472000000</v>
      </c>
      <c r="AE413" s="5">
        <v>130540000000</v>
      </c>
      <c r="AF413" s="5">
        <v>140669000000</v>
      </c>
      <c r="AG413" s="5">
        <v>151173000000</v>
      </c>
    </row>
    <row r="414" spans="1:33" x14ac:dyDescent="0.45">
      <c r="A414" t="s">
        <v>470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45">
      <c r="A415" t="s">
        <v>471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45">
      <c r="A416" t="s">
        <v>472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45">
      <c r="A417" t="s">
        <v>473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45">
      <c r="A418" t="s">
        <v>474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45">
      <c r="A419" t="s">
        <v>475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45">
      <c r="A420" t="s">
        <v>476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45">
      <c r="A421" t="s">
        <v>477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45">
      <c r="A422" t="s">
        <v>478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45">
      <c r="A423" t="s">
        <v>479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45">
      <c r="A424" t="s">
        <v>480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45">
      <c r="A425" t="s">
        <v>481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45">
      <c r="A426" t="s">
        <v>482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45">
      <c r="A427" t="s">
        <v>483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45">
      <c r="A428" t="s">
        <v>484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45">
      <c r="A429" t="s">
        <v>485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45">
      <c r="A430" t="s">
        <v>486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45">
      <c r="A431" t="s">
        <v>487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45">
      <c r="A432" t="s">
        <v>488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45">
      <c r="A433" t="s">
        <v>489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45">
      <c r="A434" t="s">
        <v>490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45">
      <c r="A435" t="s">
        <v>491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45">
      <c r="A436" t="s">
        <v>492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45">
      <c r="A437" t="s">
        <v>493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45">
      <c r="A438" t="s">
        <v>494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45">
      <c r="A439" t="s">
        <v>495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45">
      <c r="A440" t="s">
        <v>496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45">
      <c r="A441" t="s">
        <v>497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45">
      <c r="A442" t="s">
        <v>498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45">
      <c r="A443" t="s">
        <v>499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45">
      <c r="A444" t="s">
        <v>500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45">
      <c r="A445" t="s">
        <v>501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45">
      <c r="A446" t="s">
        <v>502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45">
      <c r="A447" t="s">
        <v>503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45">
      <c r="A448" t="s">
        <v>504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45">
      <c r="A449" t="s">
        <v>505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45">
      <c r="A450" t="s">
        <v>506</v>
      </c>
      <c r="B450" s="5">
        <v>58139800000000</v>
      </c>
      <c r="C450" s="5">
        <v>54613500000000</v>
      </c>
      <c r="D450" s="5">
        <v>57102500000000</v>
      </c>
      <c r="E450" s="5">
        <v>59270000000000</v>
      </c>
      <c r="F450" s="5">
        <v>61012000000000</v>
      </c>
      <c r="G450" s="5">
        <v>62768300000000</v>
      </c>
      <c r="H450" s="5">
        <v>64606600000000</v>
      </c>
      <c r="I450" s="5">
        <v>66325900000000</v>
      </c>
      <c r="J450" s="5">
        <v>67792900000000</v>
      </c>
      <c r="K450" s="5">
        <v>69228800000000</v>
      </c>
      <c r="L450" s="5">
        <v>70563700000000</v>
      </c>
      <c r="M450" s="5">
        <v>71791900000000</v>
      </c>
      <c r="N450" s="5">
        <v>73111300000000</v>
      </c>
      <c r="O450" s="5">
        <v>74255700000000</v>
      </c>
      <c r="P450" s="5">
        <v>75400100000000</v>
      </c>
      <c r="Q450" s="5">
        <v>76510700000000</v>
      </c>
      <c r="R450" s="5">
        <v>77694300000000</v>
      </c>
      <c r="S450" s="5">
        <v>78889200000000</v>
      </c>
      <c r="T450" s="5">
        <v>80075200000000</v>
      </c>
      <c r="U450" s="5">
        <v>81217200000000</v>
      </c>
      <c r="V450" s="5">
        <v>82446000000000</v>
      </c>
      <c r="W450" s="5">
        <v>83591200000000</v>
      </c>
      <c r="X450" s="5">
        <v>84658000000000</v>
      </c>
      <c r="Y450" s="5">
        <v>85722900000000</v>
      </c>
      <c r="Z450" s="5">
        <v>86997500000000</v>
      </c>
      <c r="AA450" s="5">
        <v>88320900000000</v>
      </c>
      <c r="AB450" s="5">
        <v>89613400000000</v>
      </c>
      <c r="AC450" s="5">
        <v>90952800000000</v>
      </c>
      <c r="AD450" s="5">
        <v>92297100000000</v>
      </c>
      <c r="AE450" s="5">
        <v>93549500000000</v>
      </c>
      <c r="AF450" s="5">
        <v>94735300000000</v>
      </c>
      <c r="AG450" s="5">
        <v>96023300000000</v>
      </c>
    </row>
    <row r="451" spans="1:33" x14ac:dyDescent="0.45">
      <c r="A451" t="s">
        <v>507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45">
      <c r="A452" t="s">
        <v>508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45">
      <c r="A453" t="s">
        <v>509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45">
      <c r="A454" t="s">
        <v>510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45">
      <c r="A455" t="s">
        <v>511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45">
      <c r="A456" t="s">
        <v>512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45">
      <c r="A457" t="s">
        <v>513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45">
      <c r="A458" t="s">
        <v>514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45">
      <c r="A459" t="s">
        <v>515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45">
      <c r="A460" t="s">
        <v>516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45">
      <c r="A461" t="s">
        <v>517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45">
      <c r="A462" t="s">
        <v>518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45">
      <c r="A463" t="s">
        <v>519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45">
      <c r="A464" t="s">
        <v>520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45">
      <c r="A465" t="s">
        <v>521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45">
      <c r="A466" t="s">
        <v>522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45">
      <c r="A467" t="s">
        <v>523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45">
      <c r="A468" t="s">
        <v>524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45">
      <c r="A469" t="s">
        <v>525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45">
      <c r="A470" t="s">
        <v>526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45">
      <c r="A471" t="s">
        <v>527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45">
      <c r="A472" t="s">
        <v>528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45">
      <c r="A473" t="s">
        <v>529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45">
      <c r="A474" t="s">
        <v>530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45">
      <c r="A475" t="s">
        <v>531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45">
      <c r="A476" t="s">
        <v>532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45">
      <c r="A477" t="s">
        <v>533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45">
      <c r="A478" t="s">
        <v>534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45">
      <c r="A479" t="s">
        <v>535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45">
      <c r="A480" t="s">
        <v>536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45">
      <c r="A481" t="s">
        <v>537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45">
      <c r="A482" t="s">
        <v>538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45">
      <c r="A483" t="s">
        <v>539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45">
      <c r="A484" t="s">
        <v>540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45">
      <c r="A485" t="s">
        <v>541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45">
      <c r="A486" t="s">
        <v>542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45">
      <c r="A487" t="s">
        <v>543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45">
      <c r="A488" t="s">
        <v>544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45">
      <c r="A489" t="s">
        <v>545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45">
      <c r="A490" t="s">
        <v>546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45">
      <c r="A491" t="s">
        <v>547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45">
      <c r="A492" t="s">
        <v>548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45">
      <c r="A493" t="s">
        <v>549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45">
      <c r="A494" t="s">
        <v>550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45">
      <c r="A495" t="s">
        <v>551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45">
      <c r="A496" t="s">
        <v>552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45">
      <c r="A497" t="s">
        <v>553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45">
      <c r="A498" t="s">
        <v>554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45">
      <c r="A499" t="s">
        <v>555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45">
      <c r="A500" t="s">
        <v>556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45">
      <c r="A501" t="s">
        <v>557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45">
      <c r="A502" t="s">
        <v>558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45">
      <c r="A503" t="s">
        <v>559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45">
      <c r="A504" t="s">
        <v>560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45">
      <c r="A505" t="s">
        <v>561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45">
      <c r="A506" t="s">
        <v>562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45">
      <c r="A507" t="s">
        <v>563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45">
      <c r="A508" t="s">
        <v>564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45">
      <c r="A509" t="s">
        <v>565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45">
      <c r="A510" t="s">
        <v>566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45">
      <c r="A511" t="s">
        <v>567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45">
      <c r="A512" t="s">
        <v>568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45">
      <c r="A513" t="s">
        <v>569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45">
      <c r="A514" t="s">
        <v>570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45">
      <c r="A515" t="s">
        <v>571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45">
      <c r="A516" t="s">
        <v>572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45">
      <c r="A517" t="s">
        <v>573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45">
      <c r="A518" t="s">
        <v>574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45">
      <c r="A519" t="s">
        <v>575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45">
      <c r="A520" t="s">
        <v>576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45">
      <c r="A521" t="s">
        <v>577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45">
      <c r="A522" t="s">
        <v>578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45">
      <c r="A523" t="s">
        <v>579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45">
      <c r="A524" t="s">
        <v>580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45">
      <c r="A525" t="s">
        <v>581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45">
      <c r="A526" t="s">
        <v>582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45">
      <c r="A527" t="s">
        <v>583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45">
      <c r="A528" t="s">
        <v>584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45">
      <c r="A529" t="s">
        <v>585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45">
      <c r="A530" t="s">
        <v>586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45">
      <c r="A531" t="s">
        <v>587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45">
      <c r="A532" t="s">
        <v>588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45">
      <c r="A533" t="s">
        <v>589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45">
      <c r="A534" t="s">
        <v>590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45">
      <c r="A535" t="s">
        <v>591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45">
      <c r="A536" t="s">
        <v>592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45">
      <c r="A537" t="s">
        <v>593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45">
      <c r="A538" t="s">
        <v>594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45">
      <c r="A539" t="s">
        <v>595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45">
      <c r="A540" t="s">
        <v>596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45">
      <c r="A541" t="s">
        <v>597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45">
      <c r="A542" t="s">
        <v>598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45">
      <c r="A543" t="s">
        <v>599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45">
      <c r="A544" t="s">
        <v>600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45">
      <c r="A545" t="s">
        <v>601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45">
      <c r="A546" t="s">
        <v>602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45">
      <c r="A547" t="s">
        <v>603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45">
      <c r="A548" t="s">
        <v>604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45">
      <c r="A549" t="s">
        <v>605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45">
      <c r="A550" t="s">
        <v>606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45">
      <c r="A551" t="s">
        <v>607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45">
      <c r="A552" t="s">
        <v>608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45">
      <c r="A553" t="s">
        <v>609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45">
      <c r="A554" t="s">
        <v>610</v>
      </c>
      <c r="B554" s="5">
        <v>653951000000</v>
      </c>
      <c r="C554" s="5">
        <v>616339000000</v>
      </c>
      <c r="D554" s="5">
        <v>645831000000</v>
      </c>
      <c r="E554" s="5">
        <v>669975000000</v>
      </c>
      <c r="F554" s="5">
        <v>687771000000</v>
      </c>
      <c r="G554" s="5">
        <v>706288000000</v>
      </c>
      <c r="H554" s="5">
        <v>725558000000</v>
      </c>
      <c r="I554" s="5">
        <v>745317000000</v>
      </c>
      <c r="J554" s="5">
        <v>761696000000</v>
      </c>
      <c r="K554" s="5">
        <v>777077000000</v>
      </c>
      <c r="L554" s="5">
        <v>789659000000</v>
      </c>
      <c r="M554" s="5">
        <v>801532000000</v>
      </c>
      <c r="N554" s="5">
        <v>816136000000</v>
      </c>
      <c r="O554" s="5">
        <v>829222000000</v>
      </c>
      <c r="P554" s="5">
        <v>841623000000</v>
      </c>
      <c r="Q554" s="5">
        <v>852494000000</v>
      </c>
      <c r="R554" s="5">
        <v>863219000000</v>
      </c>
      <c r="S554" s="5">
        <v>874006000000</v>
      </c>
      <c r="T554" s="5">
        <v>882921000000</v>
      </c>
      <c r="U554" s="5">
        <v>891901000000</v>
      </c>
      <c r="V554" s="5">
        <v>899010000000</v>
      </c>
      <c r="W554" s="5">
        <v>905969000000</v>
      </c>
      <c r="X554" s="5">
        <v>912790000000</v>
      </c>
      <c r="Y554" s="5">
        <v>909259000000</v>
      </c>
      <c r="Z554" s="5">
        <v>906092000000</v>
      </c>
      <c r="AA554" s="5">
        <v>903078000000</v>
      </c>
      <c r="AB554" s="5">
        <v>900406000000</v>
      </c>
      <c r="AC554" s="5">
        <v>897886000000</v>
      </c>
      <c r="AD554" s="5">
        <v>895520000000</v>
      </c>
      <c r="AE554" s="5">
        <v>893303000000</v>
      </c>
      <c r="AF554" s="5">
        <v>891420000000</v>
      </c>
      <c r="AG554" s="5">
        <v>887750000000</v>
      </c>
    </row>
    <row r="555" spans="1:33" x14ac:dyDescent="0.45">
      <c r="A555" t="s">
        <v>611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45">
      <c r="A556" t="s">
        <v>612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45">
      <c r="A557" t="s">
        <v>613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45">
      <c r="A558" t="s">
        <v>614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45">
      <c r="A559" t="s">
        <v>615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45">
      <c r="A560" t="s">
        <v>616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45">
      <c r="A561" t="s">
        <v>617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45">
      <c r="A562" t="s">
        <v>618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45">
      <c r="A563" t="s">
        <v>619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45">
      <c r="A564" t="s">
        <v>620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45">
      <c r="A565" t="s">
        <v>621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45">
      <c r="A566" t="s">
        <v>622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45">
      <c r="A567" t="s">
        <v>623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45">
      <c r="A568" t="s">
        <v>624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45">
      <c r="A569" t="s">
        <v>625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45">
      <c r="A570" t="s">
        <v>626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45">
      <c r="A571" t="s">
        <v>627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45">
      <c r="A572" t="s">
        <v>628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45">
      <c r="A573" t="s">
        <v>629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45">
      <c r="A574" t="s">
        <v>630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45">
      <c r="A575" t="s">
        <v>631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45">
      <c r="A576" t="s">
        <v>632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45">
      <c r="A577" t="s">
        <v>633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45">
      <c r="A578" t="s">
        <v>634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45">
      <c r="A579" t="s">
        <v>635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45">
      <c r="A580" t="s">
        <v>636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45">
      <c r="A581" t="s">
        <v>637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45">
      <c r="A582" t="s">
        <v>638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45">
      <c r="A583" t="s">
        <v>639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45">
      <c r="A584" t="s">
        <v>640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45">
      <c r="A585" t="s">
        <v>641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45">
      <c r="A586" t="s">
        <v>642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45">
      <c r="A587" t="s">
        <v>643</v>
      </c>
      <c r="B587" s="5">
        <v>596591000000</v>
      </c>
      <c r="C587" s="5">
        <v>560511000000</v>
      </c>
      <c r="D587" s="5">
        <v>583074000000</v>
      </c>
      <c r="E587" s="5">
        <v>600421000000</v>
      </c>
      <c r="F587" s="5">
        <v>616685000000</v>
      </c>
      <c r="G587" s="5">
        <v>634025000000</v>
      </c>
      <c r="H587" s="5">
        <v>650839000000</v>
      </c>
      <c r="I587" s="5">
        <v>662943000000</v>
      </c>
      <c r="J587" s="5">
        <v>677005000000</v>
      </c>
      <c r="K587" s="5">
        <v>688293000000</v>
      </c>
      <c r="L587" s="5">
        <v>696972000000</v>
      </c>
      <c r="M587" s="5">
        <v>703534000000</v>
      </c>
      <c r="N587" s="5">
        <v>712323000000</v>
      </c>
      <c r="O587" s="5">
        <v>719640000000</v>
      </c>
      <c r="P587" s="5">
        <v>726210000000</v>
      </c>
      <c r="Q587" s="5">
        <v>729926000000</v>
      </c>
      <c r="R587" s="5">
        <v>733477000000</v>
      </c>
      <c r="S587" s="5">
        <v>736857000000</v>
      </c>
      <c r="T587" s="5">
        <v>745904000000</v>
      </c>
      <c r="U587" s="5">
        <v>754965000000</v>
      </c>
      <c r="V587" s="5">
        <v>768097000000</v>
      </c>
      <c r="W587" s="5">
        <v>781306000000</v>
      </c>
      <c r="X587" s="5">
        <v>794532000000</v>
      </c>
      <c r="Y587" s="5">
        <v>798866000000</v>
      </c>
      <c r="Z587" s="5">
        <v>803542000000</v>
      </c>
      <c r="AA587" s="5">
        <v>808427000000</v>
      </c>
      <c r="AB587" s="5">
        <v>813509000000</v>
      </c>
      <c r="AC587" s="5">
        <v>818791000000</v>
      </c>
      <c r="AD587" s="5">
        <v>824271000000</v>
      </c>
      <c r="AE587" s="5">
        <v>829938000000</v>
      </c>
      <c r="AF587" s="5">
        <v>835742000000</v>
      </c>
      <c r="AG587" s="5">
        <v>839800000000</v>
      </c>
    </row>
    <row r="588" spans="1:33" x14ac:dyDescent="0.45">
      <c r="A588" t="s">
        <v>644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45">
      <c r="A589" t="s">
        <v>645</v>
      </c>
      <c r="B589">
        <v>0</v>
      </c>
      <c r="C589">
        <v>0</v>
      </c>
      <c r="D589" s="5">
        <v>957031000</v>
      </c>
      <c r="E589" s="5">
        <v>2005640000</v>
      </c>
      <c r="F589" s="5">
        <v>2770420000</v>
      </c>
      <c r="G589" s="5">
        <v>3179650000</v>
      </c>
      <c r="H589" s="5">
        <v>3017690000</v>
      </c>
      <c r="I589" s="5">
        <v>1849290000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45">
      <c r="A590" t="s">
        <v>646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45">
      <c r="A591" t="s">
        <v>647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45">
      <c r="A592" t="s">
        <v>648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45">
      <c r="A593" t="s">
        <v>649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45">
      <c r="A594" t="s">
        <v>650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45">
      <c r="A595" t="s">
        <v>651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45">
      <c r="A596" t="s">
        <v>652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45">
      <c r="A597" t="s">
        <v>653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45">
      <c r="A598" t="s">
        <v>654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45">
      <c r="A599" t="s">
        <v>655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45">
      <c r="A600" t="s">
        <v>656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45">
      <c r="A601" t="s">
        <v>657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45">
      <c r="A602" t="s">
        <v>658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45">
      <c r="A603" t="s">
        <v>659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45">
      <c r="A604" t="s">
        <v>660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45">
      <c r="A605" t="s">
        <v>661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45">
      <c r="A606" t="s">
        <v>662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45">
      <c r="A607" t="s">
        <v>663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45">
      <c r="A608" t="s">
        <v>664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45">
      <c r="A609" t="s">
        <v>665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45">
      <c r="A610" t="s">
        <v>666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45">
      <c r="A611" t="s">
        <v>667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45">
      <c r="A612" t="s">
        <v>668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45">
      <c r="A613" t="s">
        <v>669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45">
      <c r="A614" t="s">
        <v>670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45">
      <c r="A615" t="s">
        <v>671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45">
      <c r="A616" t="s">
        <v>672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45">
      <c r="A617" t="s">
        <v>673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45">
      <c r="A618" t="s">
        <v>674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45">
      <c r="A619" t="s">
        <v>675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45">
      <c r="A620" t="s">
        <v>676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45">
      <c r="A621" t="s">
        <v>677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45">
      <c r="A622" t="s">
        <v>678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45">
      <c r="A623" t="s">
        <v>679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45">
      <c r="A624" t="s">
        <v>680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45">
      <c r="A625" t="s">
        <v>681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45">
      <c r="A626" t="s">
        <v>682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45">
      <c r="A627" t="s">
        <v>683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45">
      <c r="A628" t="s">
        <v>684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45">
      <c r="A629" t="s">
        <v>685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45">
      <c r="A630" t="s">
        <v>686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45">
      <c r="A631" t="s">
        <v>687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45">
      <c r="A632" t="s">
        <v>688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45">
      <c r="A633" t="s">
        <v>689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45">
      <c r="A634" t="s">
        <v>690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45">
      <c r="A635" t="s">
        <v>691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45">
      <c r="A636" t="s">
        <v>692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45">
      <c r="A637" t="s">
        <v>693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45">
      <c r="A638" t="s">
        <v>694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45">
      <c r="A639" t="s">
        <v>695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45">
      <c r="A640" t="s">
        <v>696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45">
      <c r="A641" t="s">
        <v>697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45">
      <c r="A642" t="s">
        <v>698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45">
      <c r="A643" t="s">
        <v>699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45">
      <c r="A644" t="s">
        <v>700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45">
      <c r="A645" t="s">
        <v>701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45">
      <c r="A646" t="s">
        <v>702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45">
      <c r="A647" t="s">
        <v>703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45">
      <c r="A648" t="s">
        <v>704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45">
      <c r="A649" t="s">
        <v>705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45">
      <c r="A650" t="s">
        <v>706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45">
      <c r="A651" t="s">
        <v>707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45">
      <c r="A652" t="s">
        <v>708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45">
      <c r="A653" t="s">
        <v>709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45">
      <c r="A654" t="s">
        <v>710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45">
      <c r="A655" t="s">
        <v>711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45">
      <c r="A656" t="s">
        <v>712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45">
      <c r="A657" t="s">
        <v>713</v>
      </c>
      <c r="B657" s="5">
        <v>10615200000000</v>
      </c>
      <c r="C657" s="5">
        <v>9842620000000</v>
      </c>
      <c r="D657" s="5">
        <v>10134400000000</v>
      </c>
      <c r="E657" s="5">
        <v>10337600000000</v>
      </c>
      <c r="F657" s="5">
        <v>10571000000000</v>
      </c>
      <c r="G657" s="5">
        <v>10726500000000</v>
      </c>
      <c r="H657" s="5">
        <v>10892900000000</v>
      </c>
      <c r="I657" s="5">
        <v>11059800000000</v>
      </c>
      <c r="J657" s="5">
        <v>11207800000000</v>
      </c>
      <c r="K657" s="5">
        <v>11310300000000</v>
      </c>
      <c r="L657" s="5">
        <v>11367500000000</v>
      </c>
      <c r="M657" s="5">
        <v>11414100000000</v>
      </c>
      <c r="N657" s="5">
        <v>11500300000000</v>
      </c>
      <c r="O657" s="5">
        <v>11662400000000</v>
      </c>
      <c r="P657" s="5">
        <v>11709100000000</v>
      </c>
      <c r="Q657" s="5">
        <v>11732700000000</v>
      </c>
      <c r="R657" s="5">
        <v>11754100000000</v>
      </c>
      <c r="S657" s="5">
        <v>11773100000000</v>
      </c>
      <c r="T657" s="5">
        <v>11790000000000</v>
      </c>
      <c r="U657" s="5">
        <v>11804600000000</v>
      </c>
      <c r="V657" s="5">
        <v>11817000000000</v>
      </c>
      <c r="W657" s="5">
        <v>11828900000000</v>
      </c>
      <c r="X657" s="5">
        <v>11835300000000</v>
      </c>
      <c r="Y657" s="5">
        <v>11839600000000</v>
      </c>
      <c r="Z657" s="5">
        <v>11748700000000</v>
      </c>
      <c r="AA657" s="5">
        <v>11749700000000</v>
      </c>
      <c r="AB657" s="5">
        <v>11748700000000</v>
      </c>
      <c r="AC657" s="5">
        <v>11744200000000</v>
      </c>
      <c r="AD657" s="5">
        <v>11737700000000</v>
      </c>
      <c r="AE657" s="5">
        <v>11727900000000</v>
      </c>
      <c r="AF657" s="5">
        <v>11716300000000</v>
      </c>
      <c r="AG657" s="5">
        <v>11670000000000</v>
      </c>
    </row>
    <row r="658" spans="1:33" x14ac:dyDescent="0.45">
      <c r="A658" t="s">
        <v>714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45">
      <c r="A659" t="s">
        <v>715</v>
      </c>
      <c r="B659">
        <v>0</v>
      </c>
      <c r="C659">
        <v>0</v>
      </c>
      <c r="D659" s="5">
        <v>16634100000</v>
      </c>
      <c r="E659" s="5">
        <v>34531800000</v>
      </c>
      <c r="F659" s="5">
        <v>47489600000</v>
      </c>
      <c r="G659" s="5">
        <v>53793700000</v>
      </c>
      <c r="H659" s="5">
        <v>50506200000</v>
      </c>
      <c r="I659" s="5">
        <v>30851500000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45">
      <c r="A660" t="s">
        <v>716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45">
      <c r="A661" t="s">
        <v>717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45">
      <c r="A662" t="s">
        <v>718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45">
      <c r="A663" t="s">
        <v>719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45">
      <c r="A664" t="s">
        <v>720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45">
      <c r="A665" t="s">
        <v>721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45">
      <c r="A666" t="s">
        <v>722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45">
      <c r="A667" t="s">
        <v>723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45">
      <c r="A668" t="s">
        <v>724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45">
      <c r="A669" t="s">
        <v>725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45">
      <c r="A670" t="s">
        <v>726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45">
      <c r="A671" t="s">
        <v>727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45">
      <c r="A672" t="s">
        <v>728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45">
      <c r="A673" t="s">
        <v>729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45">
      <c r="A674" t="s">
        <v>730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45">
      <c r="A675" t="s">
        <v>731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45">
      <c r="A676" t="s">
        <v>732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45">
      <c r="A677" t="s">
        <v>733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45">
      <c r="A678" t="s">
        <v>734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45">
      <c r="A679" t="s">
        <v>735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45">
      <c r="A680" t="s">
        <v>736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45">
      <c r="A681" t="s">
        <v>737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45">
      <c r="A682" t="s">
        <v>738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45">
      <c r="A683" t="s">
        <v>739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45">
      <c r="A684" t="s">
        <v>740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45">
      <c r="A685" t="s">
        <v>741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45">
      <c r="A686" t="s">
        <v>742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45">
      <c r="A687" t="s">
        <v>743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45">
      <c r="A688" t="s">
        <v>744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45">
      <c r="A689" t="s">
        <v>745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45">
      <c r="A690" t="s">
        <v>746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45">
      <c r="A691" t="s">
        <v>747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45">
      <c r="A692" t="s">
        <v>748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45">
      <c r="A693" t="s">
        <v>749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45">
      <c r="A694" t="s">
        <v>750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45">
      <c r="A695" t="s">
        <v>751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45">
      <c r="A696" t="s">
        <v>752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45">
      <c r="A697" t="s">
        <v>753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45">
      <c r="A698" t="s">
        <v>754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45">
      <c r="A699" t="s">
        <v>755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45">
      <c r="A700" t="s">
        <v>756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45">
      <c r="A701" t="s">
        <v>757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45">
      <c r="A702" t="s">
        <v>758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45">
      <c r="A703" t="s">
        <v>759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45">
      <c r="A704" t="s">
        <v>760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45">
      <c r="A705" t="s">
        <v>761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45">
      <c r="A706" t="s">
        <v>762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45">
      <c r="A707" t="s">
        <v>763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45">
      <c r="A708" t="s">
        <v>764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45">
      <c r="A709" t="s">
        <v>765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45">
      <c r="A710" t="s">
        <v>766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45">
      <c r="A711" t="s">
        <v>767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45">
      <c r="A712" t="s">
        <v>768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45">
      <c r="A713" t="s">
        <v>769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45">
      <c r="A714" t="s">
        <v>770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45">
      <c r="A715" t="s">
        <v>771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45">
      <c r="A716" t="s">
        <v>772</v>
      </c>
      <c r="B716" s="5">
        <v>5003260000000</v>
      </c>
      <c r="C716" s="5">
        <v>4615290000000</v>
      </c>
      <c r="D716" s="5">
        <v>4724290000000</v>
      </c>
      <c r="E716" s="5">
        <v>4784400000000</v>
      </c>
      <c r="F716" s="5">
        <v>4808200000000</v>
      </c>
      <c r="G716" s="5">
        <v>4843310000000</v>
      </c>
      <c r="H716" s="5">
        <v>4886980000000</v>
      </c>
      <c r="I716" s="5">
        <v>4930000000000</v>
      </c>
      <c r="J716" s="5">
        <v>4967020000000</v>
      </c>
      <c r="K716" s="5">
        <v>4983020000000</v>
      </c>
      <c r="L716" s="5">
        <v>4981520000000</v>
      </c>
      <c r="M716" s="5">
        <v>4974160000000</v>
      </c>
      <c r="N716" s="5">
        <v>4982990000000</v>
      </c>
      <c r="O716" s="5">
        <v>4981290000000</v>
      </c>
      <c r="P716" s="5">
        <v>4971260000000</v>
      </c>
      <c r="Q716" s="5">
        <v>4948400000000</v>
      </c>
      <c r="R716" s="5">
        <v>4922370000000</v>
      </c>
      <c r="S716" s="5">
        <v>4893870000000</v>
      </c>
      <c r="T716" s="5">
        <v>4863530000000</v>
      </c>
      <c r="U716" s="5">
        <v>4830590000000</v>
      </c>
      <c r="V716" s="5">
        <v>4795230000000</v>
      </c>
      <c r="W716" s="5">
        <v>4758640000000</v>
      </c>
      <c r="X716" s="5">
        <v>4719190000000</v>
      </c>
      <c r="Y716" s="5">
        <v>4677450000000</v>
      </c>
      <c r="Z716" s="5">
        <v>4634670000000</v>
      </c>
      <c r="AA716" s="5">
        <v>4590160000000</v>
      </c>
      <c r="AB716" s="5">
        <v>4544200000000</v>
      </c>
      <c r="AC716" s="5">
        <v>4497760000000</v>
      </c>
      <c r="AD716" s="5">
        <v>4448060000000</v>
      </c>
      <c r="AE716" s="5">
        <v>4396500000000</v>
      </c>
      <c r="AF716" s="5">
        <v>4343190000000</v>
      </c>
      <c r="AG716" s="5">
        <v>4254270000000</v>
      </c>
    </row>
    <row r="717" spans="1:33" x14ac:dyDescent="0.45">
      <c r="A717" t="s">
        <v>773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45">
      <c r="A718" t="s">
        <v>774</v>
      </c>
      <c r="B718">
        <v>0</v>
      </c>
      <c r="C718">
        <v>0</v>
      </c>
      <c r="D718" s="5">
        <v>7754230000</v>
      </c>
      <c r="E718" s="5">
        <v>15981800000</v>
      </c>
      <c r="F718" s="5">
        <v>21600600000</v>
      </c>
      <c r="G718" s="5">
        <v>24289300000</v>
      </c>
      <c r="H718" s="5">
        <v>22659000000</v>
      </c>
      <c r="I718" s="5">
        <v>13752300000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45">
      <c r="A719" t="s">
        <v>775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45">
      <c r="A720" t="s">
        <v>776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45">
      <c r="A721" t="s">
        <v>777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45">
      <c r="A722" t="s">
        <v>778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45">
      <c r="A723" t="s">
        <v>779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45">
      <c r="A724" t="s">
        <v>780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45">
      <c r="A725" t="s">
        <v>781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45">
      <c r="A726" t="s">
        <v>782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45">
      <c r="A727" t="s">
        <v>783</v>
      </c>
      <c r="B727" s="5">
        <v>1409080000000</v>
      </c>
      <c r="C727" s="5">
        <v>1302240000000</v>
      </c>
      <c r="D727" s="5">
        <v>1339700000000</v>
      </c>
      <c r="E727" s="5">
        <v>1367500000000</v>
      </c>
      <c r="F727" s="5">
        <v>1388880000000</v>
      </c>
      <c r="G727" s="5">
        <v>1416700000000</v>
      </c>
      <c r="H727" s="5">
        <v>1451180000000</v>
      </c>
      <c r="I727" s="5">
        <v>1489100000000</v>
      </c>
      <c r="J727" s="5">
        <v>1529550000000</v>
      </c>
      <c r="K727" s="5">
        <v>1566730000000</v>
      </c>
      <c r="L727" s="5">
        <v>1602030000000</v>
      </c>
      <c r="M727" s="5">
        <v>1639360000000</v>
      </c>
      <c r="N727" s="5">
        <v>1685050000000</v>
      </c>
      <c r="O727" s="5">
        <v>1730590000000</v>
      </c>
      <c r="P727" s="5">
        <v>1776530000000</v>
      </c>
      <c r="Q727" s="5">
        <v>1821530000000</v>
      </c>
      <c r="R727" s="5">
        <v>1868140000000</v>
      </c>
      <c r="S727" s="5">
        <v>1916680000000</v>
      </c>
      <c r="T727" s="5">
        <v>1966450000000</v>
      </c>
      <c r="U727" s="5">
        <v>2017890000000</v>
      </c>
      <c r="V727" s="5">
        <v>2071280000000</v>
      </c>
      <c r="W727" s="5">
        <v>2126980000000</v>
      </c>
      <c r="X727" s="5">
        <v>2183770000000</v>
      </c>
      <c r="Y727" s="5">
        <v>2241750000000</v>
      </c>
      <c r="Z727" s="5">
        <v>2301770000000</v>
      </c>
      <c r="AA727" s="5">
        <v>2363030000000</v>
      </c>
      <c r="AB727" s="5">
        <v>2425320000000</v>
      </c>
      <c r="AC727" s="5">
        <v>2489900000000</v>
      </c>
      <c r="AD727" s="5">
        <v>2556420000000</v>
      </c>
      <c r="AE727" s="5">
        <v>2624710000000</v>
      </c>
      <c r="AF727" s="5">
        <v>2694450000000</v>
      </c>
      <c r="AG727" s="5">
        <v>2726230000000</v>
      </c>
    </row>
    <row r="728" spans="1:33" x14ac:dyDescent="0.45">
      <c r="A728" t="s">
        <v>784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45">
      <c r="A729" t="s">
        <v>785</v>
      </c>
      <c r="B729">
        <v>0</v>
      </c>
      <c r="C729">
        <v>0</v>
      </c>
      <c r="D729" s="5">
        <v>2198920000</v>
      </c>
      <c r="E729" s="5">
        <v>4567990000</v>
      </c>
      <c r="F729" s="5">
        <v>6239460000</v>
      </c>
      <c r="G729" s="5">
        <v>7104770000</v>
      </c>
      <c r="H729" s="5">
        <v>6728580000</v>
      </c>
      <c r="I729" s="5">
        <v>4153870000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45">
      <c r="A730" t="s">
        <v>786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45">
      <c r="A731" t="s">
        <v>787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45">
      <c r="A732" t="s">
        <v>788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45">
      <c r="A733" t="s">
        <v>789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45">
      <c r="A734" t="s">
        <v>790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45">
      <c r="A735" t="s">
        <v>791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45">
      <c r="A736" t="s">
        <v>792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45">
      <c r="A737" t="s">
        <v>793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45">
      <c r="A738" t="s">
        <v>794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45">
      <c r="A739" t="s">
        <v>795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45">
      <c r="A740" t="s">
        <v>796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45">
      <c r="A741" t="s">
        <v>797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45">
      <c r="A742" t="s">
        <v>798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45">
      <c r="A743" t="s">
        <v>799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45">
      <c r="A744" t="s">
        <v>800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45">
      <c r="A745" t="s">
        <v>801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45">
      <c r="A746" t="s">
        <v>802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45">
      <c r="A747" t="s">
        <v>803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45">
      <c r="A748" t="s">
        <v>804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45">
      <c r="A749" t="s">
        <v>805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45">
      <c r="A750" t="s">
        <v>806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45">
      <c r="A751" t="s">
        <v>807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45">
      <c r="A752" t="s">
        <v>808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45">
      <c r="A753" t="s">
        <v>809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45">
      <c r="A754" t="s">
        <v>810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45">
      <c r="A755" t="s">
        <v>811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45">
      <c r="A756" t="s">
        <v>812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45">
      <c r="A757" t="s">
        <v>813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45">
      <c r="A758" t="s">
        <v>814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45">
      <c r="A759" t="s">
        <v>815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45">
      <c r="A760" t="s">
        <v>816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45">
      <c r="A761" t="s">
        <v>817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45">
      <c r="A762" t="s">
        <v>818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45">
      <c r="A763" t="s">
        <v>819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5">
      <c r="A764" t="s">
        <v>820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45">
      <c r="A765" t="s">
        <v>821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45">
      <c r="A766" t="s">
        <v>822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45">
      <c r="A767" t="s">
        <v>823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45">
      <c r="A768" t="s">
        <v>824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45">
      <c r="A769" t="s">
        <v>825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45">
      <c r="A770" t="s">
        <v>826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45">
      <c r="A771" t="s">
        <v>827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45">
      <c r="A772" t="s">
        <v>828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45">
      <c r="A773" t="s">
        <v>829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45">
      <c r="A774" t="s">
        <v>830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45">
      <c r="A775" t="s">
        <v>831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45">
      <c r="A776" t="s">
        <v>832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45">
      <c r="A777" t="s">
        <v>833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45">
      <c r="A778" t="s">
        <v>834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45">
      <c r="A779" t="s">
        <v>835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45">
      <c r="A780" t="s">
        <v>836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45">
      <c r="A781" t="s">
        <v>837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45">
      <c r="A782" t="s">
        <v>838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45">
      <c r="A783" t="s">
        <v>839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45">
      <c r="A784" t="s">
        <v>840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45">
      <c r="A785" t="s">
        <v>841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45">
      <c r="A786" t="s">
        <v>842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45">
      <c r="A787" t="s">
        <v>843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45">
      <c r="A788" t="s">
        <v>844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45">
      <c r="A789" t="s">
        <v>845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5">
      <c r="A790" t="s">
        <v>846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45">
      <c r="A791" t="s">
        <v>847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45">
      <c r="A792" t="s">
        <v>848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45">
      <c r="A793" t="s">
        <v>849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45">
      <c r="A794" t="s">
        <v>850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45">
      <c r="A795" t="s">
        <v>851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45">
      <c r="A796" t="s">
        <v>852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45">
      <c r="A797" t="s">
        <v>853</v>
      </c>
      <c r="B797" s="5">
        <v>3357290000000</v>
      </c>
      <c r="C797" s="5">
        <v>3567630000000</v>
      </c>
      <c r="D797" s="5">
        <v>3182700000000</v>
      </c>
      <c r="E797" s="5">
        <v>3327500000000</v>
      </c>
      <c r="F797" s="5">
        <v>2580320000000</v>
      </c>
      <c r="G797" s="5">
        <v>2478420000000</v>
      </c>
      <c r="H797" s="5">
        <v>2456840000000</v>
      </c>
      <c r="I797" s="5">
        <v>2647230000000</v>
      </c>
      <c r="J797" s="5">
        <v>2706280000000</v>
      </c>
      <c r="K797" s="5">
        <v>2948420000000</v>
      </c>
      <c r="L797" s="5">
        <v>2902880000000</v>
      </c>
      <c r="M797" s="5">
        <v>2650810000000</v>
      </c>
      <c r="N797" s="5">
        <v>2711740000000</v>
      </c>
      <c r="O797" s="5">
        <v>2717590000000</v>
      </c>
      <c r="P797" s="5">
        <v>2741630000000</v>
      </c>
      <c r="Q797" s="5">
        <v>2748650000000</v>
      </c>
      <c r="R797" s="5">
        <v>2774060000000</v>
      </c>
      <c r="S797" s="5">
        <v>3006070000000</v>
      </c>
      <c r="T797" s="5">
        <v>2976380000000</v>
      </c>
      <c r="U797" s="5">
        <v>3040600000000</v>
      </c>
      <c r="V797" s="5">
        <v>3052840000000</v>
      </c>
      <c r="W797" s="5">
        <v>3106380000000</v>
      </c>
      <c r="X797" s="5">
        <v>3022980000000</v>
      </c>
      <c r="Y797" s="5">
        <v>3165170000000</v>
      </c>
      <c r="Z797" s="5">
        <v>3159750000000</v>
      </c>
      <c r="AA797" s="5">
        <v>3263350000000</v>
      </c>
      <c r="AB797" s="5">
        <v>3153840000000</v>
      </c>
      <c r="AC797" s="5">
        <v>3321020000000</v>
      </c>
      <c r="AD797" s="5">
        <v>3333360000000</v>
      </c>
      <c r="AE797" s="5">
        <v>3355600000000</v>
      </c>
      <c r="AF797" s="5">
        <v>3390620000000</v>
      </c>
      <c r="AG797" s="5">
        <v>3416610000000</v>
      </c>
    </row>
    <row r="798" spans="1:33" x14ac:dyDescent="0.45">
      <c r="A798" t="s">
        <v>854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45">
      <c r="A799" t="s">
        <v>855</v>
      </c>
      <c r="B799">
        <v>0</v>
      </c>
      <c r="C799">
        <v>0</v>
      </c>
      <c r="D799" s="5">
        <v>11086700000</v>
      </c>
      <c r="E799" s="5">
        <v>22631000000</v>
      </c>
      <c r="F799" s="5">
        <v>30330800000</v>
      </c>
      <c r="G799" s="5">
        <v>33830200000</v>
      </c>
      <c r="H799" s="5">
        <v>31666900000</v>
      </c>
      <c r="I799" s="5">
        <v>19268800000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45">
      <c r="A800" t="s">
        <v>856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45">
      <c r="A801" t="s">
        <v>857</v>
      </c>
      <c r="B801" s="5">
        <v>3961790000000</v>
      </c>
      <c r="C801" s="5">
        <v>3106140000000</v>
      </c>
      <c r="D801" s="5">
        <v>3571890000000</v>
      </c>
      <c r="E801" s="5">
        <v>3447470000000</v>
      </c>
      <c r="F801" s="5">
        <v>4171180000000</v>
      </c>
      <c r="G801" s="5">
        <v>4267350000000</v>
      </c>
      <c r="H801" s="5">
        <v>4372890000000</v>
      </c>
      <c r="I801" s="5">
        <v>4260350000000</v>
      </c>
      <c r="J801" s="5">
        <v>4194610000000</v>
      </c>
      <c r="K801" s="5">
        <v>3960250000000</v>
      </c>
      <c r="L801" s="5">
        <v>3915950000000</v>
      </c>
      <c r="M801" s="5">
        <v>4173370000000</v>
      </c>
      <c r="N801" s="5">
        <v>4264060000000</v>
      </c>
      <c r="O801" s="5">
        <v>4285940000000</v>
      </c>
      <c r="P801" s="5">
        <v>4290020000000</v>
      </c>
      <c r="Q801" s="5">
        <v>4292730000000</v>
      </c>
      <c r="R801" s="5">
        <v>4286620000000</v>
      </c>
      <c r="S801" s="5">
        <v>4060090000000</v>
      </c>
      <c r="T801" s="5">
        <v>4008330000000</v>
      </c>
      <c r="U801" s="5">
        <v>3959350000000</v>
      </c>
      <c r="V801" s="5">
        <v>3941610000000</v>
      </c>
      <c r="W801" s="5">
        <v>3899670000000</v>
      </c>
      <c r="X801" s="5">
        <v>3983570000000</v>
      </c>
      <c r="Y801" s="5">
        <v>3901470000000</v>
      </c>
      <c r="Z801" s="5">
        <v>3883020000000</v>
      </c>
      <c r="AA801" s="5">
        <v>3806430000000</v>
      </c>
      <c r="AB801" s="5">
        <v>3909660000000</v>
      </c>
      <c r="AC801" s="5">
        <v>3817090000000</v>
      </c>
      <c r="AD801" s="5">
        <v>3783790000000</v>
      </c>
      <c r="AE801" s="5">
        <v>3791790000000</v>
      </c>
      <c r="AF801" s="5">
        <v>3789490000000</v>
      </c>
      <c r="AG801" s="5">
        <v>3777260000000</v>
      </c>
    </row>
    <row r="802" spans="1:33" x14ac:dyDescent="0.45">
      <c r="A802" t="s">
        <v>858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45">
      <c r="A803" t="s">
        <v>859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45">
      <c r="A804" t="s">
        <v>860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45">
      <c r="A805" t="s">
        <v>861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45">
      <c r="A806" t="s">
        <v>862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45">
      <c r="A807" t="s">
        <v>863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45">
      <c r="A808" t="s">
        <v>864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45">
      <c r="A809" t="s">
        <v>865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45">
      <c r="A810" t="s">
        <v>866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45">
      <c r="A811" t="s">
        <v>867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45">
      <c r="A812" t="s">
        <v>868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45">
      <c r="A813" t="s">
        <v>869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45">
      <c r="A814" t="s">
        <v>870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45">
      <c r="A815" t="s">
        <v>871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45">
      <c r="A816" t="s">
        <v>872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45">
      <c r="A817" t="s">
        <v>873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45">
      <c r="A818" t="s">
        <v>874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45">
      <c r="A819" t="s">
        <v>875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45">
      <c r="A820" t="s">
        <v>876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45">
      <c r="A821" t="s">
        <v>877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45">
      <c r="A822" t="s">
        <v>878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45">
      <c r="A823" t="s">
        <v>879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45">
      <c r="A824" t="s">
        <v>880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45">
      <c r="A825" t="s">
        <v>881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45">
      <c r="A826" t="s">
        <v>882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45">
      <c r="A827" t="s">
        <v>883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45">
      <c r="A828" t="s">
        <v>884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45">
      <c r="A829" t="s">
        <v>885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45">
      <c r="A830" t="s">
        <v>886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45">
      <c r="A831" t="s">
        <v>887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45">
      <c r="A832" t="s">
        <v>888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5">
      <c r="A833" t="s">
        <v>889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45">
      <c r="A834" t="s">
        <v>890</v>
      </c>
      <c r="B834">
        <v>0</v>
      </c>
      <c r="C834" s="5">
        <v>96352700</v>
      </c>
      <c r="D834" s="5">
        <v>231077000</v>
      </c>
      <c r="E834" s="5">
        <v>410950000</v>
      </c>
      <c r="F834" s="5">
        <v>627291000</v>
      </c>
      <c r="G834" s="5">
        <v>910701000</v>
      </c>
      <c r="H834" s="5">
        <v>1279550000</v>
      </c>
      <c r="I834" s="5">
        <v>1734560000</v>
      </c>
      <c r="J834" s="5">
        <v>2326110000</v>
      </c>
      <c r="K834" s="5">
        <v>3081990000</v>
      </c>
      <c r="L834" s="5">
        <v>4023710000</v>
      </c>
      <c r="M834" s="5">
        <v>5201050000</v>
      </c>
      <c r="N834" s="5">
        <v>6597440000</v>
      </c>
      <c r="O834" s="5">
        <v>8276150000</v>
      </c>
      <c r="P834" s="5">
        <v>10267800000</v>
      </c>
      <c r="Q834" s="5">
        <v>12564700000</v>
      </c>
      <c r="R834" s="5">
        <v>15193000000</v>
      </c>
      <c r="S834" s="5">
        <v>18187500000</v>
      </c>
      <c r="T834" s="5">
        <v>21289400000</v>
      </c>
      <c r="U834" s="5">
        <v>24665700000</v>
      </c>
      <c r="V834" s="5">
        <v>28265700000</v>
      </c>
      <c r="W834" s="5">
        <v>32056100000</v>
      </c>
      <c r="X834" s="5">
        <v>35943400000</v>
      </c>
      <c r="Y834" s="5">
        <v>39936000000</v>
      </c>
      <c r="Z834" s="5">
        <v>43975000000</v>
      </c>
      <c r="AA834" s="5">
        <v>47978000000</v>
      </c>
      <c r="AB834" s="5">
        <v>51877200000</v>
      </c>
      <c r="AC834" s="5">
        <v>55613500000</v>
      </c>
      <c r="AD834" s="5">
        <v>59131200000</v>
      </c>
      <c r="AE834" s="5">
        <v>62440300000</v>
      </c>
      <c r="AF834" s="5">
        <v>65457800000</v>
      </c>
      <c r="AG834" s="5">
        <v>67725400000</v>
      </c>
    </row>
    <row r="835" spans="1:33" x14ac:dyDescent="0.45">
      <c r="A835" t="s">
        <v>891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45">
      <c r="A836" t="s">
        <v>892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45">
      <c r="A837" t="s">
        <v>893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45">
      <c r="A838" t="s">
        <v>894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45">
      <c r="A839" t="s">
        <v>895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45">
      <c r="A840" t="s">
        <v>896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45">
      <c r="A841" t="s">
        <v>897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45">
      <c r="A842" t="s">
        <v>898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45">
      <c r="A843" t="s">
        <v>899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45">
      <c r="A844" t="s">
        <v>900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45">
      <c r="A845" t="s">
        <v>901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45">
      <c r="A846" t="s">
        <v>902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45">
      <c r="A847" t="s">
        <v>903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45">
      <c r="A848" t="s">
        <v>904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45">
      <c r="A849" t="s">
        <v>905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45">
      <c r="A850" t="s">
        <v>906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45">
      <c r="A851" t="s">
        <v>907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45">
      <c r="A852" t="s">
        <v>908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45">
      <c r="A853" t="s">
        <v>909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45">
      <c r="A854" t="s">
        <v>910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45">
      <c r="A855" t="s">
        <v>911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45">
      <c r="A856" t="s">
        <v>912</v>
      </c>
      <c r="B856" s="5">
        <v>510074000000</v>
      </c>
      <c r="C856" s="5">
        <v>462268000000</v>
      </c>
      <c r="D856" s="5">
        <v>461476000000</v>
      </c>
      <c r="E856" s="5">
        <v>455473000000</v>
      </c>
      <c r="F856" s="5">
        <v>444986000000</v>
      </c>
      <c r="G856" s="5">
        <v>436059000000</v>
      </c>
      <c r="H856" s="5">
        <v>428512000000</v>
      </c>
      <c r="I856" s="5">
        <v>423557000000</v>
      </c>
      <c r="J856" s="5">
        <v>419239000000</v>
      </c>
      <c r="K856" s="5">
        <v>410457000000</v>
      </c>
      <c r="L856" s="5">
        <v>401037000000</v>
      </c>
      <c r="M856" s="5">
        <v>392372000000</v>
      </c>
      <c r="N856" s="5">
        <v>384881000000</v>
      </c>
      <c r="O856" s="5">
        <v>376318000000</v>
      </c>
      <c r="P856" s="5">
        <v>367426000000</v>
      </c>
      <c r="Q856" s="5">
        <v>357683000000</v>
      </c>
      <c r="R856" s="5">
        <v>347625000000</v>
      </c>
      <c r="S856" s="5">
        <v>337931000000</v>
      </c>
      <c r="T856" s="5">
        <v>328667000000</v>
      </c>
      <c r="U856" s="5">
        <v>319342000000</v>
      </c>
      <c r="V856" s="5">
        <v>310060000000</v>
      </c>
      <c r="W856" s="5">
        <v>300946000000</v>
      </c>
      <c r="X856" s="5">
        <v>291726000000</v>
      </c>
      <c r="Y856" s="5">
        <v>282683000000</v>
      </c>
      <c r="Z856" s="5">
        <v>273963000000</v>
      </c>
      <c r="AA856" s="5">
        <v>265439000000</v>
      </c>
      <c r="AB856" s="5">
        <v>256868000000</v>
      </c>
      <c r="AC856" s="5">
        <v>248479000000</v>
      </c>
      <c r="AD856" s="5">
        <v>240532000000</v>
      </c>
      <c r="AE856" s="5">
        <v>234234000000</v>
      </c>
      <c r="AF856" s="5">
        <v>228483000000</v>
      </c>
      <c r="AG856" s="5">
        <v>222455000000</v>
      </c>
    </row>
    <row r="857" spans="1:33" x14ac:dyDescent="0.45">
      <c r="A857" t="s">
        <v>913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45">
      <c r="A858" t="s">
        <v>914</v>
      </c>
      <c r="B858" s="5">
        <v>19156500000</v>
      </c>
      <c r="C858" s="5">
        <v>18102200000</v>
      </c>
      <c r="D858" s="5">
        <v>20342800000</v>
      </c>
      <c r="E858" s="5">
        <v>20523200000</v>
      </c>
      <c r="F858" s="5">
        <v>17963000000</v>
      </c>
      <c r="G858" s="5">
        <v>14770500000</v>
      </c>
      <c r="H858" s="5">
        <v>10897700000</v>
      </c>
      <c r="I858" s="5">
        <v>5795370000</v>
      </c>
      <c r="J858" s="5">
        <v>840159000</v>
      </c>
      <c r="K858" s="5">
        <v>781353000</v>
      </c>
      <c r="L858" s="5">
        <v>763421000</v>
      </c>
      <c r="M858" s="5">
        <v>865122000</v>
      </c>
      <c r="N858" s="5">
        <v>771304000</v>
      </c>
      <c r="O858" s="5">
        <v>754145000</v>
      </c>
      <c r="P858" s="5">
        <v>736324000</v>
      </c>
      <c r="Q858" s="5">
        <v>680891000</v>
      </c>
      <c r="R858" s="5">
        <v>626853000</v>
      </c>
      <c r="S858" s="5">
        <v>609372000</v>
      </c>
      <c r="T858" s="5">
        <v>592668000</v>
      </c>
      <c r="U858" s="5">
        <v>543805000</v>
      </c>
      <c r="V858" s="5">
        <v>465788000</v>
      </c>
      <c r="W858" s="5">
        <v>421915000</v>
      </c>
      <c r="X858" s="5">
        <v>408989000</v>
      </c>
      <c r="Y858" s="5">
        <v>339627000</v>
      </c>
      <c r="Z858" s="5">
        <v>329150000</v>
      </c>
      <c r="AA858" s="5">
        <v>318910000</v>
      </c>
      <c r="AB858" s="5">
        <v>308612000</v>
      </c>
      <c r="AC858" s="5">
        <v>273628000</v>
      </c>
      <c r="AD858" s="5">
        <v>192580000</v>
      </c>
      <c r="AE858" s="5">
        <v>164078000</v>
      </c>
      <c r="AF858" s="5">
        <v>205820000</v>
      </c>
      <c r="AG858" s="5">
        <v>200390000</v>
      </c>
    </row>
    <row r="859" spans="1:33" x14ac:dyDescent="0.45">
      <c r="A859" t="s">
        <v>915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45">
      <c r="A860" t="s">
        <v>916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45">
      <c r="A861" t="s">
        <v>917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45">
      <c r="A862" t="s">
        <v>918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45">
      <c r="A863" t="s">
        <v>919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45">
      <c r="A864" t="s">
        <v>920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45">
      <c r="A865" t="s">
        <v>921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45">
      <c r="A866" t="s">
        <v>922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45">
      <c r="A867" t="s">
        <v>923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45">
      <c r="A868" t="s">
        <v>924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45">
      <c r="A869" t="s">
        <v>925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45">
      <c r="A870" t="s">
        <v>926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45">
      <c r="A871" t="s">
        <v>927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45">
      <c r="A872" t="s">
        <v>928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45">
      <c r="A873" t="s">
        <v>929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45">
      <c r="A874" t="s">
        <v>930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45">
      <c r="A875" t="s">
        <v>931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45">
      <c r="A876" t="s">
        <v>932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45">
      <c r="A877" t="s">
        <v>933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45">
      <c r="A878" t="s">
        <v>934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45">
      <c r="A879" t="s">
        <v>935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45">
      <c r="A880" t="s">
        <v>936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45">
      <c r="A881" t="s">
        <v>937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45">
      <c r="A882" t="s">
        <v>938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45">
      <c r="A883" t="s">
        <v>939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45">
      <c r="A884" t="s">
        <v>940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45">
      <c r="A885" t="s">
        <v>941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45">
      <c r="A886" t="s">
        <v>942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45">
      <c r="A887" t="s">
        <v>943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45">
      <c r="A888" t="s">
        <v>944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45">
      <c r="A889" t="s">
        <v>945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45">
      <c r="A890" t="s">
        <v>946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45">
      <c r="A891" t="s">
        <v>947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45">
      <c r="A892" t="s">
        <v>948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45">
      <c r="A893" t="s">
        <v>949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45">
      <c r="A894" t="s">
        <v>950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45">
      <c r="A895" t="s">
        <v>951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45">
      <c r="A896" t="s">
        <v>952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45">
      <c r="A897" t="s">
        <v>953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45">
      <c r="A898" t="s">
        <v>954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45">
      <c r="A899" t="s">
        <v>955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45">
      <c r="A900" t="s">
        <v>956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45">
      <c r="A901" t="s">
        <v>957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45">
      <c r="A902" t="s">
        <v>958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45">
      <c r="A903" t="s">
        <v>959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45">
      <c r="A904" t="s">
        <v>960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45">
      <c r="A905" t="s">
        <v>961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45">
      <c r="A906" t="s">
        <v>962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45">
      <c r="A907" t="s">
        <v>963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45">
      <c r="A908" t="s">
        <v>964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45">
      <c r="A909" t="s">
        <v>965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45">
      <c r="A910" t="s">
        <v>966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45">
      <c r="A911" t="s">
        <v>967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45">
      <c r="A912" t="s">
        <v>968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45">
      <c r="A913" t="s">
        <v>969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45">
      <c r="A914" t="s">
        <v>970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45">
      <c r="A915" t="s">
        <v>971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45">
      <c r="A916" t="s">
        <v>972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45">
      <c r="A917" t="s">
        <v>973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45">
      <c r="A918" t="s">
        <v>974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45">
      <c r="A919" t="s">
        <v>975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45">
      <c r="A920" t="s">
        <v>976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45">
      <c r="A921" t="s">
        <v>977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45">
      <c r="A922" t="s">
        <v>978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45">
      <c r="A923" t="s">
        <v>979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45">
      <c r="A924" t="s">
        <v>980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45">
      <c r="A925" t="s">
        <v>981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45">
      <c r="A926" t="s">
        <v>982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45">
      <c r="A927" t="s">
        <v>983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45">
      <c r="A928" t="s">
        <v>984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45">
      <c r="A929" t="s">
        <v>985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45">
      <c r="A930" t="s">
        <v>986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45">
      <c r="A931" t="s">
        <v>987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45">
      <c r="A932" t="s">
        <v>988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45">
      <c r="A933" t="s">
        <v>989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45">
      <c r="A934" t="s">
        <v>990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45">
      <c r="A935" t="s">
        <v>991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45">
      <c r="A936" t="s">
        <v>992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45">
      <c r="A937" t="s">
        <v>993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45">
      <c r="A938" t="s">
        <v>994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45">
      <c r="A939" t="s">
        <v>995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45">
      <c r="A940" t="s">
        <v>996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45">
      <c r="A941" t="s">
        <v>997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45">
      <c r="A942" t="s">
        <v>998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45">
      <c r="A943" t="s">
        <v>999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45">
      <c r="A944" t="s">
        <v>1000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45">
      <c r="A945" t="s">
        <v>1001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45">
      <c r="A946" t="s">
        <v>1002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45">
      <c r="A947" t="s">
        <v>1003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45">
      <c r="A948" t="s">
        <v>1004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45">
      <c r="A949" t="s">
        <v>1005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45">
      <c r="A950" t="s">
        <v>1006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45">
      <c r="A951" t="s">
        <v>1007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45">
      <c r="A952" t="s">
        <v>1008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45">
      <c r="A953" t="s">
        <v>1009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45">
      <c r="A954" t="s">
        <v>1010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45">
      <c r="A955" t="s">
        <v>1011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45">
      <c r="A956" t="s">
        <v>1012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45">
      <c r="A957" t="s">
        <v>1013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45">
      <c r="A958" t="s">
        <v>1014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45">
      <c r="A959" t="s">
        <v>1015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45">
      <c r="A960" t="s">
        <v>1016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45">
      <c r="A961" t="s">
        <v>1017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45">
      <c r="A962" t="s">
        <v>1018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45">
      <c r="A963" t="s">
        <v>1019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45">
      <c r="A964" t="s">
        <v>1020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45">
      <c r="A965" t="s">
        <v>1021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45">
      <c r="A966" t="s">
        <v>1022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45">
      <c r="A967" t="s">
        <v>1023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45">
      <c r="A968" t="s">
        <v>1024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45">
      <c r="A969" t="s">
        <v>1025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45">
      <c r="A970" t="s">
        <v>1026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45">
      <c r="A971" t="s">
        <v>1027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45">
      <c r="A972" t="s">
        <v>1028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45">
      <c r="A973" t="s">
        <v>1029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45">
      <c r="A975" t="s">
        <v>61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45">
      <c r="A976" t="s">
        <v>190</v>
      </c>
      <c r="B976" s="5">
        <v>804496000000</v>
      </c>
      <c r="C976" s="5">
        <v>976694000000</v>
      </c>
      <c r="D976" s="5">
        <v>1305860000000</v>
      </c>
      <c r="E976" s="5">
        <v>1676500000000</v>
      </c>
      <c r="F976" s="5">
        <v>2119160000000</v>
      </c>
      <c r="G976" s="5">
        <v>2679610000000</v>
      </c>
      <c r="H976" s="5">
        <v>3387270000000</v>
      </c>
      <c r="I976" s="5">
        <v>4306590000000</v>
      </c>
      <c r="J976" s="5">
        <v>5486660000000</v>
      </c>
      <c r="K976" s="5">
        <v>6964030000000</v>
      </c>
      <c r="L976" s="5">
        <v>8737570000000</v>
      </c>
      <c r="M976" s="5">
        <v>10822400000000</v>
      </c>
      <c r="N976" s="5">
        <v>13239300000000</v>
      </c>
      <c r="O976" s="5">
        <v>15768500000000</v>
      </c>
      <c r="P976" s="5">
        <v>18368800000000</v>
      </c>
      <c r="Q976" s="5">
        <v>21104700000000</v>
      </c>
      <c r="R976" s="5">
        <v>23955300000000</v>
      </c>
      <c r="S976" s="5">
        <v>26863900000000</v>
      </c>
      <c r="T976" s="5">
        <v>29814400000000</v>
      </c>
      <c r="U976" s="5">
        <v>32739100000000</v>
      </c>
      <c r="V976" s="5">
        <v>35567500000000</v>
      </c>
      <c r="W976" s="5">
        <v>38237900000000</v>
      </c>
      <c r="X976" s="5">
        <v>40697400000000</v>
      </c>
      <c r="Y976" s="5">
        <v>42952700000000</v>
      </c>
      <c r="Z976" s="5">
        <v>44965700000000</v>
      </c>
      <c r="AA976" s="5">
        <v>46761200000000</v>
      </c>
      <c r="AB976" s="5">
        <v>48360900000000</v>
      </c>
      <c r="AC976" s="5">
        <v>49760100000000</v>
      </c>
      <c r="AD976" s="5">
        <v>51096200000000</v>
      </c>
      <c r="AE976" s="5">
        <v>52330900000000</v>
      </c>
      <c r="AF976" s="5">
        <v>53483700000000</v>
      </c>
      <c r="AG976" s="5">
        <v>54588300000000</v>
      </c>
    </row>
    <row r="977" spans="1:33" x14ac:dyDescent="0.45">
      <c r="A977" t="s">
        <v>191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45">
      <c r="A978" t="s">
        <v>192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45">
      <c r="A979" t="s">
        <v>193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45">
      <c r="A980" t="s">
        <v>194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45">
      <c r="A981" t="s">
        <v>195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x14ac:dyDescent="0.45">
      <c r="A982" t="s">
        <v>196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x14ac:dyDescent="0.45">
      <c r="A983" t="s">
        <v>197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45">
      <c r="A984" t="s">
        <v>198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45">
      <c r="A985" t="s">
        <v>199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45">
      <c r="A986" t="s">
        <v>200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45">
      <c r="A987" t="s">
        <v>201</v>
      </c>
      <c r="B987" s="5">
        <v>629429000000</v>
      </c>
      <c r="C987" s="5">
        <v>553634000000</v>
      </c>
      <c r="D987" s="5">
        <v>537605000000</v>
      </c>
      <c r="E987" s="5">
        <v>505783000000</v>
      </c>
      <c r="F987" s="5">
        <v>468258000000</v>
      </c>
      <c r="G987" s="5">
        <v>430099000000</v>
      </c>
      <c r="H987" s="5">
        <v>390068000000</v>
      </c>
      <c r="I987" s="5">
        <v>348957000000</v>
      </c>
      <c r="J987" s="5">
        <v>307732000000</v>
      </c>
      <c r="K987" s="5">
        <v>266046000000</v>
      </c>
      <c r="L987" s="5">
        <v>224004000000</v>
      </c>
      <c r="M987" s="5">
        <v>182890000000</v>
      </c>
      <c r="N987" s="5">
        <v>143959000000</v>
      </c>
      <c r="O987" s="5">
        <v>143565000000</v>
      </c>
      <c r="P987" s="5">
        <v>143628000000</v>
      </c>
      <c r="Q987" s="5">
        <v>144186000000</v>
      </c>
      <c r="R987" s="5">
        <v>145749000000</v>
      </c>
      <c r="S987" s="5">
        <v>148298000000</v>
      </c>
      <c r="T987" s="5">
        <v>151959000000</v>
      </c>
      <c r="U987" s="5">
        <v>156916000000</v>
      </c>
      <c r="V987" s="5">
        <v>162405000000</v>
      </c>
      <c r="W987" s="5">
        <v>168292000000</v>
      </c>
      <c r="X987" s="5">
        <v>174638000000</v>
      </c>
      <c r="Y987" s="5">
        <v>181362000000</v>
      </c>
      <c r="Z987" s="5">
        <v>188228000000</v>
      </c>
      <c r="AA987" s="5">
        <v>194953000000</v>
      </c>
      <c r="AB987" s="5">
        <v>201504000000</v>
      </c>
      <c r="AC987" s="5">
        <v>207745000000</v>
      </c>
      <c r="AD987" s="5">
        <v>213915000000</v>
      </c>
      <c r="AE987" s="5">
        <v>219724000000</v>
      </c>
      <c r="AF987" s="5">
        <v>224976000000</v>
      </c>
      <c r="AG987" s="5">
        <v>229733000000</v>
      </c>
    </row>
    <row r="988" spans="1:33" x14ac:dyDescent="0.45">
      <c r="A988" t="s">
        <v>202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45">
      <c r="A989" t="s">
        <v>203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</row>
    <row r="990" spans="1:33" x14ac:dyDescent="0.45">
      <c r="A990" t="s">
        <v>204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45">
      <c r="A991" t="s">
        <v>205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45">
      <c r="A992" t="s">
        <v>206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45">
      <c r="A993" t="s">
        <v>207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45">
      <c r="A994" t="s">
        <v>208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 x14ac:dyDescent="0.45">
      <c r="A995" t="s">
        <v>209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45">
      <c r="A996" t="s">
        <v>210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45">
      <c r="A997" t="s">
        <v>211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45">
      <c r="A998" t="s">
        <v>212</v>
      </c>
      <c r="B998" s="5">
        <v>512922000000000</v>
      </c>
      <c r="C998" s="5">
        <v>470482000000000</v>
      </c>
      <c r="D998" s="5">
        <v>476847000000000</v>
      </c>
      <c r="E998" s="5">
        <v>471663000000000</v>
      </c>
      <c r="F998" s="5">
        <v>463793000000000</v>
      </c>
      <c r="G998" s="5">
        <v>456135000000000</v>
      </c>
      <c r="H998" s="5">
        <v>447347000000000</v>
      </c>
      <c r="I998" s="5">
        <v>439127000000000</v>
      </c>
      <c r="J998" s="5">
        <v>430589000000000</v>
      </c>
      <c r="K998" s="5">
        <v>415807000000000</v>
      </c>
      <c r="L998" s="5">
        <v>398859000000000</v>
      </c>
      <c r="M998" s="5">
        <v>380911000000000</v>
      </c>
      <c r="N998" s="5">
        <v>363859000000000</v>
      </c>
      <c r="O998" s="5">
        <v>350781000000000</v>
      </c>
      <c r="P998" s="5">
        <v>338032000000000</v>
      </c>
      <c r="Q998" s="5">
        <v>324647000000000</v>
      </c>
      <c r="R998" s="5">
        <v>311930000000000</v>
      </c>
      <c r="S998" s="5">
        <v>299921000000000</v>
      </c>
      <c r="T998" s="5">
        <v>289092000000000</v>
      </c>
      <c r="U998" s="5">
        <v>279642000000000</v>
      </c>
      <c r="V998" s="5">
        <v>270574000000000</v>
      </c>
      <c r="W998" s="5">
        <v>262104000000000</v>
      </c>
      <c r="X998" s="5">
        <v>254410000000000</v>
      </c>
      <c r="Y998" s="5">
        <v>247797000000000</v>
      </c>
      <c r="Z998" s="5">
        <v>242149000000000</v>
      </c>
      <c r="AA998" s="5">
        <v>237376000000000</v>
      </c>
      <c r="AB998" s="5">
        <v>233447000000000</v>
      </c>
      <c r="AC998" s="5">
        <v>230418000000000</v>
      </c>
      <c r="AD998" s="5">
        <v>228305000000000</v>
      </c>
      <c r="AE998" s="5">
        <v>226629000000000</v>
      </c>
      <c r="AF998" s="5">
        <v>225289000000000</v>
      </c>
      <c r="AG998" s="5">
        <v>224220000000000</v>
      </c>
    </row>
    <row r="999" spans="1:33" x14ac:dyDescent="0.45">
      <c r="A999" t="s">
        <v>213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45">
      <c r="A1000" t="s">
        <v>214</v>
      </c>
      <c r="B1000" s="5">
        <v>19263500000000</v>
      </c>
      <c r="C1000" s="5">
        <v>18423800000000</v>
      </c>
      <c r="D1000" s="5">
        <v>21020400000000</v>
      </c>
      <c r="E1000" s="5">
        <v>21252600000000</v>
      </c>
      <c r="F1000" s="5">
        <v>18722200000000</v>
      </c>
      <c r="G1000" s="5">
        <v>15450500000000</v>
      </c>
      <c r="H1000" s="5">
        <v>11376700000000</v>
      </c>
      <c r="I1000" s="5">
        <v>6008410000000</v>
      </c>
      <c r="J1000" s="5">
        <v>862903000000</v>
      </c>
      <c r="K1000" s="5">
        <v>791537000000</v>
      </c>
      <c r="L1000" s="5">
        <v>759275000000</v>
      </c>
      <c r="M1000" s="5">
        <v>839852000000</v>
      </c>
      <c r="N1000" s="5">
        <v>729177000000</v>
      </c>
      <c r="O1000" s="5">
        <v>702968000000</v>
      </c>
      <c r="P1000" s="5">
        <v>677419000000</v>
      </c>
      <c r="Q1000" s="5">
        <v>618004000000</v>
      </c>
      <c r="R1000" s="5">
        <v>562487000000</v>
      </c>
      <c r="S1000" s="5">
        <v>540832000000</v>
      </c>
      <c r="T1000" s="5">
        <v>521304000000</v>
      </c>
      <c r="U1000" s="5">
        <v>476201000000</v>
      </c>
      <c r="V1000" s="5">
        <v>406471000000</v>
      </c>
      <c r="W1000" s="5">
        <v>367461000000</v>
      </c>
      <c r="X1000" s="5">
        <v>356673000000</v>
      </c>
      <c r="Y1000" s="5">
        <v>297713000000</v>
      </c>
      <c r="Z1000" s="5">
        <v>290928000000</v>
      </c>
      <c r="AA1000" s="5">
        <v>285193000000</v>
      </c>
      <c r="AB1000" s="5">
        <v>280473000000</v>
      </c>
      <c r="AC1000" s="5">
        <v>253739000000</v>
      </c>
      <c r="AD1000" s="5">
        <v>182790000000</v>
      </c>
      <c r="AE1000" s="5">
        <v>158752000000</v>
      </c>
      <c r="AF1000" s="5">
        <v>202943000000</v>
      </c>
      <c r="AG1000" s="5">
        <v>201980000000</v>
      </c>
    </row>
    <row r="1001" spans="1:33" x14ac:dyDescent="0.45">
      <c r="A1001" t="s">
        <v>215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45">
      <c r="A1002" t="s">
        <v>216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45">
      <c r="A1003" t="s">
        <v>217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45">
      <c r="A1004" t="s">
        <v>218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45">
      <c r="A1005" t="s">
        <v>219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45">
      <c r="A1006" t="s">
        <v>220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45">
      <c r="A1007" t="s">
        <v>221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45">
      <c r="A1008" t="s">
        <v>222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45">
      <c r="A1009" t="s">
        <v>223</v>
      </c>
      <c r="B1009" s="5">
        <v>8793350000000</v>
      </c>
      <c r="C1009" s="5">
        <v>7623100000000</v>
      </c>
      <c r="D1009" s="5">
        <v>7312190000000</v>
      </c>
      <c r="E1009" s="5">
        <v>6736780000000</v>
      </c>
      <c r="F1009" s="5">
        <v>6194580000000</v>
      </c>
      <c r="G1009" s="5">
        <v>5638730000000</v>
      </c>
      <c r="H1009" s="5">
        <v>5067840000000</v>
      </c>
      <c r="I1009" s="5">
        <v>4474260000000</v>
      </c>
      <c r="J1009" s="5">
        <v>3857440000000</v>
      </c>
      <c r="K1009" s="5">
        <v>3188380000000</v>
      </c>
      <c r="L1009" s="5">
        <v>2499170000000</v>
      </c>
      <c r="M1009" s="5">
        <v>1808910000000</v>
      </c>
      <c r="N1009" s="5">
        <v>1131080000000</v>
      </c>
      <c r="O1009" s="5">
        <v>1060000000000</v>
      </c>
      <c r="P1009" s="5">
        <v>1023000000000</v>
      </c>
      <c r="Q1009" s="5">
        <v>971593000000</v>
      </c>
      <c r="R1009" s="5">
        <v>911852000000</v>
      </c>
      <c r="S1009" s="5">
        <v>849344000000</v>
      </c>
      <c r="T1009" s="5">
        <v>793380000000</v>
      </c>
      <c r="U1009" s="5">
        <v>739023000000</v>
      </c>
      <c r="V1009" s="5">
        <v>692345000000</v>
      </c>
      <c r="W1009" s="5">
        <v>651853000000</v>
      </c>
      <c r="X1009" s="5">
        <v>622090000000</v>
      </c>
      <c r="Y1009" s="5">
        <v>600683000000</v>
      </c>
      <c r="Z1009" s="5">
        <v>585087000000</v>
      </c>
      <c r="AA1009" s="5">
        <v>576978000000</v>
      </c>
      <c r="AB1009" s="5">
        <v>574560000000</v>
      </c>
      <c r="AC1009" s="5">
        <v>576448000000</v>
      </c>
      <c r="AD1009" s="5">
        <v>582449000000</v>
      </c>
      <c r="AE1009" s="5">
        <v>590973000000</v>
      </c>
      <c r="AF1009" s="5">
        <v>601050000000</v>
      </c>
      <c r="AG1009" s="5">
        <v>613170000000</v>
      </c>
    </row>
    <row r="1010" spans="1:33" x14ac:dyDescent="0.45">
      <c r="A1010" t="s">
        <v>224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45">
      <c r="A1011" t="s">
        <v>225</v>
      </c>
      <c r="B1011" s="5">
        <v>646553000000</v>
      </c>
      <c r="C1011" s="5">
        <v>602019000000</v>
      </c>
      <c r="D1011" s="5">
        <v>599745000000</v>
      </c>
      <c r="E1011" s="5">
        <v>638778000000</v>
      </c>
      <c r="F1011" s="5">
        <v>567880000000</v>
      </c>
      <c r="G1011" s="5">
        <v>496766000000</v>
      </c>
      <c r="H1011" s="5">
        <v>422040000000</v>
      </c>
      <c r="I1011" s="5">
        <v>342296000000</v>
      </c>
      <c r="J1011" s="5">
        <v>269752000000</v>
      </c>
      <c r="K1011" s="5">
        <v>224852000000</v>
      </c>
      <c r="L1011" s="5">
        <v>177933000000</v>
      </c>
      <c r="M1011" s="5">
        <v>129820000000</v>
      </c>
      <c r="N1011" s="5">
        <v>81708800000</v>
      </c>
      <c r="O1011" s="5">
        <v>77302900000</v>
      </c>
      <c r="P1011" s="5">
        <v>75153700000</v>
      </c>
      <c r="Q1011" s="5">
        <v>71532600000</v>
      </c>
      <c r="R1011" s="5">
        <v>67409400000</v>
      </c>
      <c r="S1011" s="5">
        <v>63145300000</v>
      </c>
      <c r="T1011" s="5">
        <v>59195700000</v>
      </c>
      <c r="U1011" s="5">
        <v>55323400000</v>
      </c>
      <c r="V1011" s="5">
        <v>51889200000</v>
      </c>
      <c r="W1011" s="5">
        <v>48663800000</v>
      </c>
      <c r="X1011" s="5">
        <v>46407500000</v>
      </c>
      <c r="Y1011" s="5">
        <v>44799500000</v>
      </c>
      <c r="Z1011" s="5">
        <v>43476900000</v>
      </c>
      <c r="AA1011" s="5">
        <v>42827800000</v>
      </c>
      <c r="AB1011" s="5">
        <v>42495300000</v>
      </c>
      <c r="AC1011" s="5">
        <v>42284700000</v>
      </c>
      <c r="AD1011" s="5">
        <v>42379700000</v>
      </c>
      <c r="AE1011" s="5">
        <v>42346100000</v>
      </c>
      <c r="AF1011" s="5">
        <v>42224400000</v>
      </c>
      <c r="AG1011" s="5">
        <v>41803700000</v>
      </c>
    </row>
    <row r="1012" spans="1:33" x14ac:dyDescent="0.45">
      <c r="A1012" t="s">
        <v>226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45">
      <c r="A1013" t="s">
        <v>227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45">
      <c r="A1014" t="s">
        <v>228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45">
      <c r="A1015" t="s">
        <v>229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45">
      <c r="A1016" t="s">
        <v>230</v>
      </c>
      <c r="B1016" s="5">
        <v>509901000000</v>
      </c>
      <c r="C1016" s="5">
        <v>455177000000</v>
      </c>
      <c r="D1016" s="5">
        <v>450316000000</v>
      </c>
      <c r="E1016" s="5">
        <v>433548000000</v>
      </c>
      <c r="F1016" s="5">
        <v>413690000000</v>
      </c>
      <c r="G1016" s="5">
        <v>395517000000</v>
      </c>
      <c r="H1016" s="5">
        <v>376051000000</v>
      </c>
      <c r="I1016" s="5">
        <v>359241000000</v>
      </c>
      <c r="J1016" s="5">
        <v>346687000000</v>
      </c>
      <c r="K1016" s="5">
        <v>338578000000</v>
      </c>
      <c r="L1016" s="5">
        <v>335126000000</v>
      </c>
      <c r="M1016" s="5">
        <v>338757000000</v>
      </c>
      <c r="N1016" s="5">
        <v>351005000000</v>
      </c>
      <c r="O1016" s="5">
        <v>396038000000</v>
      </c>
      <c r="P1016" s="5">
        <v>444509000000</v>
      </c>
      <c r="Q1016" s="5">
        <v>499854000000</v>
      </c>
      <c r="R1016" s="5">
        <v>562707000000</v>
      </c>
      <c r="S1016" s="5">
        <v>632784000000</v>
      </c>
      <c r="T1016" s="5">
        <v>709513000000</v>
      </c>
      <c r="U1016" s="5">
        <v>792976000000</v>
      </c>
      <c r="V1016" s="5">
        <v>880071000000</v>
      </c>
      <c r="W1016" s="5">
        <v>969049000000</v>
      </c>
      <c r="X1016" s="5">
        <v>1059090000000</v>
      </c>
      <c r="Y1016" s="5">
        <v>1148940000000</v>
      </c>
      <c r="Z1016" s="5">
        <v>1235990000000</v>
      </c>
      <c r="AA1016" s="5">
        <v>1319120000000</v>
      </c>
      <c r="AB1016" s="5">
        <v>1398480000000</v>
      </c>
      <c r="AC1016" s="5">
        <v>1471750000000</v>
      </c>
      <c r="AD1016" s="5">
        <v>1540890000000</v>
      </c>
      <c r="AE1016" s="5">
        <v>1603420000000</v>
      </c>
      <c r="AF1016" s="5">
        <v>1659360000000</v>
      </c>
      <c r="AG1016" s="5">
        <v>1709900000000</v>
      </c>
    </row>
    <row r="1017" spans="1:33" x14ac:dyDescent="0.45">
      <c r="A1017" t="s">
        <v>231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45">
      <c r="A1018" t="s">
        <v>232</v>
      </c>
      <c r="B1018" s="5">
        <v>416728000000</v>
      </c>
      <c r="C1018" s="5">
        <v>371921000000</v>
      </c>
      <c r="D1018" s="5">
        <v>367867000000</v>
      </c>
      <c r="E1018" s="5">
        <v>354090000000</v>
      </c>
      <c r="F1018" s="5">
        <v>337872000000</v>
      </c>
      <c r="G1018" s="5">
        <v>323030000000</v>
      </c>
      <c r="H1018" s="5">
        <v>307063000000</v>
      </c>
      <c r="I1018" s="5">
        <v>293337000000</v>
      </c>
      <c r="J1018" s="5">
        <v>283086000000</v>
      </c>
      <c r="K1018" s="5">
        <v>276465000000</v>
      </c>
      <c r="L1018" s="5">
        <v>273707000000</v>
      </c>
      <c r="M1018" s="5">
        <v>276549000000</v>
      </c>
      <c r="N1018" s="5">
        <v>286611000000</v>
      </c>
      <c r="O1018" s="5">
        <v>323383000000</v>
      </c>
      <c r="P1018" s="5">
        <v>362962000000</v>
      </c>
      <c r="Q1018" s="5">
        <v>408153000000</v>
      </c>
      <c r="R1018" s="5">
        <v>459578000000</v>
      </c>
      <c r="S1018" s="5">
        <v>516812000000</v>
      </c>
      <c r="T1018" s="5">
        <v>579478000000</v>
      </c>
      <c r="U1018" s="5">
        <v>647645000000</v>
      </c>
      <c r="V1018" s="5">
        <v>718938000000</v>
      </c>
      <c r="W1018" s="5">
        <v>791801000000</v>
      </c>
      <c r="X1018" s="5">
        <v>865370000000</v>
      </c>
      <c r="Y1018" s="5">
        <v>938785000000</v>
      </c>
      <c r="Z1018" s="5">
        <v>1010140000000</v>
      </c>
      <c r="AA1018" s="5">
        <v>1078080000000</v>
      </c>
      <c r="AB1018" s="5">
        <v>1142940000000</v>
      </c>
      <c r="AC1018" s="5">
        <v>1202820000000</v>
      </c>
      <c r="AD1018" s="5">
        <v>1259890000000</v>
      </c>
      <c r="AE1018" s="5">
        <v>1311010000000</v>
      </c>
      <c r="AF1018" s="5">
        <v>1356450000000</v>
      </c>
      <c r="AG1018" s="5">
        <v>1397760000000</v>
      </c>
    </row>
    <row r="1019" spans="1:33" x14ac:dyDescent="0.45">
      <c r="A1019" t="s">
        <v>233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45">
      <c r="A1020" t="s">
        <v>234</v>
      </c>
      <c r="B1020" s="5">
        <v>463546000</v>
      </c>
      <c r="C1020" s="5">
        <v>496557000</v>
      </c>
      <c r="D1020" s="5">
        <v>573129000</v>
      </c>
      <c r="E1020" s="5">
        <v>630615000</v>
      </c>
      <c r="F1020" s="5">
        <v>601730000</v>
      </c>
      <c r="G1020" s="5">
        <v>575298000</v>
      </c>
      <c r="H1020" s="5">
        <v>615357000</v>
      </c>
      <c r="I1020" s="5">
        <v>587849000</v>
      </c>
      <c r="J1020" s="5">
        <v>567306000</v>
      </c>
      <c r="K1020" s="5">
        <v>554037000</v>
      </c>
      <c r="L1020" s="5">
        <v>487456000</v>
      </c>
      <c r="M1020" s="5">
        <v>615923000</v>
      </c>
      <c r="N1020" s="5">
        <v>574371000</v>
      </c>
      <c r="O1020" s="5">
        <v>648063000</v>
      </c>
      <c r="P1020" s="5">
        <v>727379000</v>
      </c>
      <c r="Q1020" s="5">
        <v>817943000</v>
      </c>
      <c r="R1020" s="5">
        <v>818482000</v>
      </c>
      <c r="S1020" s="5">
        <v>920412000</v>
      </c>
      <c r="T1020" s="5">
        <v>1032020000</v>
      </c>
      <c r="U1020" s="5">
        <v>1153420000</v>
      </c>
      <c r="V1020" s="5">
        <v>1120090000</v>
      </c>
      <c r="W1020" s="5">
        <v>1057140000</v>
      </c>
      <c r="X1020" s="5">
        <v>1155370000</v>
      </c>
      <c r="Y1020" s="5">
        <v>1253380000</v>
      </c>
      <c r="Z1020" s="5">
        <v>1123630000</v>
      </c>
      <c r="AA1020" s="5">
        <v>1199200000</v>
      </c>
      <c r="AB1020" s="5">
        <v>1271350000</v>
      </c>
      <c r="AC1020" s="5">
        <v>1337960000</v>
      </c>
      <c r="AD1020" s="5">
        <v>840485000</v>
      </c>
      <c r="AE1020" s="5">
        <v>874591000</v>
      </c>
      <c r="AF1020" s="5">
        <v>1206810000</v>
      </c>
      <c r="AG1020" s="5">
        <v>1243560000</v>
      </c>
    </row>
    <row r="1021" spans="1:33" x14ac:dyDescent="0.45">
      <c r="A1021" t="s">
        <v>235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45">
      <c r="A1022" t="s">
        <v>236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45">
      <c r="A1023" t="s">
        <v>237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45">
      <c r="A1024" t="s">
        <v>238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45">
      <c r="A1025" t="s">
        <v>239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45">
      <c r="A1026" t="s">
        <v>240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45">
      <c r="A1027" t="s">
        <v>241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45">
      <c r="A1028" t="s">
        <v>242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45">
      <c r="A1029" t="s">
        <v>243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45">
      <c r="A1030" t="s">
        <v>244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45">
      <c r="A1031" t="s">
        <v>245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45">
      <c r="A1032" t="s">
        <v>246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45">
      <c r="A1033" t="s">
        <v>247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45">
      <c r="A1034" t="s">
        <v>248</v>
      </c>
      <c r="B1034" s="5">
        <v>1224410000000</v>
      </c>
      <c r="C1034" s="5">
        <v>1064690000000</v>
      </c>
      <c r="D1034" s="5">
        <v>1020010000000</v>
      </c>
      <c r="E1034" s="5">
        <v>945109000000</v>
      </c>
      <c r="F1034" s="5">
        <v>859612000000</v>
      </c>
      <c r="G1034" s="5">
        <v>772618000000</v>
      </c>
      <c r="H1034" s="5">
        <v>682611000000</v>
      </c>
      <c r="I1034" s="5">
        <v>589440000000</v>
      </c>
      <c r="J1034" s="5">
        <v>494487000000</v>
      </c>
      <c r="K1034" s="5">
        <v>397203000000</v>
      </c>
      <c r="L1034" s="5">
        <v>298046000000</v>
      </c>
      <c r="M1034" s="5">
        <v>199406000000</v>
      </c>
      <c r="N1034" s="5">
        <v>104200000000</v>
      </c>
      <c r="O1034" s="5">
        <v>100371000000</v>
      </c>
      <c r="P1034" s="5">
        <v>96455200000</v>
      </c>
      <c r="Q1034" s="5">
        <v>92363800000</v>
      </c>
      <c r="R1034" s="5">
        <v>88375000000</v>
      </c>
      <c r="S1034" s="5">
        <v>84533900000</v>
      </c>
      <c r="T1034" s="5">
        <v>81048000000</v>
      </c>
      <c r="U1034" s="5">
        <v>78206900000</v>
      </c>
      <c r="V1034" s="5">
        <v>75686800000</v>
      </c>
      <c r="W1034" s="5">
        <v>73503500000</v>
      </c>
      <c r="X1034" s="5">
        <v>71788500000</v>
      </c>
      <c r="Y1034" s="5">
        <v>70561200000</v>
      </c>
      <c r="Z1034" s="5">
        <v>69618700000</v>
      </c>
      <c r="AA1034" s="5">
        <v>69148900000</v>
      </c>
      <c r="AB1034" s="5">
        <v>68993100000</v>
      </c>
      <c r="AC1034" s="5">
        <v>69140000000</v>
      </c>
      <c r="AD1034" s="5">
        <v>69517600000</v>
      </c>
      <c r="AE1034" s="5">
        <v>70196400000</v>
      </c>
      <c r="AF1034" s="5">
        <v>71014700000</v>
      </c>
      <c r="AG1034" s="5">
        <v>71984800000</v>
      </c>
    </row>
    <row r="1035" spans="1:33" x14ac:dyDescent="0.45">
      <c r="A1035" t="s">
        <v>249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45">
      <c r="A1036" t="s">
        <v>250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45">
      <c r="A1037" t="s">
        <v>251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45">
      <c r="A1038" t="s">
        <v>252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45">
      <c r="A1039" t="s">
        <v>253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45">
      <c r="A1040" t="s">
        <v>254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45">
      <c r="A1041" t="s">
        <v>255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</row>
    <row r="1042" spans="1:33" x14ac:dyDescent="0.45">
      <c r="A1042" t="s">
        <v>256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</row>
    <row r="1043" spans="1:33" x14ac:dyDescent="0.45">
      <c r="A1043" t="s">
        <v>257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45">
      <c r="A1044" t="s">
        <v>258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45">
      <c r="A1045" t="s">
        <v>259</v>
      </c>
      <c r="B1045" s="5">
        <v>5683580000</v>
      </c>
      <c r="C1045" s="5">
        <v>4893520000</v>
      </c>
      <c r="D1045" s="5">
        <v>4634060000</v>
      </c>
      <c r="E1045" s="5">
        <v>4235930000</v>
      </c>
      <c r="F1045" s="5">
        <v>3790810000</v>
      </c>
      <c r="G1045" s="5">
        <v>3338900000</v>
      </c>
      <c r="H1045" s="5">
        <v>2876500000</v>
      </c>
      <c r="I1045" s="5">
        <v>2398880000</v>
      </c>
      <c r="J1045" s="5">
        <v>1911580000</v>
      </c>
      <c r="K1045" s="5">
        <v>1444470000</v>
      </c>
      <c r="L1045" s="5">
        <v>966590000</v>
      </c>
      <c r="M1045" s="5">
        <v>484651000</v>
      </c>
      <c r="N1045">
        <v>0</v>
      </c>
      <c r="O1045">
        <v>0</v>
      </c>
      <c r="P1045" s="5">
        <v>74389800</v>
      </c>
      <c r="Q1045" s="5">
        <v>148593000</v>
      </c>
      <c r="R1045" s="5">
        <v>222767000</v>
      </c>
      <c r="S1045" s="5">
        <v>371118000</v>
      </c>
      <c r="T1045" s="5">
        <v>520283000</v>
      </c>
      <c r="U1045" s="5">
        <v>744437000</v>
      </c>
      <c r="V1045" s="5">
        <v>1044090000</v>
      </c>
      <c r="W1045" s="5">
        <v>1419950000</v>
      </c>
      <c r="X1045" s="5">
        <v>1872090000</v>
      </c>
      <c r="Y1045" s="5">
        <v>2401340000</v>
      </c>
      <c r="Z1045" s="5">
        <v>3006950000</v>
      </c>
      <c r="AA1045" s="5">
        <v>3682670000</v>
      </c>
      <c r="AB1045" s="5">
        <v>4434410000</v>
      </c>
      <c r="AC1045" s="5">
        <v>5261070000</v>
      </c>
      <c r="AD1045" s="5">
        <v>6170030000</v>
      </c>
      <c r="AE1045" s="5">
        <v>7229390000</v>
      </c>
      <c r="AF1045" s="5">
        <v>8287710000</v>
      </c>
      <c r="AG1045" s="5">
        <v>9495960000</v>
      </c>
    </row>
    <row r="1046" spans="1:33" x14ac:dyDescent="0.45">
      <c r="A1046" t="s">
        <v>260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45">
      <c r="A1047" t="s">
        <v>261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45">
      <c r="A1048" t="s">
        <v>262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45">
      <c r="A1049" t="s">
        <v>263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x14ac:dyDescent="0.45">
      <c r="A1050" t="s">
        <v>264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45">
      <c r="A1051" t="s">
        <v>265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45">
      <c r="A1052" t="s">
        <v>266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45">
      <c r="A1053" t="s">
        <v>267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45">
      <c r="A1054" t="s">
        <v>268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45">
      <c r="A1055" t="s">
        <v>269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45">
      <c r="A1056" t="s">
        <v>270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45">
      <c r="A1057" t="s">
        <v>271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45">
      <c r="A1058" t="s">
        <v>272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45">
      <c r="A1059" t="s">
        <v>273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45">
      <c r="A1060" t="s">
        <v>274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45">
      <c r="A1061" t="s">
        <v>275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45">
      <c r="A1062" t="s">
        <v>276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45">
      <c r="A1063" t="s">
        <v>277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45">
      <c r="A1064" t="s">
        <v>278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45">
      <c r="A1065" t="s">
        <v>279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45">
      <c r="A1066" t="s">
        <v>280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45">
      <c r="A1067" t="s">
        <v>281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45">
      <c r="A1068" t="s">
        <v>282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45">
      <c r="A1069" t="s">
        <v>283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45">
      <c r="A1070" t="s">
        <v>284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45">
      <c r="A1071" t="s">
        <v>285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45">
      <c r="A1072" t="s">
        <v>286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45">
      <c r="A1073" t="s">
        <v>287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45">
      <c r="A1074" t="s">
        <v>288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45">
      <c r="A1075" t="s">
        <v>289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45">
      <c r="A1076" t="s">
        <v>290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45">
      <c r="A1077" t="s">
        <v>291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45">
      <c r="A1078" t="s">
        <v>292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45">
      <c r="A1079" t="s">
        <v>293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45">
      <c r="A1080" t="s">
        <v>294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45">
      <c r="A1081" t="s">
        <v>295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45">
      <c r="A1082" t="s">
        <v>296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45">
      <c r="A1083" t="s">
        <v>297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45">
      <c r="A1084" t="s">
        <v>298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45">
      <c r="A1085" t="s">
        <v>299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45">
      <c r="A1086" t="s">
        <v>300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45">
      <c r="A1087" t="s">
        <v>301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45">
      <c r="A1088" t="s">
        <v>302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45">
      <c r="A1089" t="s">
        <v>303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45">
      <c r="A1090" t="s">
        <v>304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45">
      <c r="A1091" t="s">
        <v>305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45">
      <c r="A1092" t="s">
        <v>306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45">
      <c r="A1093" t="s">
        <v>307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45">
      <c r="A1094" t="s">
        <v>308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45">
      <c r="A1095" t="s">
        <v>309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45">
      <c r="A1096" t="s">
        <v>310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45">
      <c r="A1097" t="s">
        <v>311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45">
      <c r="A1098" t="s">
        <v>312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45">
      <c r="A1099" t="s">
        <v>313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45">
      <c r="A1100" t="s">
        <v>314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45">
      <c r="A1101" t="s">
        <v>315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45">
      <c r="A1102" t="s">
        <v>316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45">
      <c r="A1103" t="s">
        <v>317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45">
      <c r="A1104" t="s">
        <v>318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45">
      <c r="A1105" t="s">
        <v>319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45">
      <c r="A1106" t="s">
        <v>320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45">
      <c r="A1107" t="s">
        <v>321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45">
      <c r="A1108" t="s">
        <v>322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x14ac:dyDescent="0.45">
      <c r="A1109" t="s">
        <v>323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45">
      <c r="A1110" t="s">
        <v>324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45">
      <c r="A1111" t="s">
        <v>325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45">
      <c r="A1112" t="s">
        <v>326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45">
      <c r="A1113" t="s">
        <v>327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x14ac:dyDescent="0.45">
      <c r="A1114" t="s">
        <v>328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</row>
    <row r="1115" spans="1:33" x14ac:dyDescent="0.45">
      <c r="A1115" t="s">
        <v>329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45">
      <c r="A1116" t="s">
        <v>330</v>
      </c>
      <c r="B1116" s="5">
        <v>307611000</v>
      </c>
      <c r="C1116" s="5">
        <v>48948100</v>
      </c>
      <c r="D1116" s="5">
        <v>-195403000</v>
      </c>
      <c r="E1116" s="5">
        <v>117975000</v>
      </c>
      <c r="F1116" s="5">
        <v>521432000</v>
      </c>
      <c r="G1116" s="5">
        <v>1342840000</v>
      </c>
      <c r="H1116" s="5">
        <v>2590230000</v>
      </c>
      <c r="I1116" s="5">
        <v>4673810000</v>
      </c>
      <c r="J1116" s="5">
        <v>7989700000</v>
      </c>
      <c r="K1116" s="5">
        <v>12746000000</v>
      </c>
      <c r="L1116" s="5">
        <v>19291000000</v>
      </c>
      <c r="M1116" s="5">
        <v>28390400000</v>
      </c>
      <c r="N1116" s="5">
        <v>40378400000</v>
      </c>
      <c r="O1116" s="5">
        <v>55656600000</v>
      </c>
      <c r="P1116" s="5">
        <v>74490400000</v>
      </c>
      <c r="Q1116" s="5">
        <v>96717300000</v>
      </c>
      <c r="R1116" s="5">
        <v>122528000000</v>
      </c>
      <c r="S1116" s="5">
        <v>151355000000</v>
      </c>
      <c r="T1116" s="5">
        <v>182983000000</v>
      </c>
      <c r="U1116" s="5">
        <v>217144000000</v>
      </c>
      <c r="V1116" s="5">
        <v>253221000000</v>
      </c>
      <c r="W1116" s="5">
        <v>290847000000</v>
      </c>
      <c r="X1116" s="5">
        <v>329811000000</v>
      </c>
      <c r="Y1116" s="5">
        <v>369984000000</v>
      </c>
      <c r="Z1116" s="5">
        <v>409849000000</v>
      </c>
      <c r="AA1116" s="5">
        <v>450669000000</v>
      </c>
      <c r="AB1116" s="5">
        <v>492128000000</v>
      </c>
      <c r="AC1116" s="5">
        <v>533796000000</v>
      </c>
      <c r="AD1116" s="5">
        <v>575710000000</v>
      </c>
      <c r="AE1116" s="5">
        <v>617832000000</v>
      </c>
      <c r="AF1116" s="5">
        <v>659830000000</v>
      </c>
      <c r="AG1116" s="5">
        <v>701191000000</v>
      </c>
    </row>
    <row r="1117" spans="1:33" x14ac:dyDescent="0.45">
      <c r="A1117" t="s">
        <v>331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45">
      <c r="A1118" t="s">
        <v>332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45">
      <c r="A1119" t="s">
        <v>333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 x14ac:dyDescent="0.45">
      <c r="A1120" t="s">
        <v>334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x14ac:dyDescent="0.45">
      <c r="A1121" t="s">
        <v>335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45">
      <c r="A1122" t="s">
        <v>336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45">
      <c r="A1123" t="s">
        <v>337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45">
      <c r="A1124" t="s">
        <v>338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45">
      <c r="A1125" t="s">
        <v>339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45">
      <c r="A1126" t="s">
        <v>340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45">
      <c r="A1127" t="s">
        <v>341</v>
      </c>
      <c r="B1127" s="5">
        <v>744625000000</v>
      </c>
      <c r="C1127" s="5">
        <v>680811000000</v>
      </c>
      <c r="D1127" s="5">
        <v>691688000000</v>
      </c>
      <c r="E1127" s="5">
        <v>695436000000</v>
      </c>
      <c r="F1127" s="5">
        <v>693055000000</v>
      </c>
      <c r="G1127" s="5">
        <v>691190000000</v>
      </c>
      <c r="H1127" s="5">
        <v>688907000000</v>
      </c>
      <c r="I1127" s="5">
        <v>685239000000</v>
      </c>
      <c r="J1127" s="5">
        <v>679152000000</v>
      </c>
      <c r="K1127" s="5">
        <v>671872000000</v>
      </c>
      <c r="L1127" s="5">
        <v>661478000000</v>
      </c>
      <c r="M1127" s="5">
        <v>650018000000</v>
      </c>
      <c r="N1127" s="5">
        <v>640247000000</v>
      </c>
      <c r="O1127" s="5">
        <v>628447000000</v>
      </c>
      <c r="P1127" s="5">
        <v>615283000000</v>
      </c>
      <c r="Q1127" s="5">
        <v>600267000000</v>
      </c>
      <c r="R1127" s="5">
        <v>583872000000</v>
      </c>
      <c r="S1127" s="5">
        <v>566778000000</v>
      </c>
      <c r="T1127" s="5">
        <v>548999000000</v>
      </c>
      <c r="U1127" s="5">
        <v>529911000000</v>
      </c>
      <c r="V1127" s="5">
        <v>510117000000</v>
      </c>
      <c r="W1127" s="5">
        <v>489611000000</v>
      </c>
      <c r="X1127" s="5">
        <v>468563000000</v>
      </c>
      <c r="Y1127" s="5">
        <v>468255000000</v>
      </c>
      <c r="Z1127" s="5">
        <v>468507000000</v>
      </c>
      <c r="AA1127" s="5">
        <v>468618000000</v>
      </c>
      <c r="AB1127" s="5">
        <v>468348000000</v>
      </c>
      <c r="AC1127" s="5">
        <v>468302000000</v>
      </c>
      <c r="AD1127" s="5">
        <v>467851000000</v>
      </c>
      <c r="AE1127" s="5">
        <v>467586000000</v>
      </c>
      <c r="AF1127" s="5">
        <v>467630000000</v>
      </c>
      <c r="AG1127" s="5">
        <v>467960000000</v>
      </c>
    </row>
    <row r="1128" spans="1:33" x14ac:dyDescent="0.45">
      <c r="A1128" t="s">
        <v>342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45">
      <c r="A1129" t="s">
        <v>343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45">
      <c r="A1130" t="s">
        <v>344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45">
      <c r="A1131" t="s">
        <v>345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45">
      <c r="A1132" t="s">
        <v>346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45">
      <c r="A1133" t="s">
        <v>347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45">
      <c r="A1134" t="s">
        <v>348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45">
      <c r="A1135" t="s">
        <v>349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45">
      <c r="A1136" t="s">
        <v>350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45">
      <c r="A1137" t="s">
        <v>351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45">
      <c r="A1138" t="s">
        <v>352</v>
      </c>
      <c r="B1138" s="5">
        <v>227953000000</v>
      </c>
      <c r="C1138" s="5">
        <v>193027000000</v>
      </c>
      <c r="D1138" s="5">
        <v>199113000000</v>
      </c>
      <c r="E1138" s="5">
        <v>213080000000</v>
      </c>
      <c r="F1138" s="5">
        <v>231269000000</v>
      </c>
      <c r="G1138" s="5">
        <v>254068000000</v>
      </c>
      <c r="H1138" s="5">
        <v>281342000000</v>
      </c>
      <c r="I1138" s="5">
        <v>312242000000</v>
      </c>
      <c r="J1138" s="5">
        <v>344725000000</v>
      </c>
      <c r="K1138" s="5">
        <v>375032000000</v>
      </c>
      <c r="L1138" s="5">
        <v>404505000000</v>
      </c>
      <c r="M1138" s="5">
        <v>434537000000</v>
      </c>
      <c r="N1138" s="5">
        <v>467483000000</v>
      </c>
      <c r="O1138" s="5">
        <v>499357000000</v>
      </c>
      <c r="P1138" s="5">
        <v>530535000000</v>
      </c>
      <c r="Q1138" s="5">
        <v>560180000000</v>
      </c>
      <c r="R1138" s="5">
        <v>588999000000</v>
      </c>
      <c r="S1138" s="5">
        <v>616023000000</v>
      </c>
      <c r="T1138" s="5">
        <v>642021000000</v>
      </c>
      <c r="U1138" s="5">
        <v>666990000000</v>
      </c>
      <c r="V1138" s="5">
        <v>690817000000</v>
      </c>
      <c r="W1138" s="5">
        <v>714237000000</v>
      </c>
      <c r="X1138" s="5">
        <v>736708000000</v>
      </c>
      <c r="Y1138" s="5">
        <v>738727000000</v>
      </c>
      <c r="Z1138" s="5">
        <v>739241000000</v>
      </c>
      <c r="AA1138" s="5">
        <v>738966000000</v>
      </c>
      <c r="AB1138" s="5">
        <v>736761000000</v>
      </c>
      <c r="AC1138" s="5">
        <v>734051000000</v>
      </c>
      <c r="AD1138" s="5">
        <v>730159000000</v>
      </c>
      <c r="AE1138" s="5">
        <v>724308000000</v>
      </c>
      <c r="AF1138" s="5">
        <v>717211000000</v>
      </c>
      <c r="AG1138" s="5">
        <v>709628000000</v>
      </c>
    </row>
    <row r="1139" spans="1:33" x14ac:dyDescent="0.45">
      <c r="A1139" t="s">
        <v>353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45">
      <c r="A1140" t="s">
        <v>354</v>
      </c>
      <c r="B1140" s="5">
        <v>8350560000</v>
      </c>
      <c r="C1140" s="5">
        <v>7327790000</v>
      </c>
      <c r="D1140" s="5">
        <v>8505410000</v>
      </c>
      <c r="E1140" s="5">
        <v>9252550000</v>
      </c>
      <c r="F1140" s="5">
        <v>8952990000</v>
      </c>
      <c r="G1140" s="5">
        <v>8178800000</v>
      </c>
      <c r="H1140" s="5">
        <v>6645640000</v>
      </c>
      <c r="I1140" s="5">
        <v>3661540000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45">
      <c r="A1141" t="s">
        <v>355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45">
      <c r="A1142" t="s">
        <v>356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45">
      <c r="A1143" t="s">
        <v>357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45">
      <c r="A1144" t="s">
        <v>358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45">
      <c r="A1145" t="s">
        <v>359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45">
      <c r="A1146" t="s">
        <v>360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45">
      <c r="A1147" t="s">
        <v>361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45">
      <c r="A1148" t="s">
        <v>362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45">
      <c r="A1149" t="s">
        <v>363</v>
      </c>
      <c r="B1149" s="5">
        <v>5129680000000</v>
      </c>
      <c r="C1149" s="5">
        <v>4743240000000</v>
      </c>
      <c r="D1149" s="5">
        <v>4889720000000</v>
      </c>
      <c r="E1149" s="5">
        <v>4946830000000</v>
      </c>
      <c r="F1149" s="5">
        <v>5039040000000</v>
      </c>
      <c r="G1149" s="5">
        <v>5139980000000</v>
      </c>
      <c r="H1149" s="5">
        <v>5252850000000</v>
      </c>
      <c r="I1149" s="5">
        <v>5366200000000</v>
      </c>
      <c r="J1149" s="5">
        <v>5464670000000</v>
      </c>
      <c r="K1149" s="5">
        <v>5514730000000</v>
      </c>
      <c r="L1149" s="5">
        <v>5538830000000</v>
      </c>
      <c r="M1149" s="5">
        <v>5554750000000</v>
      </c>
      <c r="N1149" s="5">
        <v>5582770000000</v>
      </c>
      <c r="O1149" s="5">
        <v>5589830000000</v>
      </c>
      <c r="P1149" s="5">
        <v>5582190000000</v>
      </c>
      <c r="Q1149" s="5">
        <v>5553680000000</v>
      </c>
      <c r="R1149" s="5">
        <v>5511750000000</v>
      </c>
      <c r="S1149" s="5">
        <v>5456960000000</v>
      </c>
      <c r="T1149" s="5">
        <v>5390850000000</v>
      </c>
      <c r="U1149" s="5">
        <v>5314710000000</v>
      </c>
      <c r="V1149" s="5">
        <v>5230130000000</v>
      </c>
      <c r="W1149" s="5">
        <v>5138840000000</v>
      </c>
      <c r="X1149" s="5">
        <v>5040610000000</v>
      </c>
      <c r="Y1149" s="5">
        <v>4931140000000</v>
      </c>
      <c r="Z1149" s="5">
        <v>4823410000000</v>
      </c>
      <c r="AA1149" s="5">
        <v>4709600000000</v>
      </c>
      <c r="AB1149" s="5">
        <v>4592470000000</v>
      </c>
      <c r="AC1149" s="5">
        <v>4473790000000</v>
      </c>
      <c r="AD1149" s="5">
        <v>4353160000000</v>
      </c>
      <c r="AE1149" s="5">
        <v>4231960000000</v>
      </c>
      <c r="AF1149" s="5">
        <v>4111380000000</v>
      </c>
      <c r="AG1149" s="5">
        <v>3992510000000</v>
      </c>
    </row>
    <row r="1150" spans="1:33" x14ac:dyDescent="0.45">
      <c r="A1150" t="s">
        <v>364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45">
      <c r="A1151" t="s">
        <v>365</v>
      </c>
      <c r="B1151" s="5">
        <v>377172000000</v>
      </c>
      <c r="C1151" s="5">
        <v>374588000000</v>
      </c>
      <c r="D1151" s="5">
        <v>401054000000</v>
      </c>
      <c r="E1151" s="5">
        <v>469056000000</v>
      </c>
      <c r="F1151" s="5">
        <v>461947000000</v>
      </c>
      <c r="G1151" s="5">
        <v>452827000000</v>
      </c>
      <c r="H1151" s="5">
        <v>437447000000</v>
      </c>
      <c r="I1151" s="5">
        <v>410532000000</v>
      </c>
      <c r="J1151" s="5">
        <v>382145000000</v>
      </c>
      <c r="K1151" s="5">
        <v>388911000000</v>
      </c>
      <c r="L1151" s="5">
        <v>394349000000</v>
      </c>
      <c r="M1151" s="5">
        <v>398648000000</v>
      </c>
      <c r="N1151" s="5">
        <v>403298000000</v>
      </c>
      <c r="O1151" s="5">
        <v>407653000000</v>
      </c>
      <c r="P1151" s="5">
        <v>410090000000</v>
      </c>
      <c r="Q1151" s="5">
        <v>408884000000</v>
      </c>
      <c r="R1151" s="5">
        <v>407460000000</v>
      </c>
      <c r="S1151" s="5">
        <v>405703000000</v>
      </c>
      <c r="T1151" s="5">
        <v>402222000000</v>
      </c>
      <c r="U1151" s="5">
        <v>397861000000</v>
      </c>
      <c r="V1151" s="5">
        <v>391983000000</v>
      </c>
      <c r="W1151" s="5">
        <v>383638000000</v>
      </c>
      <c r="X1151" s="5">
        <v>376026000000</v>
      </c>
      <c r="Y1151" s="5">
        <v>367769000000</v>
      </c>
      <c r="Z1151" s="5">
        <v>358420000000</v>
      </c>
      <c r="AA1151" s="5">
        <v>349584000000</v>
      </c>
      <c r="AB1151" s="5">
        <v>339666000000</v>
      </c>
      <c r="AC1151" s="5">
        <v>328170000000</v>
      </c>
      <c r="AD1151" s="5">
        <v>316741000000</v>
      </c>
      <c r="AE1151" s="5">
        <v>303241000000</v>
      </c>
      <c r="AF1151" s="5">
        <v>288829000000</v>
      </c>
      <c r="AG1151" s="5">
        <v>272195000000</v>
      </c>
    </row>
    <row r="1152" spans="1:33" x14ac:dyDescent="0.45">
      <c r="A1152" t="s">
        <v>366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45">
      <c r="A1153" t="s">
        <v>367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45">
      <c r="A1154" t="s">
        <v>368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45">
      <c r="A1155" t="s">
        <v>369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45">
      <c r="A1156" t="s">
        <v>370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  <row r="1157" spans="1:33" x14ac:dyDescent="0.45">
      <c r="A1157" t="s">
        <v>371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</row>
    <row r="1158" spans="1:33" x14ac:dyDescent="0.45">
      <c r="A1158" t="s">
        <v>372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 x14ac:dyDescent="0.45">
      <c r="A1159" t="s">
        <v>373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</row>
    <row r="1160" spans="1:33" x14ac:dyDescent="0.45">
      <c r="A1160" t="s">
        <v>374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45">
      <c r="A1161" t="s">
        <v>375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</row>
    <row r="1162" spans="1:33" x14ac:dyDescent="0.45">
      <c r="A1162" t="s">
        <v>376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</row>
    <row r="1163" spans="1:33" x14ac:dyDescent="0.45">
      <c r="A1163" t="s">
        <v>377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</row>
    <row r="1164" spans="1:33" x14ac:dyDescent="0.45">
      <c r="A1164" t="s">
        <v>378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</row>
    <row r="1165" spans="1:33" x14ac:dyDescent="0.45">
      <c r="A1165" t="s">
        <v>379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</row>
    <row r="1166" spans="1:33" x14ac:dyDescent="0.45">
      <c r="A1166" t="s">
        <v>380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</row>
    <row r="1167" spans="1:33" x14ac:dyDescent="0.45">
      <c r="A1167" t="s">
        <v>381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 x14ac:dyDescent="0.45">
      <c r="A1168" t="s">
        <v>382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</row>
    <row r="1169" spans="1:33" x14ac:dyDescent="0.45">
      <c r="A1169" t="s">
        <v>383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45">
      <c r="A1170" t="s">
        <v>384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</row>
    <row r="1171" spans="1:33" x14ac:dyDescent="0.45">
      <c r="A1171" t="s">
        <v>385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</row>
    <row r="1172" spans="1:33" x14ac:dyDescent="0.45">
      <c r="A1172" t="s">
        <v>386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45">
      <c r="A1173" t="s">
        <v>387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</row>
    <row r="1174" spans="1:33" x14ac:dyDescent="0.45">
      <c r="A1174" t="s">
        <v>388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45">
      <c r="A1175" t="s">
        <v>389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</row>
    <row r="1176" spans="1:33" x14ac:dyDescent="0.45">
      <c r="A1176" t="s">
        <v>390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</row>
    <row r="1177" spans="1:33" x14ac:dyDescent="0.45">
      <c r="A1177" t="s">
        <v>391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</row>
    <row r="1178" spans="1:33" x14ac:dyDescent="0.45">
      <c r="A1178" t="s">
        <v>392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45">
      <c r="A1179" t="s">
        <v>393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45">
      <c r="A1180" t="s">
        <v>394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45">
      <c r="A1181" t="s">
        <v>395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</row>
    <row r="1182" spans="1:33" x14ac:dyDescent="0.45">
      <c r="A1182" t="s">
        <v>396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</row>
    <row r="1183" spans="1:33" x14ac:dyDescent="0.45">
      <c r="A1183" t="s">
        <v>397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45">
      <c r="A1184" t="s">
        <v>398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</row>
    <row r="1185" spans="1:33" x14ac:dyDescent="0.45">
      <c r="A1185" t="s">
        <v>399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 s="5">
        <v>324460000</v>
      </c>
    </row>
    <row r="1186" spans="1:33" x14ac:dyDescent="0.45">
      <c r="A1186" t="s">
        <v>400</v>
      </c>
      <c r="B1186" s="5">
        <v>288491000</v>
      </c>
      <c r="C1186" s="5">
        <v>134179000</v>
      </c>
      <c r="D1186">
        <v>0</v>
      </c>
      <c r="E1186" s="5">
        <v>327418000</v>
      </c>
      <c r="F1186" s="5">
        <v>665691000</v>
      </c>
      <c r="G1186" s="5">
        <v>1005520000</v>
      </c>
      <c r="H1186" s="5">
        <v>1681480000</v>
      </c>
      <c r="I1186" s="5">
        <v>2691910000</v>
      </c>
      <c r="J1186" s="5">
        <v>4000850000</v>
      </c>
      <c r="K1186" s="5">
        <v>5661710000</v>
      </c>
      <c r="L1186" s="5">
        <v>7874900000</v>
      </c>
      <c r="M1186" s="5">
        <v>10759200000</v>
      </c>
      <c r="N1186" s="5">
        <v>14621800000</v>
      </c>
      <c r="O1186" s="5">
        <v>19065800000</v>
      </c>
      <c r="P1186" s="5">
        <v>24703800000</v>
      </c>
      <c r="Q1186" s="5">
        <v>31137300000</v>
      </c>
      <c r="R1186" s="5">
        <v>39003700000</v>
      </c>
      <c r="S1186" s="5">
        <v>48063300000</v>
      </c>
      <c r="T1186" s="5">
        <v>57798700000</v>
      </c>
      <c r="U1186" s="5">
        <v>68739000000</v>
      </c>
      <c r="V1186" s="5">
        <v>80734500000</v>
      </c>
      <c r="W1186" s="5">
        <v>93388600000</v>
      </c>
      <c r="X1186" s="5">
        <v>106675000000</v>
      </c>
      <c r="Y1186" s="5">
        <v>120482000000</v>
      </c>
      <c r="Z1186" s="5">
        <v>134502000000</v>
      </c>
      <c r="AA1186" s="5">
        <v>148942000000</v>
      </c>
      <c r="AB1186" s="5">
        <v>163413000000</v>
      </c>
      <c r="AC1186" s="5">
        <v>178158000000</v>
      </c>
      <c r="AD1186" s="5">
        <v>194126000000</v>
      </c>
      <c r="AE1186" s="5">
        <v>208485000000</v>
      </c>
      <c r="AF1186" s="5">
        <v>222804000000</v>
      </c>
      <c r="AG1186" s="5">
        <v>236636000000</v>
      </c>
    </row>
    <row r="1187" spans="1:33" x14ac:dyDescent="0.45">
      <c r="A1187" t="s">
        <v>401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45">
      <c r="A1188" t="s">
        <v>402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</row>
    <row r="1189" spans="1:33" x14ac:dyDescent="0.45">
      <c r="A1189" t="s">
        <v>403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45">
      <c r="A1190" t="s">
        <v>404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</row>
    <row r="1191" spans="1:33" x14ac:dyDescent="0.45">
      <c r="A1191" t="s">
        <v>405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</row>
    <row r="1192" spans="1:33" x14ac:dyDescent="0.45">
      <c r="A1192" t="s">
        <v>406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45">
      <c r="A1193" t="s">
        <v>407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 x14ac:dyDescent="0.45">
      <c r="A1194" t="s">
        <v>408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</row>
    <row r="1195" spans="1:33" x14ac:dyDescent="0.45">
      <c r="A1195" t="s">
        <v>409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45">
      <c r="A1196" t="s">
        <v>410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45">
      <c r="A1197" t="s">
        <v>411</v>
      </c>
      <c r="B1197" s="5">
        <v>417460000000</v>
      </c>
      <c r="C1197" s="5">
        <v>401551000000</v>
      </c>
      <c r="D1197" s="5">
        <v>435256000000</v>
      </c>
      <c r="E1197" s="5">
        <v>467465000000</v>
      </c>
      <c r="F1197" s="5">
        <v>499906000000</v>
      </c>
      <c r="G1197" s="5">
        <v>531129000000</v>
      </c>
      <c r="H1197" s="5">
        <v>565055000000</v>
      </c>
      <c r="I1197" s="5">
        <v>600858000000</v>
      </c>
      <c r="J1197" s="5">
        <v>630658000000</v>
      </c>
      <c r="K1197" s="5">
        <v>667138000000</v>
      </c>
      <c r="L1197" s="5">
        <v>696770000000</v>
      </c>
      <c r="M1197" s="5">
        <v>734758000000</v>
      </c>
      <c r="N1197" s="5">
        <v>778738000000</v>
      </c>
      <c r="O1197" s="5">
        <v>827811000000</v>
      </c>
      <c r="P1197" s="5">
        <v>883867000000</v>
      </c>
      <c r="Q1197" s="5">
        <v>947671000000</v>
      </c>
      <c r="R1197" s="5">
        <v>1031790000000</v>
      </c>
      <c r="S1197" s="5">
        <v>1127900000000</v>
      </c>
      <c r="T1197" s="5">
        <v>1227480000000</v>
      </c>
      <c r="U1197" s="5">
        <v>1347550000000</v>
      </c>
      <c r="V1197" s="5">
        <v>1479520000000</v>
      </c>
      <c r="W1197" s="5">
        <v>1622440000000</v>
      </c>
      <c r="X1197" s="5">
        <v>1775210000000</v>
      </c>
      <c r="Y1197" s="5">
        <v>1938110000000</v>
      </c>
      <c r="Z1197" s="5">
        <v>2109260000000</v>
      </c>
      <c r="AA1197" s="5">
        <v>2289190000000</v>
      </c>
      <c r="AB1197" s="5">
        <v>2475530000000</v>
      </c>
      <c r="AC1197" s="5">
        <v>2668420000000</v>
      </c>
      <c r="AD1197" s="5">
        <v>2880400000000</v>
      </c>
      <c r="AE1197" s="5">
        <v>3072120000000</v>
      </c>
      <c r="AF1197" s="5">
        <v>3270080000000</v>
      </c>
      <c r="AG1197" s="5">
        <v>3474830000000</v>
      </c>
    </row>
    <row r="1198" spans="1:33" x14ac:dyDescent="0.45">
      <c r="A1198" t="s">
        <v>412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 x14ac:dyDescent="0.45">
      <c r="A1199" t="s">
        <v>413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</row>
    <row r="1200" spans="1:33" x14ac:dyDescent="0.45">
      <c r="A1200" t="s">
        <v>414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45">
      <c r="A1201" t="s">
        <v>415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45">
      <c r="A1202" t="s">
        <v>416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45">
      <c r="A1203" t="s">
        <v>417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</row>
    <row r="1204" spans="1:33" x14ac:dyDescent="0.45">
      <c r="A1204" t="s">
        <v>418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</row>
    <row r="1205" spans="1:33" x14ac:dyDescent="0.45">
      <c r="A1205" t="s">
        <v>419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45">
      <c r="A1206" t="s">
        <v>420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</row>
    <row r="1207" spans="1:33" x14ac:dyDescent="0.45">
      <c r="A1207" t="s">
        <v>421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</row>
    <row r="1208" spans="1:33" x14ac:dyDescent="0.45">
      <c r="A1208" t="s">
        <v>422</v>
      </c>
      <c r="B1208" s="5">
        <v>17950000000000</v>
      </c>
      <c r="C1208" s="5">
        <v>16442600000000</v>
      </c>
      <c r="D1208" s="5">
        <v>16852700000000</v>
      </c>
      <c r="E1208" s="5">
        <v>17164400000000</v>
      </c>
      <c r="F1208" s="5">
        <v>17441500000000</v>
      </c>
      <c r="G1208" s="5">
        <v>17610000000000</v>
      </c>
      <c r="H1208" s="5">
        <v>17794200000000</v>
      </c>
      <c r="I1208" s="5">
        <v>17978000000000</v>
      </c>
      <c r="J1208" s="5">
        <v>17893900000000</v>
      </c>
      <c r="K1208" s="5">
        <v>17670400000000</v>
      </c>
      <c r="L1208" s="5">
        <v>17154500000000</v>
      </c>
      <c r="M1208" s="5">
        <v>16707100000000</v>
      </c>
      <c r="N1208" s="5">
        <v>16253900000000</v>
      </c>
      <c r="O1208" s="5">
        <v>15711800000000</v>
      </c>
      <c r="P1208" s="5">
        <v>15124500000000</v>
      </c>
      <c r="Q1208" s="5">
        <v>14495600000000</v>
      </c>
      <c r="R1208" s="5">
        <v>13999900000000</v>
      </c>
      <c r="S1208" s="5">
        <v>13499000000000</v>
      </c>
      <c r="T1208" s="5">
        <v>12923500000000</v>
      </c>
      <c r="U1208" s="5">
        <v>12488300000000</v>
      </c>
      <c r="V1208" s="5">
        <v>12090600000000</v>
      </c>
      <c r="W1208" s="5">
        <v>11733300000000</v>
      </c>
      <c r="X1208" s="5">
        <v>11411200000000</v>
      </c>
      <c r="Y1208" s="5">
        <v>11138900000000</v>
      </c>
      <c r="Z1208" s="5">
        <v>10902000000000</v>
      </c>
      <c r="AA1208" s="5">
        <v>10708100000000</v>
      </c>
      <c r="AB1208" s="5">
        <v>10548800000000</v>
      </c>
      <c r="AC1208" s="5">
        <v>10427600000000</v>
      </c>
      <c r="AD1208" s="5">
        <v>10563500000000</v>
      </c>
      <c r="AE1208" s="5">
        <v>10656700000000</v>
      </c>
      <c r="AF1208" s="5">
        <v>10764400000000</v>
      </c>
      <c r="AG1208" s="5">
        <v>10890700000000</v>
      </c>
    </row>
    <row r="1209" spans="1:33" x14ac:dyDescent="0.45">
      <c r="A1209" t="s">
        <v>423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</row>
    <row r="1210" spans="1:33" x14ac:dyDescent="0.45">
      <c r="A1210" t="s">
        <v>424</v>
      </c>
      <c r="B1210" s="5">
        <v>677455000000</v>
      </c>
      <c r="C1210" s="5">
        <v>649948000000</v>
      </c>
      <c r="D1210" s="5">
        <v>749045000000</v>
      </c>
      <c r="E1210" s="5">
        <v>782790000000</v>
      </c>
      <c r="F1210" s="5">
        <v>713715000000</v>
      </c>
      <c r="G1210" s="5">
        <v>609687000000</v>
      </c>
      <c r="H1210" s="5">
        <v>471234000000</v>
      </c>
      <c r="I1210" s="5">
        <v>267151000000</v>
      </c>
      <c r="J1210" s="5">
        <v>61046800000</v>
      </c>
      <c r="K1210" s="5">
        <v>62063700000</v>
      </c>
      <c r="L1210" s="5">
        <v>63707500000</v>
      </c>
      <c r="M1210" s="5">
        <v>72150800000</v>
      </c>
      <c r="N1210" s="5">
        <v>70193600000</v>
      </c>
      <c r="O1210" s="5">
        <v>72608400000</v>
      </c>
      <c r="P1210" s="5">
        <v>71420800000</v>
      </c>
      <c r="Q1210" s="5">
        <v>69914600000</v>
      </c>
      <c r="R1210" s="5">
        <v>63284400000</v>
      </c>
      <c r="S1210" s="5">
        <v>66470700000</v>
      </c>
      <c r="T1210" s="5">
        <v>66247800000</v>
      </c>
      <c r="U1210" s="5">
        <v>61494000000</v>
      </c>
      <c r="V1210" s="5">
        <v>57094100000</v>
      </c>
      <c r="W1210" s="5">
        <v>51854500000</v>
      </c>
      <c r="X1210" s="5">
        <v>51582600000</v>
      </c>
      <c r="Y1210" s="5">
        <v>45857400000</v>
      </c>
      <c r="Z1210" s="5">
        <v>44882300000</v>
      </c>
      <c r="AA1210" s="5">
        <v>44084000000</v>
      </c>
      <c r="AB1210" s="5">
        <v>44492000000</v>
      </c>
      <c r="AC1210" s="5">
        <v>42929100000</v>
      </c>
      <c r="AD1210" s="5">
        <v>32848800000</v>
      </c>
      <c r="AE1210" s="5">
        <v>32066300000</v>
      </c>
      <c r="AF1210" s="5">
        <v>36723800000</v>
      </c>
      <c r="AG1210" s="5">
        <v>38251300000</v>
      </c>
    </row>
    <row r="1211" spans="1:33" x14ac:dyDescent="0.45">
      <c r="A1211" t="s">
        <v>425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</row>
    <row r="1212" spans="1:33" x14ac:dyDescent="0.45">
      <c r="A1212" t="s">
        <v>426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</row>
    <row r="1213" spans="1:33" x14ac:dyDescent="0.45">
      <c r="A1213" t="s">
        <v>427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</row>
    <row r="1214" spans="1:33" x14ac:dyDescent="0.45">
      <c r="A1214" t="s">
        <v>428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 x14ac:dyDescent="0.45">
      <c r="A1215" t="s">
        <v>429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</row>
    <row r="1216" spans="1:33" x14ac:dyDescent="0.45">
      <c r="A1216" t="s">
        <v>430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45">
      <c r="A1217" t="s">
        <v>431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</row>
    <row r="1218" spans="1:33" x14ac:dyDescent="0.45">
      <c r="A1218" t="s">
        <v>432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45">
      <c r="A1219" t="s">
        <v>433</v>
      </c>
      <c r="B1219" s="5">
        <v>90131600000000</v>
      </c>
      <c r="C1219" s="5">
        <v>82612000000000</v>
      </c>
      <c r="D1219" s="5">
        <v>85166700000000</v>
      </c>
      <c r="E1219" s="5">
        <v>86061100000000</v>
      </c>
      <c r="F1219" s="5">
        <v>87496600000000</v>
      </c>
      <c r="G1219" s="5">
        <v>88184900000000</v>
      </c>
      <c r="H1219" s="5">
        <v>88926800000000</v>
      </c>
      <c r="I1219" s="5">
        <v>89602600000000</v>
      </c>
      <c r="J1219" s="5">
        <v>89165300000000</v>
      </c>
      <c r="K1219" s="5">
        <v>88670100000000</v>
      </c>
      <c r="L1219" s="5">
        <v>87075600000000</v>
      </c>
      <c r="M1219" s="5">
        <v>86153900000000</v>
      </c>
      <c r="N1219" s="5">
        <v>85475900000000</v>
      </c>
      <c r="O1219" s="5">
        <v>84554000000000</v>
      </c>
      <c r="P1219" s="5">
        <v>83525500000000</v>
      </c>
      <c r="Q1219" s="5">
        <v>82366500000000</v>
      </c>
      <c r="R1219" s="5">
        <v>81870100000000</v>
      </c>
      <c r="S1219" s="5">
        <v>81289400000000</v>
      </c>
      <c r="T1219" s="5">
        <v>80042600000000</v>
      </c>
      <c r="U1219" s="5">
        <v>79431100000000</v>
      </c>
      <c r="V1219" s="5">
        <v>78772700000000</v>
      </c>
      <c r="W1219" s="5">
        <v>78121900000000</v>
      </c>
      <c r="X1219" s="5">
        <v>77441000000000</v>
      </c>
      <c r="Y1219" s="5">
        <v>76751000000000</v>
      </c>
      <c r="Z1219" s="5">
        <v>76080800000000</v>
      </c>
      <c r="AA1219" s="5">
        <v>75403400000000</v>
      </c>
      <c r="AB1219" s="5">
        <v>74719800000000</v>
      </c>
      <c r="AC1219" s="5">
        <v>74076600000000</v>
      </c>
      <c r="AD1219" s="5">
        <v>74156300000000</v>
      </c>
      <c r="AE1219" s="5">
        <v>73773800000000</v>
      </c>
      <c r="AF1219" s="5">
        <v>73429700000000</v>
      </c>
      <c r="AG1219" s="5">
        <v>73185900000000</v>
      </c>
    </row>
    <row r="1220" spans="1:33" x14ac:dyDescent="0.45">
      <c r="A1220" t="s">
        <v>434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</row>
    <row r="1221" spans="1:33" x14ac:dyDescent="0.45">
      <c r="A1221" t="s">
        <v>435</v>
      </c>
      <c r="B1221" s="5">
        <v>6627150000000</v>
      </c>
      <c r="C1221" s="5">
        <v>6524110000000</v>
      </c>
      <c r="D1221" s="5">
        <v>6985370000000</v>
      </c>
      <c r="E1221" s="5">
        <v>8160270000000</v>
      </c>
      <c r="F1221" s="5">
        <v>8021140000000</v>
      </c>
      <c r="G1221" s="5">
        <v>7769000000000</v>
      </c>
      <c r="H1221" s="5">
        <v>7405650000000</v>
      </c>
      <c r="I1221" s="5">
        <v>6854900000000</v>
      </c>
      <c r="J1221" s="5">
        <v>6235350000000</v>
      </c>
      <c r="K1221" s="5">
        <v>6253210000000</v>
      </c>
      <c r="L1221" s="5">
        <v>6199530000000</v>
      </c>
      <c r="M1221" s="5">
        <v>6183010000000</v>
      </c>
      <c r="N1221" s="5">
        <v>6174770000000</v>
      </c>
      <c r="O1221" s="5">
        <v>6166320000000</v>
      </c>
      <c r="P1221" s="5">
        <v>6136120000000</v>
      </c>
      <c r="Q1221" s="5">
        <v>6064160000000</v>
      </c>
      <c r="R1221" s="5">
        <v>6052310000000</v>
      </c>
      <c r="S1221" s="5">
        <v>6043540000000</v>
      </c>
      <c r="T1221" s="5">
        <v>5972150000000</v>
      </c>
      <c r="U1221" s="5">
        <v>5946230000000</v>
      </c>
      <c r="V1221" s="5">
        <v>5903790000000</v>
      </c>
      <c r="W1221" s="5">
        <v>5832150000000</v>
      </c>
      <c r="X1221" s="5">
        <v>5777050000000</v>
      </c>
      <c r="Y1221" s="5">
        <v>5724170000000</v>
      </c>
      <c r="Z1221" s="5">
        <v>5653440000000</v>
      </c>
      <c r="AA1221" s="5">
        <v>5597030000000</v>
      </c>
      <c r="AB1221" s="5">
        <v>5526390000000</v>
      </c>
      <c r="AC1221" s="5">
        <v>5433810000000</v>
      </c>
      <c r="AD1221" s="5">
        <v>5395700000000</v>
      </c>
      <c r="AE1221" s="5">
        <v>5286260000000</v>
      </c>
      <c r="AF1221" s="5">
        <v>5158510000000</v>
      </c>
      <c r="AG1221" s="5">
        <v>4989550000000</v>
      </c>
    </row>
    <row r="1222" spans="1:33" x14ac:dyDescent="0.45">
      <c r="A1222" t="s">
        <v>436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</row>
    <row r="1223" spans="1:33" x14ac:dyDescent="0.45">
      <c r="A1223" t="s">
        <v>437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</row>
    <row r="1224" spans="1:33" x14ac:dyDescent="0.45">
      <c r="A1224" t="s">
        <v>438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45">
      <c r="A1225" t="s">
        <v>439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</row>
    <row r="1226" spans="1:33" x14ac:dyDescent="0.45">
      <c r="A1226" t="s">
        <v>440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</row>
    <row r="1227" spans="1:33" x14ac:dyDescent="0.45">
      <c r="A1227" t="s">
        <v>441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</row>
    <row r="1228" spans="1:33" x14ac:dyDescent="0.45">
      <c r="A1228" t="s">
        <v>442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</row>
    <row r="1229" spans="1:33" x14ac:dyDescent="0.45">
      <c r="A1229" t="s">
        <v>443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</row>
    <row r="1230" spans="1:33" x14ac:dyDescent="0.45">
      <c r="A1230" t="s">
        <v>444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</row>
    <row r="1231" spans="1:33" x14ac:dyDescent="0.45">
      <c r="A1231" t="s">
        <v>445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</row>
    <row r="1232" spans="1:33" x14ac:dyDescent="0.45">
      <c r="A1232" t="s">
        <v>446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</row>
    <row r="1233" spans="1:33" x14ac:dyDescent="0.45">
      <c r="A1233" t="s">
        <v>447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</row>
    <row r="1234" spans="1:33" x14ac:dyDescent="0.45">
      <c r="A1234" t="s">
        <v>448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</row>
    <row r="1235" spans="1:33" x14ac:dyDescent="0.45">
      <c r="A1235" t="s">
        <v>449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</row>
    <row r="1236" spans="1:33" x14ac:dyDescent="0.45">
      <c r="A1236" t="s">
        <v>450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</row>
    <row r="1237" spans="1:33" x14ac:dyDescent="0.45">
      <c r="A1237" t="s">
        <v>451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</row>
    <row r="1238" spans="1:33" x14ac:dyDescent="0.45">
      <c r="A1238" t="s">
        <v>452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</row>
    <row r="1239" spans="1:33" x14ac:dyDescent="0.45">
      <c r="A1239" t="s">
        <v>453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</row>
    <row r="1240" spans="1:33" x14ac:dyDescent="0.45">
      <c r="A1240" t="s">
        <v>454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</row>
    <row r="1241" spans="1:33" x14ac:dyDescent="0.45">
      <c r="A1241" t="s">
        <v>455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</row>
    <row r="1242" spans="1:33" x14ac:dyDescent="0.45">
      <c r="A1242" t="s">
        <v>456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</row>
    <row r="1243" spans="1:33" x14ac:dyDescent="0.45">
      <c r="A1243" t="s">
        <v>457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</row>
    <row r="1244" spans="1:33" x14ac:dyDescent="0.45">
      <c r="A1244" t="s">
        <v>458</v>
      </c>
      <c r="B1244" s="5">
        <v>873210000000</v>
      </c>
      <c r="C1244" s="5">
        <v>783518000000</v>
      </c>
      <c r="D1244" s="5">
        <v>787568000000</v>
      </c>
      <c r="E1244" s="5">
        <v>782081000000</v>
      </c>
      <c r="F1244" s="5">
        <v>768690000000</v>
      </c>
      <c r="G1244" s="5">
        <v>749170000000</v>
      </c>
      <c r="H1244" s="5">
        <v>728814000000</v>
      </c>
      <c r="I1244" s="5">
        <v>706237000000</v>
      </c>
      <c r="J1244" s="5">
        <v>676118000000</v>
      </c>
      <c r="K1244" s="5">
        <v>650975000000</v>
      </c>
      <c r="L1244" s="5">
        <v>617691000000</v>
      </c>
      <c r="M1244" s="5">
        <v>588975000000</v>
      </c>
      <c r="N1244" s="5">
        <v>561041000000</v>
      </c>
      <c r="O1244" s="5">
        <v>530453000000</v>
      </c>
      <c r="P1244" s="5">
        <v>497977000000</v>
      </c>
      <c r="Q1244" s="5">
        <v>463562000000</v>
      </c>
      <c r="R1244" s="5">
        <v>432264000000</v>
      </c>
      <c r="S1244" s="5">
        <v>400242000000</v>
      </c>
      <c r="T1244" s="5">
        <v>365452000000</v>
      </c>
      <c r="U1244" s="5">
        <v>334621000000</v>
      </c>
      <c r="V1244" s="5">
        <v>305057000000</v>
      </c>
      <c r="W1244" s="5">
        <v>277346000000</v>
      </c>
      <c r="X1244" s="5">
        <v>252097000000</v>
      </c>
      <c r="Y1244" s="5">
        <v>229371000000</v>
      </c>
      <c r="Z1244" s="5">
        <v>209108000000</v>
      </c>
      <c r="AA1244" s="5">
        <v>191280000000</v>
      </c>
      <c r="AB1244" s="5">
        <v>176260000000</v>
      </c>
      <c r="AC1244" s="5">
        <v>163633000000</v>
      </c>
      <c r="AD1244" s="5">
        <v>177637000000</v>
      </c>
      <c r="AE1244" s="5">
        <v>190478000000</v>
      </c>
      <c r="AF1244" s="5">
        <v>203848000000</v>
      </c>
      <c r="AG1244" s="5">
        <v>218375000000</v>
      </c>
    </row>
    <row r="1245" spans="1:33" x14ac:dyDescent="0.45">
      <c r="A1245" t="s">
        <v>459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</row>
    <row r="1246" spans="1:33" x14ac:dyDescent="0.45">
      <c r="A1246" t="s">
        <v>460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</row>
    <row r="1247" spans="1:33" x14ac:dyDescent="0.45">
      <c r="A1247" t="s">
        <v>461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</row>
    <row r="1248" spans="1:33" x14ac:dyDescent="0.45">
      <c r="A1248" t="s">
        <v>462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</row>
    <row r="1249" spans="1:33" x14ac:dyDescent="0.45">
      <c r="A1249" t="s">
        <v>463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</row>
    <row r="1250" spans="1:33" x14ac:dyDescent="0.45">
      <c r="A1250" t="s">
        <v>464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</row>
    <row r="1251" spans="1:33" x14ac:dyDescent="0.45">
      <c r="A1251" t="s">
        <v>465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</row>
    <row r="1252" spans="1:33" x14ac:dyDescent="0.45">
      <c r="A1252" t="s">
        <v>466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</row>
    <row r="1253" spans="1:33" x14ac:dyDescent="0.45">
      <c r="A1253" t="s">
        <v>467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</row>
    <row r="1254" spans="1:33" x14ac:dyDescent="0.45">
      <c r="A1254" t="s">
        <v>468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</row>
    <row r="1255" spans="1:33" x14ac:dyDescent="0.45">
      <c r="A1255" t="s">
        <v>469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 s="5">
        <v>402374000</v>
      </c>
      <c r="L1255" s="5">
        <v>1191130000</v>
      </c>
      <c r="M1255" s="5">
        <v>2360470000</v>
      </c>
      <c r="N1255" s="5">
        <v>4304530000</v>
      </c>
      <c r="O1255" s="5">
        <v>6617070000</v>
      </c>
      <c r="P1255" s="5">
        <v>9672580000</v>
      </c>
      <c r="Q1255" s="5">
        <v>13463700000</v>
      </c>
      <c r="R1255" s="5">
        <v>18154100000</v>
      </c>
      <c r="S1255" s="5">
        <v>23642500000</v>
      </c>
      <c r="T1255" s="5">
        <v>29687100000</v>
      </c>
      <c r="U1255" s="5">
        <v>36695200000</v>
      </c>
      <c r="V1255" s="5">
        <v>44096300000</v>
      </c>
      <c r="W1255" s="5">
        <v>52215000000</v>
      </c>
      <c r="X1255" s="5">
        <v>61050200000</v>
      </c>
      <c r="Y1255" s="5">
        <v>70150800000</v>
      </c>
      <c r="Z1255" s="5">
        <v>79514000000</v>
      </c>
      <c r="AA1255" s="5">
        <v>89065100000</v>
      </c>
      <c r="AB1255" s="5">
        <v>99174400000</v>
      </c>
      <c r="AC1255" s="5">
        <v>109383000000</v>
      </c>
      <c r="AD1255" s="5">
        <v>120472000000</v>
      </c>
      <c r="AE1255" s="5">
        <v>130540000000</v>
      </c>
      <c r="AF1255" s="5">
        <v>140669000000</v>
      </c>
      <c r="AG1255" s="5">
        <v>151173000000</v>
      </c>
    </row>
    <row r="1256" spans="1:33" x14ac:dyDescent="0.45">
      <c r="A1256" t="s">
        <v>470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</row>
    <row r="1257" spans="1:33" x14ac:dyDescent="0.45">
      <c r="A1257" t="s">
        <v>471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</row>
    <row r="1258" spans="1:33" x14ac:dyDescent="0.45">
      <c r="A1258" t="s">
        <v>472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</row>
    <row r="1259" spans="1:33" x14ac:dyDescent="0.45">
      <c r="A1259" t="s">
        <v>473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</row>
    <row r="1260" spans="1:33" x14ac:dyDescent="0.45">
      <c r="A1260" t="s">
        <v>474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</row>
    <row r="1261" spans="1:33" x14ac:dyDescent="0.45">
      <c r="A1261" t="s">
        <v>475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</row>
    <row r="1262" spans="1:33" x14ac:dyDescent="0.45">
      <c r="A1262" t="s">
        <v>476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</row>
    <row r="1263" spans="1:33" x14ac:dyDescent="0.45">
      <c r="A1263" t="s">
        <v>477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</row>
    <row r="1264" spans="1:33" x14ac:dyDescent="0.45">
      <c r="A1264" t="s">
        <v>478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</row>
    <row r="1265" spans="1:33" x14ac:dyDescent="0.45">
      <c r="A1265" t="s">
        <v>479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</row>
    <row r="1266" spans="1:33" x14ac:dyDescent="0.45">
      <c r="A1266" t="s">
        <v>480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</row>
    <row r="1267" spans="1:33" x14ac:dyDescent="0.45">
      <c r="A1267" t="s">
        <v>481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</row>
    <row r="1268" spans="1:33" x14ac:dyDescent="0.45">
      <c r="A1268" t="s">
        <v>482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</row>
    <row r="1269" spans="1:33" x14ac:dyDescent="0.45">
      <c r="A1269" t="s">
        <v>483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</row>
    <row r="1270" spans="1:33" x14ac:dyDescent="0.45">
      <c r="A1270" t="s">
        <v>484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</row>
    <row r="1271" spans="1:33" x14ac:dyDescent="0.45">
      <c r="A1271" t="s">
        <v>485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</row>
    <row r="1272" spans="1:33" x14ac:dyDescent="0.45">
      <c r="A1272" t="s">
        <v>486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</row>
    <row r="1273" spans="1:33" x14ac:dyDescent="0.45">
      <c r="A1273" t="s">
        <v>487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</row>
    <row r="1274" spans="1:33" x14ac:dyDescent="0.45">
      <c r="A1274" t="s">
        <v>488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</row>
    <row r="1275" spans="1:33" x14ac:dyDescent="0.45">
      <c r="A1275" t="s">
        <v>489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</row>
    <row r="1276" spans="1:33" x14ac:dyDescent="0.45">
      <c r="A1276" t="s">
        <v>490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</row>
    <row r="1277" spans="1:33" x14ac:dyDescent="0.45">
      <c r="A1277" t="s">
        <v>491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</row>
    <row r="1278" spans="1:33" x14ac:dyDescent="0.45">
      <c r="A1278" t="s">
        <v>492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</row>
    <row r="1279" spans="1:33" x14ac:dyDescent="0.45">
      <c r="A1279" t="s">
        <v>493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</row>
    <row r="1280" spans="1:33" x14ac:dyDescent="0.45">
      <c r="A1280" t="s">
        <v>494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</row>
    <row r="1281" spans="1:33" x14ac:dyDescent="0.45">
      <c r="A1281" t="s">
        <v>495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</row>
    <row r="1282" spans="1:33" x14ac:dyDescent="0.45">
      <c r="A1282" t="s">
        <v>496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</row>
    <row r="1283" spans="1:33" x14ac:dyDescent="0.45">
      <c r="A1283" t="s">
        <v>497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</row>
    <row r="1284" spans="1:33" x14ac:dyDescent="0.45">
      <c r="A1284" t="s">
        <v>498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</row>
    <row r="1285" spans="1:33" x14ac:dyDescent="0.45">
      <c r="A1285" t="s">
        <v>499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</row>
    <row r="1286" spans="1:33" x14ac:dyDescent="0.45">
      <c r="A1286" t="s">
        <v>500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</row>
    <row r="1287" spans="1:33" x14ac:dyDescent="0.45">
      <c r="A1287" t="s">
        <v>501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</row>
    <row r="1288" spans="1:33" x14ac:dyDescent="0.45">
      <c r="A1288" t="s">
        <v>502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</row>
    <row r="1289" spans="1:33" x14ac:dyDescent="0.45">
      <c r="A1289" t="s">
        <v>503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</row>
    <row r="1290" spans="1:33" x14ac:dyDescent="0.45">
      <c r="A1290" t="s">
        <v>504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</row>
    <row r="1291" spans="1:33" x14ac:dyDescent="0.45">
      <c r="A1291" t="s">
        <v>505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</row>
    <row r="1292" spans="1:33" x14ac:dyDescent="0.45">
      <c r="A1292" t="s">
        <v>506</v>
      </c>
      <c r="B1292" s="5">
        <v>58139800000000</v>
      </c>
      <c r="C1292" s="5">
        <v>54613500000000</v>
      </c>
      <c r="D1292" s="5">
        <v>57102500000000</v>
      </c>
      <c r="E1292" s="5">
        <v>59270000000000</v>
      </c>
      <c r="F1292" s="5">
        <v>61012000000000</v>
      </c>
      <c r="G1292" s="5">
        <v>62768300000000</v>
      </c>
      <c r="H1292" s="5">
        <v>64606600000000</v>
      </c>
      <c r="I1292" s="5">
        <v>66325900000000</v>
      </c>
      <c r="J1292" s="5">
        <v>67792900000000</v>
      </c>
      <c r="K1292" s="5">
        <v>69228800000000</v>
      </c>
      <c r="L1292" s="5">
        <v>70563700000000</v>
      </c>
      <c r="M1292" s="5">
        <v>71791900000000</v>
      </c>
      <c r="N1292" s="5">
        <v>73111300000000</v>
      </c>
      <c r="O1292" s="5">
        <v>74255700000000</v>
      </c>
      <c r="P1292" s="5">
        <v>75400100000000</v>
      </c>
      <c r="Q1292" s="5">
        <v>76510700000000</v>
      </c>
      <c r="R1292" s="5">
        <v>77694300000000</v>
      </c>
      <c r="S1292" s="5">
        <v>78889200000000</v>
      </c>
      <c r="T1292" s="5">
        <v>80075200000000</v>
      </c>
      <c r="U1292" s="5">
        <v>81217200000000</v>
      </c>
      <c r="V1292" s="5">
        <v>82446000000000</v>
      </c>
      <c r="W1292" s="5">
        <v>83591200000000</v>
      </c>
      <c r="X1292" s="5">
        <v>84658000000000</v>
      </c>
      <c r="Y1292" s="5">
        <v>85722900000000</v>
      </c>
      <c r="Z1292" s="5">
        <v>86997500000000</v>
      </c>
      <c r="AA1292" s="5">
        <v>88320900000000</v>
      </c>
      <c r="AB1292" s="5">
        <v>89613400000000</v>
      </c>
      <c r="AC1292" s="5">
        <v>90952800000000</v>
      </c>
      <c r="AD1292" s="5">
        <v>92297100000000</v>
      </c>
      <c r="AE1292" s="5">
        <v>93549500000000</v>
      </c>
      <c r="AF1292" s="5">
        <v>94735300000000</v>
      </c>
      <c r="AG1292" s="5">
        <v>96023300000000</v>
      </c>
    </row>
    <row r="1293" spans="1:33" x14ac:dyDescent="0.45">
      <c r="A1293" t="s">
        <v>507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</row>
    <row r="1294" spans="1:33" x14ac:dyDescent="0.45">
      <c r="A1294" t="s">
        <v>508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</row>
    <row r="1295" spans="1:33" x14ac:dyDescent="0.45">
      <c r="A1295" t="s">
        <v>509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</row>
    <row r="1296" spans="1:33" x14ac:dyDescent="0.45">
      <c r="A1296" t="s">
        <v>510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</row>
    <row r="1297" spans="1:33" x14ac:dyDescent="0.45">
      <c r="A1297" t="s">
        <v>511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</row>
    <row r="1298" spans="1:33" x14ac:dyDescent="0.45">
      <c r="A1298" t="s">
        <v>512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</row>
    <row r="1299" spans="1:33" x14ac:dyDescent="0.45">
      <c r="A1299" t="s">
        <v>513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</row>
    <row r="1300" spans="1:33" x14ac:dyDescent="0.45">
      <c r="A1300" t="s">
        <v>514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</row>
    <row r="1301" spans="1:33" x14ac:dyDescent="0.45">
      <c r="A1301" t="s">
        <v>515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</row>
    <row r="1302" spans="1:33" x14ac:dyDescent="0.45">
      <c r="A1302" t="s">
        <v>516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</row>
    <row r="1303" spans="1:33" x14ac:dyDescent="0.45">
      <c r="A1303" t="s">
        <v>517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</row>
    <row r="1304" spans="1:33" x14ac:dyDescent="0.45">
      <c r="A1304" t="s">
        <v>518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</row>
    <row r="1305" spans="1:33" x14ac:dyDescent="0.45">
      <c r="A1305" t="s">
        <v>519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</row>
    <row r="1306" spans="1:33" x14ac:dyDescent="0.45">
      <c r="A1306" t="s">
        <v>520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</row>
    <row r="1307" spans="1:33" x14ac:dyDescent="0.45">
      <c r="A1307" t="s">
        <v>521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</row>
    <row r="1308" spans="1:33" x14ac:dyDescent="0.45">
      <c r="A1308" t="s">
        <v>522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</row>
    <row r="1309" spans="1:33" x14ac:dyDescent="0.45">
      <c r="A1309" t="s">
        <v>523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</row>
    <row r="1310" spans="1:33" x14ac:dyDescent="0.45">
      <c r="A1310" t="s">
        <v>524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</row>
    <row r="1311" spans="1:33" x14ac:dyDescent="0.45">
      <c r="A1311" t="s">
        <v>525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</row>
    <row r="1312" spans="1:33" x14ac:dyDescent="0.45">
      <c r="A1312" t="s">
        <v>526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</row>
    <row r="1313" spans="1:33" x14ac:dyDescent="0.45">
      <c r="A1313" t="s">
        <v>527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</row>
    <row r="1314" spans="1:33" x14ac:dyDescent="0.45">
      <c r="A1314" t="s">
        <v>528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</row>
    <row r="1315" spans="1:33" x14ac:dyDescent="0.45">
      <c r="A1315" t="s">
        <v>529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</row>
    <row r="1316" spans="1:33" x14ac:dyDescent="0.45">
      <c r="A1316" t="s">
        <v>530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</row>
    <row r="1317" spans="1:33" x14ac:dyDescent="0.45">
      <c r="A1317" t="s">
        <v>531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</row>
    <row r="1318" spans="1:33" x14ac:dyDescent="0.45">
      <c r="A1318" t="s">
        <v>532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</row>
    <row r="1319" spans="1:33" x14ac:dyDescent="0.45">
      <c r="A1319" t="s">
        <v>533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</row>
    <row r="1320" spans="1:33" x14ac:dyDescent="0.45">
      <c r="A1320" t="s">
        <v>534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</row>
    <row r="1321" spans="1:33" x14ac:dyDescent="0.45">
      <c r="A1321" t="s">
        <v>535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</row>
    <row r="1322" spans="1:33" x14ac:dyDescent="0.45">
      <c r="A1322" t="s">
        <v>536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</row>
    <row r="1323" spans="1:33" x14ac:dyDescent="0.45">
      <c r="A1323" t="s">
        <v>537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</row>
    <row r="1324" spans="1:33" x14ac:dyDescent="0.45">
      <c r="A1324" t="s">
        <v>538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</row>
    <row r="1325" spans="1:33" x14ac:dyDescent="0.45">
      <c r="A1325" t="s">
        <v>539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</row>
    <row r="1326" spans="1:33" x14ac:dyDescent="0.45">
      <c r="A1326" t="s">
        <v>540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</row>
    <row r="1327" spans="1:33" x14ac:dyDescent="0.45">
      <c r="A1327" t="s">
        <v>541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</row>
    <row r="1328" spans="1:33" x14ac:dyDescent="0.45">
      <c r="A1328" t="s">
        <v>542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</row>
    <row r="1329" spans="1:33" x14ac:dyDescent="0.45">
      <c r="A1329" t="s">
        <v>543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</row>
    <row r="1330" spans="1:33" x14ac:dyDescent="0.45">
      <c r="A1330" t="s">
        <v>544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</row>
    <row r="1331" spans="1:33" x14ac:dyDescent="0.45">
      <c r="A1331" t="s">
        <v>545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</row>
    <row r="1332" spans="1:33" x14ac:dyDescent="0.45">
      <c r="A1332" t="s">
        <v>546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</row>
    <row r="1333" spans="1:33" x14ac:dyDescent="0.45">
      <c r="A1333" t="s">
        <v>547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</row>
    <row r="1334" spans="1:33" x14ac:dyDescent="0.45">
      <c r="A1334" t="s">
        <v>548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</row>
    <row r="1335" spans="1:33" x14ac:dyDescent="0.45">
      <c r="A1335" t="s">
        <v>549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</row>
    <row r="1336" spans="1:33" x14ac:dyDescent="0.45">
      <c r="A1336" t="s">
        <v>550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</row>
    <row r="1337" spans="1:33" x14ac:dyDescent="0.45">
      <c r="A1337" t="s">
        <v>551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</row>
    <row r="1338" spans="1:33" x14ac:dyDescent="0.45">
      <c r="A1338" t="s">
        <v>552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</row>
    <row r="1339" spans="1:33" x14ac:dyDescent="0.45">
      <c r="A1339" t="s">
        <v>553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</row>
    <row r="1340" spans="1:33" x14ac:dyDescent="0.45">
      <c r="A1340" t="s">
        <v>554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</row>
    <row r="1341" spans="1:33" x14ac:dyDescent="0.45">
      <c r="A1341" t="s">
        <v>555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</row>
    <row r="1342" spans="1:33" x14ac:dyDescent="0.45">
      <c r="A1342" t="s">
        <v>556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</row>
    <row r="1343" spans="1:33" x14ac:dyDescent="0.45">
      <c r="A1343" t="s">
        <v>557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</row>
    <row r="1344" spans="1:33" x14ac:dyDescent="0.45">
      <c r="A1344" t="s">
        <v>558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</row>
    <row r="1345" spans="1:33" x14ac:dyDescent="0.45">
      <c r="A1345" t="s">
        <v>559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</row>
    <row r="1346" spans="1:33" x14ac:dyDescent="0.45">
      <c r="A1346" t="s">
        <v>560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</row>
    <row r="1347" spans="1:33" x14ac:dyDescent="0.45">
      <c r="A1347" t="s">
        <v>561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</row>
    <row r="1348" spans="1:33" x14ac:dyDescent="0.45">
      <c r="A1348" t="s">
        <v>562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</row>
    <row r="1349" spans="1:33" x14ac:dyDescent="0.45">
      <c r="A1349" t="s">
        <v>563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</row>
    <row r="1350" spans="1:33" x14ac:dyDescent="0.45">
      <c r="A1350" t="s">
        <v>564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</row>
    <row r="1351" spans="1:33" x14ac:dyDescent="0.45">
      <c r="A1351" t="s">
        <v>565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</row>
    <row r="1352" spans="1:33" x14ac:dyDescent="0.45">
      <c r="A1352" t="s">
        <v>566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</row>
    <row r="1353" spans="1:33" x14ac:dyDescent="0.45">
      <c r="A1353" t="s">
        <v>567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</row>
    <row r="1354" spans="1:33" x14ac:dyDescent="0.45">
      <c r="A1354" t="s">
        <v>568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</row>
    <row r="1355" spans="1:33" x14ac:dyDescent="0.45">
      <c r="A1355" t="s">
        <v>569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</row>
    <row r="1356" spans="1:33" x14ac:dyDescent="0.45">
      <c r="A1356" t="s">
        <v>570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</row>
    <row r="1357" spans="1:33" x14ac:dyDescent="0.45">
      <c r="A1357" t="s">
        <v>571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</row>
    <row r="1358" spans="1:33" x14ac:dyDescent="0.45">
      <c r="A1358" t="s">
        <v>572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</row>
    <row r="1359" spans="1:33" x14ac:dyDescent="0.45">
      <c r="A1359" t="s">
        <v>573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</row>
    <row r="1360" spans="1:33" x14ac:dyDescent="0.45">
      <c r="A1360" t="s">
        <v>574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</row>
    <row r="1361" spans="1:33" x14ac:dyDescent="0.45">
      <c r="A1361" t="s">
        <v>575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</row>
    <row r="1362" spans="1:33" x14ac:dyDescent="0.45">
      <c r="A1362" t="s">
        <v>576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</row>
    <row r="1363" spans="1:33" x14ac:dyDescent="0.45">
      <c r="A1363" t="s">
        <v>577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</row>
    <row r="1364" spans="1:33" x14ac:dyDescent="0.45">
      <c r="A1364" t="s">
        <v>578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</row>
    <row r="1365" spans="1:33" x14ac:dyDescent="0.45">
      <c r="A1365" t="s">
        <v>579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</row>
    <row r="1366" spans="1:33" x14ac:dyDescent="0.45">
      <c r="A1366" t="s">
        <v>580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</row>
    <row r="1367" spans="1:33" x14ac:dyDescent="0.45">
      <c r="A1367" t="s">
        <v>581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</row>
    <row r="1368" spans="1:33" x14ac:dyDescent="0.45">
      <c r="A1368" t="s">
        <v>582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</row>
    <row r="1369" spans="1:33" x14ac:dyDescent="0.45">
      <c r="A1369" t="s">
        <v>583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</row>
    <row r="1370" spans="1:33" x14ac:dyDescent="0.45">
      <c r="A1370" t="s">
        <v>584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</row>
    <row r="1371" spans="1:33" x14ac:dyDescent="0.45">
      <c r="A1371" t="s">
        <v>585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</row>
    <row r="1372" spans="1:33" x14ac:dyDescent="0.45">
      <c r="A1372" t="s">
        <v>586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</row>
    <row r="1373" spans="1:33" x14ac:dyDescent="0.45">
      <c r="A1373" t="s">
        <v>587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</row>
    <row r="1374" spans="1:33" x14ac:dyDescent="0.45">
      <c r="A1374" t="s">
        <v>588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</row>
    <row r="1375" spans="1:33" x14ac:dyDescent="0.45">
      <c r="A1375" t="s">
        <v>589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</row>
    <row r="1376" spans="1:33" x14ac:dyDescent="0.45">
      <c r="A1376" t="s">
        <v>590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</row>
    <row r="1377" spans="1:33" x14ac:dyDescent="0.45">
      <c r="A1377" t="s">
        <v>591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</row>
    <row r="1378" spans="1:33" x14ac:dyDescent="0.45">
      <c r="A1378" t="s">
        <v>592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</row>
    <row r="1379" spans="1:33" x14ac:dyDescent="0.45">
      <c r="A1379" t="s">
        <v>593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</row>
    <row r="1380" spans="1:33" x14ac:dyDescent="0.45">
      <c r="A1380" t="s">
        <v>594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</row>
    <row r="1381" spans="1:33" x14ac:dyDescent="0.45">
      <c r="A1381" t="s">
        <v>595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</row>
    <row r="1382" spans="1:33" x14ac:dyDescent="0.45">
      <c r="A1382" t="s">
        <v>596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</row>
    <row r="1383" spans="1:33" x14ac:dyDescent="0.45">
      <c r="A1383" t="s">
        <v>597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</row>
    <row r="1384" spans="1:33" x14ac:dyDescent="0.45">
      <c r="A1384" t="s">
        <v>598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</row>
    <row r="1385" spans="1:33" x14ac:dyDescent="0.45">
      <c r="A1385" t="s">
        <v>599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</row>
    <row r="1386" spans="1:33" x14ac:dyDescent="0.45">
      <c r="A1386" t="s">
        <v>600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</row>
    <row r="1387" spans="1:33" x14ac:dyDescent="0.45">
      <c r="A1387" t="s">
        <v>601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</row>
    <row r="1388" spans="1:33" x14ac:dyDescent="0.45">
      <c r="A1388" t="s">
        <v>602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</row>
    <row r="1389" spans="1:33" x14ac:dyDescent="0.45">
      <c r="A1389" t="s">
        <v>603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</row>
    <row r="1390" spans="1:33" x14ac:dyDescent="0.45">
      <c r="A1390" t="s">
        <v>604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</row>
    <row r="1391" spans="1:33" x14ac:dyDescent="0.45">
      <c r="A1391" t="s">
        <v>605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</row>
    <row r="1392" spans="1:33" x14ac:dyDescent="0.45">
      <c r="A1392" t="s">
        <v>606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</row>
    <row r="1393" spans="1:33" x14ac:dyDescent="0.45">
      <c r="A1393" t="s">
        <v>607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</row>
    <row r="1394" spans="1:33" x14ac:dyDescent="0.45">
      <c r="A1394" t="s">
        <v>608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</row>
    <row r="1395" spans="1:33" x14ac:dyDescent="0.45">
      <c r="A1395" t="s">
        <v>609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</row>
    <row r="1396" spans="1:33" x14ac:dyDescent="0.45">
      <c r="A1396" t="s">
        <v>610</v>
      </c>
      <c r="B1396" s="5">
        <v>653951000000</v>
      </c>
      <c r="C1396" s="5">
        <v>616339000000</v>
      </c>
      <c r="D1396" s="5">
        <v>645831000000</v>
      </c>
      <c r="E1396" s="5">
        <v>669975000000</v>
      </c>
      <c r="F1396" s="5">
        <v>687771000000</v>
      </c>
      <c r="G1396" s="5">
        <v>706288000000</v>
      </c>
      <c r="H1396" s="5">
        <v>725558000000</v>
      </c>
      <c r="I1396" s="5">
        <v>745317000000</v>
      </c>
      <c r="J1396" s="5">
        <v>761696000000</v>
      </c>
      <c r="K1396" s="5">
        <v>777077000000</v>
      </c>
      <c r="L1396" s="5">
        <v>789659000000</v>
      </c>
      <c r="M1396" s="5">
        <v>801532000000</v>
      </c>
      <c r="N1396" s="5">
        <v>816136000000</v>
      </c>
      <c r="O1396" s="5">
        <v>829222000000</v>
      </c>
      <c r="P1396" s="5">
        <v>841623000000</v>
      </c>
      <c r="Q1396" s="5">
        <v>852494000000</v>
      </c>
      <c r="R1396" s="5">
        <v>863219000000</v>
      </c>
      <c r="S1396" s="5">
        <v>874006000000</v>
      </c>
      <c r="T1396" s="5">
        <v>882921000000</v>
      </c>
      <c r="U1396" s="5">
        <v>891901000000</v>
      </c>
      <c r="V1396" s="5">
        <v>899010000000</v>
      </c>
      <c r="W1396" s="5">
        <v>905969000000</v>
      </c>
      <c r="X1396" s="5">
        <v>912790000000</v>
      </c>
      <c r="Y1396" s="5">
        <v>909259000000</v>
      </c>
      <c r="Z1396" s="5">
        <v>906092000000</v>
      </c>
      <c r="AA1396" s="5">
        <v>903078000000</v>
      </c>
      <c r="AB1396" s="5">
        <v>900406000000</v>
      </c>
      <c r="AC1396" s="5">
        <v>897886000000</v>
      </c>
      <c r="AD1396" s="5">
        <v>895520000000</v>
      </c>
      <c r="AE1396" s="5">
        <v>893303000000</v>
      </c>
      <c r="AF1396" s="5">
        <v>891420000000</v>
      </c>
      <c r="AG1396" s="5">
        <v>887750000000</v>
      </c>
    </row>
    <row r="1397" spans="1:33" x14ac:dyDescent="0.45">
      <c r="A1397" t="s">
        <v>611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</row>
    <row r="1398" spans="1:33" x14ac:dyDescent="0.45">
      <c r="A1398" t="s">
        <v>612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</row>
    <row r="1399" spans="1:33" x14ac:dyDescent="0.45">
      <c r="A1399" t="s">
        <v>613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</row>
    <row r="1400" spans="1:33" x14ac:dyDescent="0.45">
      <c r="A1400" t="s">
        <v>614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</row>
    <row r="1401" spans="1:33" x14ac:dyDescent="0.45">
      <c r="A1401" t="s">
        <v>615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</row>
    <row r="1402" spans="1:33" x14ac:dyDescent="0.45">
      <c r="A1402" t="s">
        <v>616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</row>
    <row r="1403" spans="1:33" x14ac:dyDescent="0.45">
      <c r="A1403" t="s">
        <v>617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</row>
    <row r="1404" spans="1:33" x14ac:dyDescent="0.45">
      <c r="A1404" t="s">
        <v>618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</row>
    <row r="1405" spans="1:33" x14ac:dyDescent="0.45">
      <c r="A1405" t="s">
        <v>619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</row>
    <row r="1406" spans="1:33" x14ac:dyDescent="0.45">
      <c r="A1406" t="s">
        <v>620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</row>
    <row r="1407" spans="1:33" x14ac:dyDescent="0.45">
      <c r="A1407" t="s">
        <v>621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</row>
    <row r="1408" spans="1:33" x14ac:dyDescent="0.45">
      <c r="A1408" t="s">
        <v>622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</row>
    <row r="1409" spans="1:33" x14ac:dyDescent="0.45">
      <c r="A1409" t="s">
        <v>623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</row>
    <row r="1410" spans="1:33" x14ac:dyDescent="0.45">
      <c r="A1410" t="s">
        <v>624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</row>
    <row r="1411" spans="1:33" x14ac:dyDescent="0.45">
      <c r="A1411" t="s">
        <v>625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</row>
    <row r="1412" spans="1:33" x14ac:dyDescent="0.45">
      <c r="A1412" t="s">
        <v>626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</row>
    <row r="1413" spans="1:33" x14ac:dyDescent="0.45">
      <c r="A1413" t="s">
        <v>627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</row>
    <row r="1414" spans="1:33" x14ac:dyDescent="0.45">
      <c r="A1414" t="s">
        <v>628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</row>
    <row r="1415" spans="1:33" x14ac:dyDescent="0.45">
      <c r="A1415" t="s">
        <v>629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</row>
    <row r="1416" spans="1:33" x14ac:dyDescent="0.45">
      <c r="A1416" t="s">
        <v>630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</row>
    <row r="1417" spans="1:33" x14ac:dyDescent="0.45">
      <c r="A1417" t="s">
        <v>631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</row>
    <row r="1418" spans="1:33" x14ac:dyDescent="0.45">
      <c r="A1418" t="s">
        <v>632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</row>
    <row r="1419" spans="1:33" x14ac:dyDescent="0.45">
      <c r="A1419" t="s">
        <v>633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</row>
    <row r="1420" spans="1:33" x14ac:dyDescent="0.45">
      <c r="A1420" t="s">
        <v>634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</row>
    <row r="1421" spans="1:33" x14ac:dyDescent="0.45">
      <c r="A1421" t="s">
        <v>635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</row>
    <row r="1422" spans="1:33" x14ac:dyDescent="0.45">
      <c r="A1422" t="s">
        <v>636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</row>
    <row r="1423" spans="1:33" x14ac:dyDescent="0.45">
      <c r="A1423" t="s">
        <v>637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</row>
    <row r="1424" spans="1:33" x14ac:dyDescent="0.45">
      <c r="A1424" t="s">
        <v>638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</row>
    <row r="1425" spans="1:33" x14ac:dyDescent="0.45">
      <c r="A1425" t="s">
        <v>639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</row>
    <row r="1426" spans="1:33" x14ac:dyDescent="0.45">
      <c r="A1426" t="s">
        <v>640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</row>
    <row r="1427" spans="1:33" x14ac:dyDescent="0.45">
      <c r="A1427" t="s">
        <v>641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</row>
    <row r="1428" spans="1:33" x14ac:dyDescent="0.45">
      <c r="A1428" t="s">
        <v>642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</row>
    <row r="1429" spans="1:33" x14ac:dyDescent="0.45">
      <c r="A1429" t="s">
        <v>643</v>
      </c>
      <c r="B1429" s="5">
        <v>596591000000</v>
      </c>
      <c r="C1429" s="5">
        <v>560511000000</v>
      </c>
      <c r="D1429" s="5">
        <v>583074000000</v>
      </c>
      <c r="E1429" s="5">
        <v>600421000000</v>
      </c>
      <c r="F1429" s="5">
        <v>616685000000</v>
      </c>
      <c r="G1429" s="5">
        <v>634025000000</v>
      </c>
      <c r="H1429" s="5">
        <v>650839000000</v>
      </c>
      <c r="I1429" s="5">
        <v>662943000000</v>
      </c>
      <c r="J1429" s="5">
        <v>677005000000</v>
      </c>
      <c r="K1429" s="5">
        <v>688293000000</v>
      </c>
      <c r="L1429" s="5">
        <v>696972000000</v>
      </c>
      <c r="M1429" s="5">
        <v>703534000000</v>
      </c>
      <c r="N1429" s="5">
        <v>712323000000</v>
      </c>
      <c r="O1429" s="5">
        <v>719640000000</v>
      </c>
      <c r="P1429" s="5">
        <v>726210000000</v>
      </c>
      <c r="Q1429" s="5">
        <v>729926000000</v>
      </c>
      <c r="R1429" s="5">
        <v>733477000000</v>
      </c>
      <c r="S1429" s="5">
        <v>736857000000</v>
      </c>
      <c r="T1429" s="5">
        <v>745904000000</v>
      </c>
      <c r="U1429" s="5">
        <v>754965000000</v>
      </c>
      <c r="V1429" s="5">
        <v>768097000000</v>
      </c>
      <c r="W1429" s="5">
        <v>781306000000</v>
      </c>
      <c r="X1429" s="5">
        <v>794532000000</v>
      </c>
      <c r="Y1429" s="5">
        <v>798866000000</v>
      </c>
      <c r="Z1429" s="5">
        <v>803542000000</v>
      </c>
      <c r="AA1429" s="5">
        <v>808427000000</v>
      </c>
      <c r="AB1429" s="5">
        <v>813509000000</v>
      </c>
      <c r="AC1429" s="5">
        <v>818791000000</v>
      </c>
      <c r="AD1429" s="5">
        <v>824271000000</v>
      </c>
      <c r="AE1429" s="5">
        <v>829938000000</v>
      </c>
      <c r="AF1429" s="5">
        <v>835742000000</v>
      </c>
      <c r="AG1429" s="5">
        <v>839800000000</v>
      </c>
    </row>
    <row r="1430" spans="1:33" x14ac:dyDescent="0.45">
      <c r="A1430" t="s">
        <v>644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</row>
    <row r="1431" spans="1:33" x14ac:dyDescent="0.45">
      <c r="A1431" t="s">
        <v>645</v>
      </c>
      <c r="B1431">
        <v>0</v>
      </c>
      <c r="C1431">
        <v>0</v>
      </c>
      <c r="D1431" s="5">
        <v>957031000</v>
      </c>
      <c r="E1431" s="5">
        <v>2005640000</v>
      </c>
      <c r="F1431" s="5">
        <v>2770420000</v>
      </c>
      <c r="G1431" s="5">
        <v>3179650000</v>
      </c>
      <c r="H1431" s="5">
        <v>3017690000</v>
      </c>
      <c r="I1431" s="5">
        <v>1849290000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</row>
    <row r="1432" spans="1:33" x14ac:dyDescent="0.45">
      <c r="A1432" t="s">
        <v>646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</row>
    <row r="1433" spans="1:33" x14ac:dyDescent="0.45">
      <c r="A1433" t="s">
        <v>647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</row>
    <row r="1434" spans="1:33" x14ac:dyDescent="0.45">
      <c r="A1434" t="s">
        <v>648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</row>
    <row r="1435" spans="1:33" x14ac:dyDescent="0.45">
      <c r="A1435" t="s">
        <v>649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</row>
    <row r="1436" spans="1:33" x14ac:dyDescent="0.45">
      <c r="A1436" t="s">
        <v>650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</row>
    <row r="1437" spans="1:33" x14ac:dyDescent="0.45">
      <c r="A1437" t="s">
        <v>651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</row>
    <row r="1438" spans="1:33" x14ac:dyDescent="0.45">
      <c r="A1438" t="s">
        <v>652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</row>
    <row r="1439" spans="1:33" x14ac:dyDescent="0.45">
      <c r="A1439" t="s">
        <v>653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</row>
    <row r="1440" spans="1:33" x14ac:dyDescent="0.45">
      <c r="A1440" t="s">
        <v>654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</row>
    <row r="1441" spans="1:33" x14ac:dyDescent="0.45">
      <c r="A1441" t="s">
        <v>655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</row>
    <row r="1442" spans="1:33" x14ac:dyDescent="0.45">
      <c r="A1442" t="s">
        <v>656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</row>
    <row r="1443" spans="1:33" x14ac:dyDescent="0.45">
      <c r="A1443" t="s">
        <v>657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</row>
    <row r="1444" spans="1:33" x14ac:dyDescent="0.45">
      <c r="A1444" t="s">
        <v>658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</row>
    <row r="1445" spans="1:33" x14ac:dyDescent="0.45">
      <c r="A1445" t="s">
        <v>659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</row>
    <row r="1446" spans="1:33" x14ac:dyDescent="0.45">
      <c r="A1446" t="s">
        <v>660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</row>
    <row r="1447" spans="1:33" x14ac:dyDescent="0.45">
      <c r="A1447" t="s">
        <v>661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</row>
    <row r="1448" spans="1:33" x14ac:dyDescent="0.45">
      <c r="A1448" t="s">
        <v>662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</row>
    <row r="1449" spans="1:33" x14ac:dyDescent="0.45">
      <c r="A1449" t="s">
        <v>663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</row>
    <row r="1450" spans="1:33" x14ac:dyDescent="0.45">
      <c r="A1450" t="s">
        <v>664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</row>
    <row r="1451" spans="1:33" x14ac:dyDescent="0.45">
      <c r="A1451" t="s">
        <v>665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</row>
    <row r="1452" spans="1:33" x14ac:dyDescent="0.45">
      <c r="A1452" t="s">
        <v>666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</row>
    <row r="1453" spans="1:33" x14ac:dyDescent="0.45">
      <c r="A1453" t="s">
        <v>667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</row>
    <row r="1454" spans="1:33" x14ac:dyDescent="0.45">
      <c r="A1454" t="s">
        <v>668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</row>
    <row r="1455" spans="1:33" x14ac:dyDescent="0.45">
      <c r="A1455" t="s">
        <v>669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</row>
    <row r="1456" spans="1:33" x14ac:dyDescent="0.45">
      <c r="A1456" t="s">
        <v>670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</row>
    <row r="1457" spans="1:33" x14ac:dyDescent="0.45">
      <c r="A1457" t="s">
        <v>671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</row>
    <row r="1458" spans="1:33" x14ac:dyDescent="0.45">
      <c r="A1458" t="s">
        <v>672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</row>
    <row r="1459" spans="1:33" x14ac:dyDescent="0.45">
      <c r="A1459" t="s">
        <v>673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</row>
    <row r="1460" spans="1:33" x14ac:dyDescent="0.45">
      <c r="A1460" t="s">
        <v>674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</row>
    <row r="1461" spans="1:33" x14ac:dyDescent="0.45">
      <c r="A1461" t="s">
        <v>675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</row>
    <row r="1462" spans="1:33" x14ac:dyDescent="0.45">
      <c r="A1462" t="s">
        <v>676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</row>
    <row r="1463" spans="1:33" x14ac:dyDescent="0.45">
      <c r="A1463" t="s">
        <v>677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</row>
    <row r="1464" spans="1:33" x14ac:dyDescent="0.45">
      <c r="A1464" t="s">
        <v>678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</row>
    <row r="1465" spans="1:33" x14ac:dyDescent="0.45">
      <c r="A1465" t="s">
        <v>679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</row>
    <row r="1466" spans="1:33" x14ac:dyDescent="0.45">
      <c r="A1466" t="s">
        <v>680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</row>
    <row r="1467" spans="1:33" x14ac:dyDescent="0.45">
      <c r="A1467" t="s">
        <v>681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</row>
    <row r="1468" spans="1:33" x14ac:dyDescent="0.45">
      <c r="A1468" t="s">
        <v>682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</row>
    <row r="1469" spans="1:33" x14ac:dyDescent="0.45">
      <c r="A1469" t="s">
        <v>683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</row>
    <row r="1470" spans="1:33" x14ac:dyDescent="0.45">
      <c r="A1470" t="s">
        <v>684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</row>
    <row r="1471" spans="1:33" x14ac:dyDescent="0.45">
      <c r="A1471" t="s">
        <v>685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</row>
    <row r="1472" spans="1:33" x14ac:dyDescent="0.45">
      <c r="A1472" t="s">
        <v>686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</row>
    <row r="1473" spans="1:33" x14ac:dyDescent="0.45">
      <c r="A1473" t="s">
        <v>687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</row>
    <row r="1474" spans="1:33" x14ac:dyDescent="0.45">
      <c r="A1474" t="s">
        <v>688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</row>
    <row r="1475" spans="1:33" x14ac:dyDescent="0.45">
      <c r="A1475" t="s">
        <v>689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</row>
    <row r="1476" spans="1:33" x14ac:dyDescent="0.45">
      <c r="A1476" t="s">
        <v>690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</row>
    <row r="1477" spans="1:33" x14ac:dyDescent="0.45">
      <c r="A1477" t="s">
        <v>691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</row>
    <row r="1478" spans="1:33" x14ac:dyDescent="0.45">
      <c r="A1478" t="s">
        <v>692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</row>
    <row r="1479" spans="1:33" x14ac:dyDescent="0.45">
      <c r="A1479" t="s">
        <v>693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</row>
    <row r="1480" spans="1:33" x14ac:dyDescent="0.45">
      <c r="A1480" t="s">
        <v>694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</row>
    <row r="1481" spans="1:33" x14ac:dyDescent="0.45">
      <c r="A1481" t="s">
        <v>695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</row>
    <row r="1482" spans="1:33" x14ac:dyDescent="0.45">
      <c r="A1482" t="s">
        <v>696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</row>
    <row r="1483" spans="1:33" x14ac:dyDescent="0.45">
      <c r="A1483" t="s">
        <v>697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</row>
    <row r="1484" spans="1:33" x14ac:dyDescent="0.45">
      <c r="A1484" t="s">
        <v>698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</row>
    <row r="1485" spans="1:33" x14ac:dyDescent="0.45">
      <c r="A1485" t="s">
        <v>699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</row>
    <row r="1486" spans="1:33" x14ac:dyDescent="0.45">
      <c r="A1486" t="s">
        <v>700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</row>
    <row r="1487" spans="1:33" x14ac:dyDescent="0.45">
      <c r="A1487" t="s">
        <v>701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</row>
    <row r="1488" spans="1:33" x14ac:dyDescent="0.45">
      <c r="A1488" t="s">
        <v>702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</row>
    <row r="1489" spans="1:33" x14ac:dyDescent="0.45">
      <c r="A1489" t="s">
        <v>703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</row>
    <row r="1490" spans="1:33" x14ac:dyDescent="0.45">
      <c r="A1490" t="s">
        <v>704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</row>
    <row r="1491" spans="1:33" x14ac:dyDescent="0.45">
      <c r="A1491" t="s">
        <v>705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</row>
    <row r="1492" spans="1:33" x14ac:dyDescent="0.45">
      <c r="A1492" t="s">
        <v>706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</row>
    <row r="1493" spans="1:33" x14ac:dyDescent="0.45">
      <c r="A1493" t="s">
        <v>707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</row>
    <row r="1494" spans="1:33" x14ac:dyDescent="0.45">
      <c r="A1494" t="s">
        <v>708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</row>
    <row r="1495" spans="1:33" x14ac:dyDescent="0.45">
      <c r="A1495" t="s">
        <v>709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</row>
    <row r="1496" spans="1:33" x14ac:dyDescent="0.45">
      <c r="A1496" t="s">
        <v>710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</row>
    <row r="1497" spans="1:33" x14ac:dyDescent="0.45">
      <c r="A1497" t="s">
        <v>711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</row>
    <row r="1498" spans="1:33" x14ac:dyDescent="0.45">
      <c r="A1498" t="s">
        <v>712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</row>
    <row r="1499" spans="1:33" x14ac:dyDescent="0.45">
      <c r="A1499" t="s">
        <v>713</v>
      </c>
      <c r="B1499" s="5">
        <v>10615200000000</v>
      </c>
      <c r="C1499" s="5">
        <v>9842620000000</v>
      </c>
      <c r="D1499" s="5">
        <v>10134400000000</v>
      </c>
      <c r="E1499" s="5">
        <v>10337600000000</v>
      </c>
      <c r="F1499" s="5">
        <v>10571000000000</v>
      </c>
      <c r="G1499" s="5">
        <v>10726500000000</v>
      </c>
      <c r="H1499" s="5">
        <v>10892900000000</v>
      </c>
      <c r="I1499" s="5">
        <v>11059800000000</v>
      </c>
      <c r="J1499" s="5">
        <v>11207800000000</v>
      </c>
      <c r="K1499" s="5">
        <v>11310300000000</v>
      </c>
      <c r="L1499" s="5">
        <v>11367500000000</v>
      </c>
      <c r="M1499" s="5">
        <v>11414100000000</v>
      </c>
      <c r="N1499" s="5">
        <v>11500300000000</v>
      </c>
      <c r="O1499" s="5">
        <v>11662400000000</v>
      </c>
      <c r="P1499" s="5">
        <v>11709100000000</v>
      </c>
      <c r="Q1499" s="5">
        <v>11732700000000</v>
      </c>
      <c r="R1499" s="5">
        <v>11754100000000</v>
      </c>
      <c r="S1499" s="5">
        <v>11773100000000</v>
      </c>
      <c r="T1499" s="5">
        <v>11790000000000</v>
      </c>
      <c r="U1499" s="5">
        <v>11804600000000</v>
      </c>
      <c r="V1499" s="5">
        <v>11817000000000</v>
      </c>
      <c r="W1499" s="5">
        <v>11828900000000</v>
      </c>
      <c r="X1499" s="5">
        <v>11835300000000</v>
      </c>
      <c r="Y1499" s="5">
        <v>11839600000000</v>
      </c>
      <c r="Z1499" s="5">
        <v>11748700000000</v>
      </c>
      <c r="AA1499" s="5">
        <v>11749700000000</v>
      </c>
      <c r="AB1499" s="5">
        <v>11748700000000</v>
      </c>
      <c r="AC1499" s="5">
        <v>11744200000000</v>
      </c>
      <c r="AD1499" s="5">
        <v>11737700000000</v>
      </c>
      <c r="AE1499" s="5">
        <v>11727900000000</v>
      </c>
      <c r="AF1499" s="5">
        <v>11716300000000</v>
      </c>
      <c r="AG1499" s="5">
        <v>11670000000000</v>
      </c>
    </row>
    <row r="1500" spans="1:33" x14ac:dyDescent="0.45">
      <c r="A1500" t="s">
        <v>714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</row>
    <row r="1501" spans="1:33" x14ac:dyDescent="0.45">
      <c r="A1501" t="s">
        <v>715</v>
      </c>
      <c r="B1501">
        <v>0</v>
      </c>
      <c r="C1501">
        <v>0</v>
      </c>
      <c r="D1501" s="5">
        <v>16634100000</v>
      </c>
      <c r="E1501" s="5">
        <v>34531800000</v>
      </c>
      <c r="F1501" s="5">
        <v>47489600000</v>
      </c>
      <c r="G1501" s="5">
        <v>53793700000</v>
      </c>
      <c r="H1501" s="5">
        <v>50506200000</v>
      </c>
      <c r="I1501" s="5">
        <v>30851500000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</row>
    <row r="1502" spans="1:33" x14ac:dyDescent="0.45">
      <c r="A1502" t="s">
        <v>716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</row>
    <row r="1503" spans="1:33" x14ac:dyDescent="0.45">
      <c r="A1503" t="s">
        <v>717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</row>
    <row r="1504" spans="1:33" x14ac:dyDescent="0.45">
      <c r="A1504" t="s">
        <v>718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</row>
    <row r="1505" spans="1:33" x14ac:dyDescent="0.45">
      <c r="A1505" t="s">
        <v>719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</row>
    <row r="1506" spans="1:33" x14ac:dyDescent="0.45">
      <c r="A1506" t="s">
        <v>720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</row>
    <row r="1507" spans="1:33" x14ac:dyDescent="0.45">
      <c r="A1507" t="s">
        <v>721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</row>
    <row r="1508" spans="1:33" x14ac:dyDescent="0.45">
      <c r="A1508" t="s">
        <v>722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</row>
    <row r="1509" spans="1:33" x14ac:dyDescent="0.45">
      <c r="A1509" t="s">
        <v>723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</row>
    <row r="1510" spans="1:33" x14ac:dyDescent="0.45">
      <c r="A1510" t="s">
        <v>724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</row>
    <row r="1511" spans="1:33" x14ac:dyDescent="0.45">
      <c r="A1511" t="s">
        <v>725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</row>
    <row r="1512" spans="1:33" x14ac:dyDescent="0.45">
      <c r="A1512" t="s">
        <v>726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</row>
    <row r="1513" spans="1:33" x14ac:dyDescent="0.45">
      <c r="A1513" t="s">
        <v>727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</row>
    <row r="1514" spans="1:33" x14ac:dyDescent="0.45">
      <c r="A1514" t="s">
        <v>728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</row>
    <row r="1515" spans="1:33" x14ac:dyDescent="0.45">
      <c r="A1515" t="s">
        <v>729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</row>
    <row r="1516" spans="1:33" x14ac:dyDescent="0.45">
      <c r="A1516" t="s">
        <v>730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</row>
    <row r="1517" spans="1:33" x14ac:dyDescent="0.45">
      <c r="A1517" t="s">
        <v>731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</row>
    <row r="1518" spans="1:33" x14ac:dyDescent="0.45">
      <c r="A1518" t="s">
        <v>732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</row>
    <row r="1519" spans="1:33" x14ac:dyDescent="0.45">
      <c r="A1519" t="s">
        <v>733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</row>
    <row r="1520" spans="1:33" x14ac:dyDescent="0.45">
      <c r="A1520" t="s">
        <v>734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</row>
    <row r="1521" spans="1:33" x14ac:dyDescent="0.45">
      <c r="A1521" t="s">
        <v>735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</row>
    <row r="1522" spans="1:33" x14ac:dyDescent="0.45">
      <c r="A1522" t="s">
        <v>736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</row>
    <row r="1523" spans="1:33" x14ac:dyDescent="0.45">
      <c r="A1523" t="s">
        <v>737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</row>
    <row r="1524" spans="1:33" x14ac:dyDescent="0.45">
      <c r="A1524" t="s">
        <v>738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</row>
    <row r="1525" spans="1:33" x14ac:dyDescent="0.45">
      <c r="A1525" t="s">
        <v>739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</row>
    <row r="1526" spans="1:33" x14ac:dyDescent="0.45">
      <c r="A1526" t="s">
        <v>740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</row>
    <row r="1527" spans="1:33" x14ac:dyDescent="0.45">
      <c r="A1527" t="s">
        <v>741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</row>
    <row r="1528" spans="1:33" x14ac:dyDescent="0.45">
      <c r="A1528" t="s">
        <v>742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</row>
    <row r="1529" spans="1:33" x14ac:dyDescent="0.45">
      <c r="A1529" t="s">
        <v>743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</row>
    <row r="1530" spans="1:33" x14ac:dyDescent="0.45">
      <c r="A1530" t="s">
        <v>744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</row>
    <row r="1531" spans="1:33" x14ac:dyDescent="0.45">
      <c r="A1531" t="s">
        <v>745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</row>
    <row r="1532" spans="1:33" x14ac:dyDescent="0.45">
      <c r="A1532" t="s">
        <v>746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</row>
    <row r="1533" spans="1:33" x14ac:dyDescent="0.45">
      <c r="A1533" t="s">
        <v>747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</row>
    <row r="1534" spans="1:33" x14ac:dyDescent="0.45">
      <c r="A1534" t="s">
        <v>748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</row>
    <row r="1535" spans="1:33" x14ac:dyDescent="0.45">
      <c r="A1535" t="s">
        <v>749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</row>
    <row r="1536" spans="1:33" x14ac:dyDescent="0.45">
      <c r="A1536" t="s">
        <v>750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</row>
    <row r="1537" spans="1:33" x14ac:dyDescent="0.45">
      <c r="A1537" t="s">
        <v>751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</row>
    <row r="1538" spans="1:33" x14ac:dyDescent="0.45">
      <c r="A1538" t="s">
        <v>752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</row>
    <row r="1539" spans="1:33" x14ac:dyDescent="0.45">
      <c r="A1539" t="s">
        <v>753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</row>
    <row r="1540" spans="1:33" x14ac:dyDescent="0.45">
      <c r="A1540" t="s">
        <v>754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</row>
    <row r="1541" spans="1:33" x14ac:dyDescent="0.45">
      <c r="A1541" t="s">
        <v>755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</row>
    <row r="1542" spans="1:33" x14ac:dyDescent="0.45">
      <c r="A1542" t="s">
        <v>756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</row>
    <row r="1543" spans="1:33" x14ac:dyDescent="0.45">
      <c r="A1543" t="s">
        <v>757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</row>
    <row r="1544" spans="1:33" x14ac:dyDescent="0.45">
      <c r="A1544" t="s">
        <v>758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</row>
    <row r="1545" spans="1:33" x14ac:dyDescent="0.45">
      <c r="A1545" t="s">
        <v>759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</row>
    <row r="1546" spans="1:33" x14ac:dyDescent="0.45">
      <c r="A1546" t="s">
        <v>760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</row>
    <row r="1547" spans="1:33" x14ac:dyDescent="0.45">
      <c r="A1547" t="s">
        <v>761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</row>
    <row r="1548" spans="1:33" x14ac:dyDescent="0.45">
      <c r="A1548" t="s">
        <v>762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</row>
    <row r="1549" spans="1:33" x14ac:dyDescent="0.45">
      <c r="A1549" t="s">
        <v>763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</row>
    <row r="1550" spans="1:33" x14ac:dyDescent="0.45">
      <c r="A1550" t="s">
        <v>764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</row>
    <row r="1551" spans="1:33" x14ac:dyDescent="0.45">
      <c r="A1551" t="s">
        <v>765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</row>
    <row r="1552" spans="1:33" x14ac:dyDescent="0.45">
      <c r="A1552" t="s">
        <v>766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</row>
    <row r="1553" spans="1:33" x14ac:dyDescent="0.45">
      <c r="A1553" t="s">
        <v>767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</row>
    <row r="1554" spans="1:33" x14ac:dyDescent="0.45">
      <c r="A1554" t="s">
        <v>768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</row>
    <row r="1555" spans="1:33" x14ac:dyDescent="0.45">
      <c r="A1555" t="s">
        <v>769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</row>
    <row r="1556" spans="1:33" x14ac:dyDescent="0.45">
      <c r="A1556" t="s">
        <v>770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</row>
    <row r="1557" spans="1:33" x14ac:dyDescent="0.45">
      <c r="A1557" t="s">
        <v>771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</row>
    <row r="1558" spans="1:33" x14ac:dyDescent="0.45">
      <c r="A1558" t="s">
        <v>772</v>
      </c>
      <c r="B1558" s="5">
        <v>5003260000000</v>
      </c>
      <c r="C1558" s="5">
        <v>4615290000000</v>
      </c>
      <c r="D1558" s="5">
        <v>4724290000000</v>
      </c>
      <c r="E1558" s="5">
        <v>4784400000000</v>
      </c>
      <c r="F1558" s="5">
        <v>4808200000000</v>
      </c>
      <c r="G1558" s="5">
        <v>4843310000000</v>
      </c>
      <c r="H1558" s="5">
        <v>4886980000000</v>
      </c>
      <c r="I1558" s="5">
        <v>4930000000000</v>
      </c>
      <c r="J1558" s="5">
        <v>4967020000000</v>
      </c>
      <c r="K1558" s="5">
        <v>4983020000000</v>
      </c>
      <c r="L1558" s="5">
        <v>4981520000000</v>
      </c>
      <c r="M1558" s="5">
        <v>4974160000000</v>
      </c>
      <c r="N1558" s="5">
        <v>4982990000000</v>
      </c>
      <c r="O1558" s="5">
        <v>4981290000000</v>
      </c>
      <c r="P1558" s="5">
        <v>4971260000000</v>
      </c>
      <c r="Q1558" s="5">
        <v>4948400000000</v>
      </c>
      <c r="R1558" s="5">
        <v>4922370000000</v>
      </c>
      <c r="S1558" s="5">
        <v>4893870000000</v>
      </c>
      <c r="T1558" s="5">
        <v>4863530000000</v>
      </c>
      <c r="U1558" s="5">
        <v>4830590000000</v>
      </c>
      <c r="V1558" s="5">
        <v>4795230000000</v>
      </c>
      <c r="W1558" s="5">
        <v>4758640000000</v>
      </c>
      <c r="X1558" s="5">
        <v>4719190000000</v>
      </c>
      <c r="Y1558" s="5">
        <v>4677450000000</v>
      </c>
      <c r="Z1558" s="5">
        <v>4634670000000</v>
      </c>
      <c r="AA1558" s="5">
        <v>4590160000000</v>
      </c>
      <c r="AB1558" s="5">
        <v>4544200000000</v>
      </c>
      <c r="AC1558" s="5">
        <v>4497760000000</v>
      </c>
      <c r="AD1558" s="5">
        <v>4448060000000</v>
      </c>
      <c r="AE1558" s="5">
        <v>4396500000000</v>
      </c>
      <c r="AF1558" s="5">
        <v>4343190000000</v>
      </c>
      <c r="AG1558" s="5">
        <v>4254270000000</v>
      </c>
    </row>
    <row r="1559" spans="1:33" x14ac:dyDescent="0.45">
      <c r="A1559" t="s">
        <v>773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</row>
    <row r="1560" spans="1:33" x14ac:dyDescent="0.45">
      <c r="A1560" t="s">
        <v>774</v>
      </c>
      <c r="B1560">
        <v>0</v>
      </c>
      <c r="C1560">
        <v>0</v>
      </c>
      <c r="D1560" s="5">
        <v>7754230000</v>
      </c>
      <c r="E1560" s="5">
        <v>15981800000</v>
      </c>
      <c r="F1560" s="5">
        <v>21600600000</v>
      </c>
      <c r="G1560" s="5">
        <v>24289300000</v>
      </c>
      <c r="H1560" s="5">
        <v>22659000000</v>
      </c>
      <c r="I1560" s="5">
        <v>13752300000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</row>
    <row r="1561" spans="1:33" x14ac:dyDescent="0.45">
      <c r="A1561" t="s">
        <v>775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</row>
    <row r="1562" spans="1:33" x14ac:dyDescent="0.45">
      <c r="A1562" t="s">
        <v>776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</row>
    <row r="1563" spans="1:33" x14ac:dyDescent="0.45">
      <c r="A1563" t="s">
        <v>777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</row>
    <row r="1564" spans="1:33" x14ac:dyDescent="0.45">
      <c r="A1564" t="s">
        <v>778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</row>
    <row r="1565" spans="1:33" x14ac:dyDescent="0.45">
      <c r="A1565" t="s">
        <v>779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</row>
    <row r="1566" spans="1:33" x14ac:dyDescent="0.45">
      <c r="A1566" t="s">
        <v>780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</row>
    <row r="1567" spans="1:33" x14ac:dyDescent="0.45">
      <c r="A1567" t="s">
        <v>781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</row>
    <row r="1568" spans="1:33" x14ac:dyDescent="0.45">
      <c r="A1568" t="s">
        <v>782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</row>
    <row r="1569" spans="1:33" x14ac:dyDescent="0.45">
      <c r="A1569" t="s">
        <v>783</v>
      </c>
      <c r="B1569" s="5">
        <v>1409080000000</v>
      </c>
      <c r="C1569" s="5">
        <v>1302240000000</v>
      </c>
      <c r="D1569" s="5">
        <v>1339700000000</v>
      </c>
      <c r="E1569" s="5">
        <v>1367500000000</v>
      </c>
      <c r="F1569" s="5">
        <v>1388880000000</v>
      </c>
      <c r="G1569" s="5">
        <v>1416700000000</v>
      </c>
      <c r="H1569" s="5">
        <v>1451180000000</v>
      </c>
      <c r="I1569" s="5">
        <v>1489100000000</v>
      </c>
      <c r="J1569" s="5">
        <v>1529550000000</v>
      </c>
      <c r="K1569" s="5">
        <v>1566730000000</v>
      </c>
      <c r="L1569" s="5">
        <v>1602030000000</v>
      </c>
      <c r="M1569" s="5">
        <v>1639360000000</v>
      </c>
      <c r="N1569" s="5">
        <v>1685050000000</v>
      </c>
      <c r="O1569" s="5">
        <v>1730590000000</v>
      </c>
      <c r="P1569" s="5">
        <v>1776530000000</v>
      </c>
      <c r="Q1569" s="5">
        <v>1821530000000</v>
      </c>
      <c r="R1569" s="5">
        <v>1868140000000</v>
      </c>
      <c r="S1569" s="5">
        <v>1916680000000</v>
      </c>
      <c r="T1569" s="5">
        <v>1966450000000</v>
      </c>
      <c r="U1569" s="5">
        <v>2017890000000</v>
      </c>
      <c r="V1569" s="5">
        <v>2071280000000</v>
      </c>
      <c r="W1569" s="5">
        <v>2126980000000</v>
      </c>
      <c r="X1569" s="5">
        <v>2183770000000</v>
      </c>
      <c r="Y1569" s="5">
        <v>2241750000000</v>
      </c>
      <c r="Z1569" s="5">
        <v>2301770000000</v>
      </c>
      <c r="AA1569" s="5">
        <v>2363030000000</v>
      </c>
      <c r="AB1569" s="5">
        <v>2425320000000</v>
      </c>
      <c r="AC1569" s="5">
        <v>2489900000000</v>
      </c>
      <c r="AD1569" s="5">
        <v>2556420000000</v>
      </c>
      <c r="AE1569" s="5">
        <v>2624710000000</v>
      </c>
      <c r="AF1569" s="5">
        <v>2694450000000</v>
      </c>
      <c r="AG1569" s="5">
        <v>2726230000000</v>
      </c>
    </row>
    <row r="1570" spans="1:33" x14ac:dyDescent="0.45">
      <c r="A1570" t="s">
        <v>784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</row>
    <row r="1571" spans="1:33" x14ac:dyDescent="0.45">
      <c r="A1571" t="s">
        <v>785</v>
      </c>
      <c r="B1571">
        <v>0</v>
      </c>
      <c r="C1571">
        <v>0</v>
      </c>
      <c r="D1571" s="5">
        <v>2198920000</v>
      </c>
      <c r="E1571" s="5">
        <v>4567990000</v>
      </c>
      <c r="F1571" s="5">
        <v>6239460000</v>
      </c>
      <c r="G1571" s="5">
        <v>7104770000</v>
      </c>
      <c r="H1571" s="5">
        <v>6728580000</v>
      </c>
      <c r="I1571" s="5">
        <v>4153870000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</row>
    <row r="1572" spans="1:33" x14ac:dyDescent="0.45">
      <c r="A1572" t="s">
        <v>786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</row>
    <row r="1573" spans="1:33" x14ac:dyDescent="0.45">
      <c r="A1573" t="s">
        <v>787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</row>
    <row r="1574" spans="1:33" x14ac:dyDescent="0.45">
      <c r="A1574" t="s">
        <v>788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</row>
    <row r="1575" spans="1:33" x14ac:dyDescent="0.45">
      <c r="A1575" t="s">
        <v>789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</row>
    <row r="1576" spans="1:33" x14ac:dyDescent="0.45">
      <c r="A1576" t="s">
        <v>790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</row>
    <row r="1577" spans="1:33" x14ac:dyDescent="0.45">
      <c r="A1577" t="s">
        <v>791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</row>
    <row r="1578" spans="1:33" x14ac:dyDescent="0.45">
      <c r="A1578" t="s">
        <v>792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</row>
    <row r="1579" spans="1:33" x14ac:dyDescent="0.45">
      <c r="A1579" t="s">
        <v>793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</row>
    <row r="1580" spans="1:33" x14ac:dyDescent="0.45">
      <c r="A1580" t="s">
        <v>794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</row>
    <row r="1581" spans="1:33" x14ac:dyDescent="0.45">
      <c r="A1581" t="s">
        <v>795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</row>
    <row r="1582" spans="1:33" x14ac:dyDescent="0.45">
      <c r="A1582" t="s">
        <v>796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</row>
    <row r="1583" spans="1:33" x14ac:dyDescent="0.45">
      <c r="A1583" t="s">
        <v>797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</row>
    <row r="1584" spans="1:33" x14ac:dyDescent="0.45">
      <c r="A1584" t="s">
        <v>798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</row>
    <row r="1585" spans="1:33" x14ac:dyDescent="0.45">
      <c r="A1585" t="s">
        <v>799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</row>
    <row r="1586" spans="1:33" x14ac:dyDescent="0.45">
      <c r="A1586" t="s">
        <v>800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</row>
    <row r="1587" spans="1:33" x14ac:dyDescent="0.45">
      <c r="A1587" t="s">
        <v>801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</row>
    <row r="1588" spans="1:33" x14ac:dyDescent="0.45">
      <c r="A1588" t="s">
        <v>802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</row>
    <row r="1589" spans="1:33" x14ac:dyDescent="0.45">
      <c r="A1589" t="s">
        <v>803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</row>
    <row r="1590" spans="1:33" x14ac:dyDescent="0.45">
      <c r="A1590" t="s">
        <v>804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</row>
    <row r="1591" spans="1:33" x14ac:dyDescent="0.45">
      <c r="A1591" t="s">
        <v>805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</row>
    <row r="1592" spans="1:33" x14ac:dyDescent="0.45">
      <c r="A1592" t="s">
        <v>806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</row>
    <row r="1593" spans="1:33" x14ac:dyDescent="0.45">
      <c r="A1593" t="s">
        <v>807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</row>
    <row r="1594" spans="1:33" x14ac:dyDescent="0.45">
      <c r="A1594" t="s">
        <v>808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</row>
    <row r="1595" spans="1:33" x14ac:dyDescent="0.45">
      <c r="A1595" t="s">
        <v>809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</row>
    <row r="1596" spans="1:33" x14ac:dyDescent="0.45">
      <c r="A1596" t="s">
        <v>810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</row>
    <row r="1597" spans="1:33" x14ac:dyDescent="0.45">
      <c r="A1597" t="s">
        <v>811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</row>
    <row r="1598" spans="1:33" x14ac:dyDescent="0.45">
      <c r="A1598" t="s">
        <v>812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</row>
    <row r="1599" spans="1:33" x14ac:dyDescent="0.45">
      <c r="A1599" t="s">
        <v>813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</row>
    <row r="1600" spans="1:33" x14ac:dyDescent="0.45">
      <c r="A1600" t="s">
        <v>814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</row>
    <row r="1601" spans="1:33" x14ac:dyDescent="0.45">
      <c r="A1601" t="s">
        <v>815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</row>
    <row r="1602" spans="1:33" x14ac:dyDescent="0.45">
      <c r="A1602" t="s">
        <v>816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</row>
    <row r="1603" spans="1:33" x14ac:dyDescent="0.45">
      <c r="A1603" t="s">
        <v>817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</row>
    <row r="1604" spans="1:33" x14ac:dyDescent="0.45">
      <c r="A1604" t="s">
        <v>818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</row>
    <row r="1605" spans="1:33" x14ac:dyDescent="0.45">
      <c r="A1605" t="s">
        <v>819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</row>
    <row r="1606" spans="1:33" x14ac:dyDescent="0.45">
      <c r="A1606" t="s">
        <v>820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</row>
    <row r="1607" spans="1:33" x14ac:dyDescent="0.45">
      <c r="A1607" t="s">
        <v>821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</row>
    <row r="1608" spans="1:33" x14ac:dyDescent="0.45">
      <c r="A1608" t="s">
        <v>822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</row>
    <row r="1609" spans="1:33" x14ac:dyDescent="0.45">
      <c r="A1609" t="s">
        <v>823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</row>
    <row r="1610" spans="1:33" x14ac:dyDescent="0.45">
      <c r="A1610" t="s">
        <v>824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</row>
    <row r="1611" spans="1:33" x14ac:dyDescent="0.45">
      <c r="A1611" t="s">
        <v>825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</row>
    <row r="1612" spans="1:33" x14ac:dyDescent="0.45">
      <c r="A1612" t="s">
        <v>826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</row>
    <row r="1613" spans="1:33" x14ac:dyDescent="0.45">
      <c r="A1613" t="s">
        <v>827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</row>
    <row r="1614" spans="1:33" x14ac:dyDescent="0.45">
      <c r="A1614" t="s">
        <v>828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</row>
    <row r="1615" spans="1:33" x14ac:dyDescent="0.45">
      <c r="A1615" t="s">
        <v>829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</row>
    <row r="1616" spans="1:33" x14ac:dyDescent="0.45">
      <c r="A1616" t="s">
        <v>830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</row>
    <row r="1617" spans="1:33" x14ac:dyDescent="0.45">
      <c r="A1617" t="s">
        <v>831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</row>
    <row r="1618" spans="1:33" x14ac:dyDescent="0.45">
      <c r="A1618" t="s">
        <v>832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</row>
    <row r="1619" spans="1:33" x14ac:dyDescent="0.45">
      <c r="A1619" t="s">
        <v>833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</row>
    <row r="1620" spans="1:33" x14ac:dyDescent="0.45">
      <c r="A1620" t="s">
        <v>834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</row>
    <row r="1621" spans="1:33" x14ac:dyDescent="0.45">
      <c r="A1621" t="s">
        <v>835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</row>
    <row r="1622" spans="1:33" x14ac:dyDescent="0.45">
      <c r="A1622" t="s">
        <v>836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</row>
    <row r="1623" spans="1:33" x14ac:dyDescent="0.45">
      <c r="A1623" t="s">
        <v>837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</row>
    <row r="1624" spans="1:33" x14ac:dyDescent="0.45">
      <c r="A1624" t="s">
        <v>838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</row>
    <row r="1625" spans="1:33" x14ac:dyDescent="0.45">
      <c r="A1625" t="s">
        <v>839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</row>
    <row r="1626" spans="1:33" x14ac:dyDescent="0.45">
      <c r="A1626" t="s">
        <v>840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</row>
    <row r="1627" spans="1:33" x14ac:dyDescent="0.45">
      <c r="A1627" t="s">
        <v>841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</row>
    <row r="1628" spans="1:33" x14ac:dyDescent="0.45">
      <c r="A1628" t="s">
        <v>842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</row>
    <row r="1629" spans="1:33" x14ac:dyDescent="0.45">
      <c r="A1629" t="s">
        <v>843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</row>
    <row r="1630" spans="1:33" x14ac:dyDescent="0.45">
      <c r="A1630" t="s">
        <v>844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</row>
    <row r="1631" spans="1:33" x14ac:dyDescent="0.45">
      <c r="A1631" t="s">
        <v>845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</row>
    <row r="1632" spans="1:33" x14ac:dyDescent="0.45">
      <c r="A1632" t="s">
        <v>846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</row>
    <row r="1633" spans="1:33" x14ac:dyDescent="0.45">
      <c r="A1633" t="s">
        <v>847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</row>
    <row r="1634" spans="1:33" x14ac:dyDescent="0.45">
      <c r="A1634" t="s">
        <v>848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</row>
    <row r="1635" spans="1:33" x14ac:dyDescent="0.45">
      <c r="A1635" t="s">
        <v>849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</row>
    <row r="1636" spans="1:33" x14ac:dyDescent="0.45">
      <c r="A1636" t="s">
        <v>850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</row>
    <row r="1637" spans="1:33" x14ac:dyDescent="0.45">
      <c r="A1637" t="s">
        <v>851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</row>
    <row r="1638" spans="1:33" x14ac:dyDescent="0.45">
      <c r="A1638" t="s">
        <v>852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</row>
    <row r="1639" spans="1:33" x14ac:dyDescent="0.45">
      <c r="A1639" t="s">
        <v>853</v>
      </c>
      <c r="B1639" s="5">
        <v>3357290000000</v>
      </c>
      <c r="C1639" s="5">
        <v>3567630000000</v>
      </c>
      <c r="D1639" s="5">
        <v>3182700000000</v>
      </c>
      <c r="E1639" s="5">
        <v>3327500000000</v>
      </c>
      <c r="F1639" s="5">
        <v>2580320000000</v>
      </c>
      <c r="G1639" s="5">
        <v>2478420000000</v>
      </c>
      <c r="H1639" s="5">
        <v>2456840000000</v>
      </c>
      <c r="I1639" s="5">
        <v>2647230000000</v>
      </c>
      <c r="J1639" s="5">
        <v>2706280000000</v>
      </c>
      <c r="K1639" s="5">
        <v>2948420000000</v>
      </c>
      <c r="L1639" s="5">
        <v>2902880000000</v>
      </c>
      <c r="M1639" s="5">
        <v>2650810000000</v>
      </c>
      <c r="N1639" s="5">
        <v>2711740000000</v>
      </c>
      <c r="O1639" s="5">
        <v>2717590000000</v>
      </c>
      <c r="P1639" s="5">
        <v>2741630000000</v>
      </c>
      <c r="Q1639" s="5">
        <v>2748650000000</v>
      </c>
      <c r="R1639" s="5">
        <v>2774060000000</v>
      </c>
      <c r="S1639" s="5">
        <v>3006070000000</v>
      </c>
      <c r="T1639" s="5">
        <v>2976380000000</v>
      </c>
      <c r="U1639" s="5">
        <v>3040600000000</v>
      </c>
      <c r="V1639" s="5">
        <v>3052840000000</v>
      </c>
      <c r="W1639" s="5">
        <v>3106380000000</v>
      </c>
      <c r="X1639" s="5">
        <v>3022980000000</v>
      </c>
      <c r="Y1639" s="5">
        <v>3165170000000</v>
      </c>
      <c r="Z1639" s="5">
        <v>3159750000000</v>
      </c>
      <c r="AA1639" s="5">
        <v>3263350000000</v>
      </c>
      <c r="AB1639" s="5">
        <v>3153840000000</v>
      </c>
      <c r="AC1639" s="5">
        <v>3321020000000</v>
      </c>
      <c r="AD1639" s="5">
        <v>3333360000000</v>
      </c>
      <c r="AE1639" s="5">
        <v>3355600000000</v>
      </c>
      <c r="AF1639" s="5">
        <v>3390620000000</v>
      </c>
      <c r="AG1639" s="5">
        <v>3416610000000</v>
      </c>
    </row>
    <row r="1640" spans="1:33" x14ac:dyDescent="0.45">
      <c r="A1640" t="s">
        <v>854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</row>
    <row r="1641" spans="1:33" x14ac:dyDescent="0.45">
      <c r="A1641" t="s">
        <v>855</v>
      </c>
      <c r="B1641">
        <v>0</v>
      </c>
      <c r="C1641">
        <v>0</v>
      </c>
      <c r="D1641" s="5">
        <v>11086700000</v>
      </c>
      <c r="E1641" s="5">
        <v>22631000000</v>
      </c>
      <c r="F1641" s="5">
        <v>30330800000</v>
      </c>
      <c r="G1641" s="5">
        <v>33830200000</v>
      </c>
      <c r="H1641" s="5">
        <v>31666900000</v>
      </c>
      <c r="I1641" s="5">
        <v>19268800000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</row>
    <row r="1642" spans="1:33" x14ac:dyDescent="0.45">
      <c r="A1642" t="s">
        <v>856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</row>
    <row r="1643" spans="1:33" x14ac:dyDescent="0.45">
      <c r="A1643" t="s">
        <v>857</v>
      </c>
      <c r="B1643" s="5">
        <v>3961790000000</v>
      </c>
      <c r="C1643" s="5">
        <v>3106140000000</v>
      </c>
      <c r="D1643" s="5">
        <v>3571890000000</v>
      </c>
      <c r="E1643" s="5">
        <v>3447470000000</v>
      </c>
      <c r="F1643" s="5">
        <v>4171180000000</v>
      </c>
      <c r="G1643" s="5">
        <v>4267350000000</v>
      </c>
      <c r="H1643" s="5">
        <v>4372890000000</v>
      </c>
      <c r="I1643" s="5">
        <v>4260350000000</v>
      </c>
      <c r="J1643" s="5">
        <v>4194610000000</v>
      </c>
      <c r="K1643" s="5">
        <v>3960250000000</v>
      </c>
      <c r="L1643" s="5">
        <v>3915950000000</v>
      </c>
      <c r="M1643" s="5">
        <v>4173370000000</v>
      </c>
      <c r="N1643" s="5">
        <v>4264060000000</v>
      </c>
      <c r="O1643" s="5">
        <v>4285940000000</v>
      </c>
      <c r="P1643" s="5">
        <v>4290020000000</v>
      </c>
      <c r="Q1643" s="5">
        <v>4292730000000</v>
      </c>
      <c r="R1643" s="5">
        <v>4286620000000</v>
      </c>
      <c r="S1643" s="5">
        <v>4060090000000</v>
      </c>
      <c r="T1643" s="5">
        <v>4008330000000</v>
      </c>
      <c r="U1643" s="5">
        <v>3959350000000</v>
      </c>
      <c r="V1643" s="5">
        <v>3941610000000</v>
      </c>
      <c r="W1643" s="5">
        <v>3899670000000</v>
      </c>
      <c r="X1643" s="5">
        <v>3983570000000</v>
      </c>
      <c r="Y1643" s="5">
        <v>3901470000000</v>
      </c>
      <c r="Z1643" s="5">
        <v>3883020000000</v>
      </c>
      <c r="AA1643" s="5">
        <v>3806430000000</v>
      </c>
      <c r="AB1643" s="5">
        <v>3909660000000</v>
      </c>
      <c r="AC1643" s="5">
        <v>3817090000000</v>
      </c>
      <c r="AD1643" s="5">
        <v>3783790000000</v>
      </c>
      <c r="AE1643" s="5">
        <v>3791790000000</v>
      </c>
      <c r="AF1643" s="5">
        <v>3789490000000</v>
      </c>
      <c r="AG1643" s="5">
        <v>3777260000000</v>
      </c>
    </row>
    <row r="1644" spans="1:33" x14ac:dyDescent="0.45">
      <c r="A1644" t="s">
        <v>858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</row>
    <row r="1645" spans="1:33" x14ac:dyDescent="0.45">
      <c r="A1645" t="s">
        <v>859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</row>
    <row r="1646" spans="1:33" x14ac:dyDescent="0.45">
      <c r="A1646" t="s">
        <v>860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</row>
    <row r="1647" spans="1:33" x14ac:dyDescent="0.45">
      <c r="A1647" t="s">
        <v>861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</row>
    <row r="1648" spans="1:33" x14ac:dyDescent="0.45">
      <c r="A1648" t="s">
        <v>862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</row>
    <row r="1649" spans="1:33" x14ac:dyDescent="0.45">
      <c r="A1649" t="s">
        <v>863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</row>
    <row r="1650" spans="1:33" x14ac:dyDescent="0.45">
      <c r="A1650" t="s">
        <v>864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</row>
    <row r="1651" spans="1:33" x14ac:dyDescent="0.45">
      <c r="A1651" t="s">
        <v>865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</row>
    <row r="1652" spans="1:33" x14ac:dyDescent="0.45">
      <c r="A1652" t="s">
        <v>866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</row>
    <row r="1653" spans="1:33" x14ac:dyDescent="0.45">
      <c r="A1653" t="s">
        <v>867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</row>
    <row r="1654" spans="1:33" x14ac:dyDescent="0.45">
      <c r="A1654" t="s">
        <v>868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</row>
    <row r="1655" spans="1:33" x14ac:dyDescent="0.45">
      <c r="A1655" t="s">
        <v>869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</row>
    <row r="1656" spans="1:33" x14ac:dyDescent="0.45">
      <c r="A1656" t="s">
        <v>870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</row>
    <row r="1657" spans="1:33" x14ac:dyDescent="0.45">
      <c r="A1657" t="s">
        <v>871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</row>
    <row r="1658" spans="1:33" x14ac:dyDescent="0.45">
      <c r="A1658" t="s">
        <v>872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</row>
    <row r="1659" spans="1:33" x14ac:dyDescent="0.45">
      <c r="A1659" t="s">
        <v>873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</row>
    <row r="1660" spans="1:33" x14ac:dyDescent="0.45">
      <c r="A1660" t="s">
        <v>874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</row>
    <row r="1661" spans="1:33" x14ac:dyDescent="0.45">
      <c r="A1661" t="s">
        <v>875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</row>
    <row r="1662" spans="1:33" x14ac:dyDescent="0.45">
      <c r="A1662" t="s">
        <v>876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</row>
    <row r="1663" spans="1:33" x14ac:dyDescent="0.45">
      <c r="A1663" t="s">
        <v>877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</row>
    <row r="1664" spans="1:33" x14ac:dyDescent="0.45">
      <c r="A1664" t="s">
        <v>878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</row>
    <row r="1665" spans="1:33" x14ac:dyDescent="0.45">
      <c r="A1665" t="s">
        <v>879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</row>
    <row r="1666" spans="1:33" x14ac:dyDescent="0.45">
      <c r="A1666" t="s">
        <v>880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</row>
    <row r="1667" spans="1:33" x14ac:dyDescent="0.45">
      <c r="A1667" t="s">
        <v>881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</row>
    <row r="1668" spans="1:33" x14ac:dyDescent="0.45">
      <c r="A1668" t="s">
        <v>882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</row>
    <row r="1669" spans="1:33" x14ac:dyDescent="0.45">
      <c r="A1669" t="s">
        <v>883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</row>
    <row r="1670" spans="1:33" x14ac:dyDescent="0.45">
      <c r="A1670" t="s">
        <v>884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</row>
    <row r="1671" spans="1:33" x14ac:dyDescent="0.45">
      <c r="A1671" t="s">
        <v>885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</row>
    <row r="1672" spans="1:33" x14ac:dyDescent="0.45">
      <c r="A1672" t="s">
        <v>886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</row>
    <row r="1673" spans="1:33" x14ac:dyDescent="0.45">
      <c r="A1673" t="s">
        <v>887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</row>
    <row r="1674" spans="1:33" x14ac:dyDescent="0.45">
      <c r="A1674" t="s">
        <v>888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</row>
    <row r="1675" spans="1:33" x14ac:dyDescent="0.45">
      <c r="A1675" t="s">
        <v>889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</row>
    <row r="1676" spans="1:33" x14ac:dyDescent="0.45">
      <c r="A1676" t="s">
        <v>890</v>
      </c>
      <c r="B1676">
        <v>0</v>
      </c>
      <c r="C1676" s="5">
        <v>96352700</v>
      </c>
      <c r="D1676" s="5">
        <v>231077000</v>
      </c>
      <c r="E1676" s="5">
        <v>410950000</v>
      </c>
      <c r="F1676" s="5">
        <v>627291000</v>
      </c>
      <c r="G1676" s="5">
        <v>910701000</v>
      </c>
      <c r="H1676" s="5">
        <v>1279550000</v>
      </c>
      <c r="I1676" s="5">
        <v>1734560000</v>
      </c>
      <c r="J1676" s="5">
        <v>2326110000</v>
      </c>
      <c r="K1676" s="5">
        <v>3081990000</v>
      </c>
      <c r="L1676" s="5">
        <v>4023710000</v>
      </c>
      <c r="M1676" s="5">
        <v>5201050000</v>
      </c>
      <c r="N1676" s="5">
        <v>6597440000</v>
      </c>
      <c r="O1676" s="5">
        <v>8276150000</v>
      </c>
      <c r="P1676" s="5">
        <v>10267800000</v>
      </c>
      <c r="Q1676" s="5">
        <v>12564700000</v>
      </c>
      <c r="R1676" s="5">
        <v>15193000000</v>
      </c>
      <c r="S1676" s="5">
        <v>18187500000</v>
      </c>
      <c r="T1676" s="5">
        <v>21289400000</v>
      </c>
      <c r="U1676" s="5">
        <v>24665700000</v>
      </c>
      <c r="V1676" s="5">
        <v>28265700000</v>
      </c>
      <c r="W1676" s="5">
        <v>32056100000</v>
      </c>
      <c r="X1676" s="5">
        <v>35943400000</v>
      </c>
      <c r="Y1676" s="5">
        <v>39936000000</v>
      </c>
      <c r="Z1676" s="5">
        <v>43975000000</v>
      </c>
      <c r="AA1676" s="5">
        <v>47978000000</v>
      </c>
      <c r="AB1676" s="5">
        <v>51877200000</v>
      </c>
      <c r="AC1676" s="5">
        <v>55613500000</v>
      </c>
      <c r="AD1676" s="5">
        <v>59131200000</v>
      </c>
      <c r="AE1676" s="5">
        <v>62440300000</v>
      </c>
      <c r="AF1676" s="5">
        <v>65457800000</v>
      </c>
      <c r="AG1676" s="5">
        <v>67725400000</v>
      </c>
    </row>
    <row r="1677" spans="1:33" x14ac:dyDescent="0.45">
      <c r="A1677" t="s">
        <v>891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</row>
    <row r="1678" spans="1:33" x14ac:dyDescent="0.45">
      <c r="A1678" t="s">
        <v>892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</row>
    <row r="1679" spans="1:33" x14ac:dyDescent="0.45">
      <c r="A1679" t="s">
        <v>893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</row>
    <row r="1680" spans="1:33" x14ac:dyDescent="0.45">
      <c r="A1680" t="s">
        <v>894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</row>
    <row r="1681" spans="1:33" x14ac:dyDescent="0.45">
      <c r="A1681" t="s">
        <v>895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</row>
    <row r="1682" spans="1:33" x14ac:dyDescent="0.45">
      <c r="A1682" t="s">
        <v>896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</row>
    <row r="1683" spans="1:33" x14ac:dyDescent="0.45">
      <c r="A1683" t="s">
        <v>897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</row>
    <row r="1684" spans="1:33" x14ac:dyDescent="0.45">
      <c r="A1684" t="s">
        <v>898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</row>
    <row r="1685" spans="1:33" x14ac:dyDescent="0.45">
      <c r="A1685" t="s">
        <v>899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</row>
    <row r="1686" spans="1:33" x14ac:dyDescent="0.45">
      <c r="A1686" t="s">
        <v>900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</row>
    <row r="1687" spans="1:33" x14ac:dyDescent="0.45">
      <c r="A1687" t="s">
        <v>901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</row>
    <row r="1688" spans="1:33" x14ac:dyDescent="0.45">
      <c r="A1688" t="s">
        <v>902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</row>
    <row r="1689" spans="1:33" x14ac:dyDescent="0.45">
      <c r="A1689" t="s">
        <v>903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</row>
    <row r="1690" spans="1:33" x14ac:dyDescent="0.45">
      <c r="A1690" t="s">
        <v>904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</row>
    <row r="1691" spans="1:33" x14ac:dyDescent="0.45">
      <c r="A1691" t="s">
        <v>905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</row>
    <row r="1692" spans="1:33" x14ac:dyDescent="0.45">
      <c r="A1692" t="s">
        <v>906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</row>
    <row r="1693" spans="1:33" x14ac:dyDescent="0.45">
      <c r="A1693" t="s">
        <v>907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</row>
    <row r="1694" spans="1:33" x14ac:dyDescent="0.45">
      <c r="A1694" t="s">
        <v>908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</row>
    <row r="1695" spans="1:33" x14ac:dyDescent="0.45">
      <c r="A1695" t="s">
        <v>909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</row>
    <row r="1696" spans="1:33" x14ac:dyDescent="0.45">
      <c r="A1696" t="s">
        <v>910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</row>
    <row r="1697" spans="1:33" x14ac:dyDescent="0.45">
      <c r="A1697" t="s">
        <v>911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</row>
    <row r="1698" spans="1:33" x14ac:dyDescent="0.45">
      <c r="A1698" t="s">
        <v>912</v>
      </c>
      <c r="B1698" s="5">
        <v>510074000000</v>
      </c>
      <c r="C1698" s="5">
        <v>462268000000</v>
      </c>
      <c r="D1698" s="5">
        <v>461476000000</v>
      </c>
      <c r="E1698" s="5">
        <v>455473000000</v>
      </c>
      <c r="F1698" s="5">
        <v>444986000000</v>
      </c>
      <c r="G1698" s="5">
        <v>436059000000</v>
      </c>
      <c r="H1698" s="5">
        <v>428512000000</v>
      </c>
      <c r="I1698" s="5">
        <v>423557000000</v>
      </c>
      <c r="J1698" s="5">
        <v>419239000000</v>
      </c>
      <c r="K1698" s="5">
        <v>410457000000</v>
      </c>
      <c r="L1698" s="5">
        <v>401037000000</v>
      </c>
      <c r="M1698" s="5">
        <v>392372000000</v>
      </c>
      <c r="N1698" s="5">
        <v>384881000000</v>
      </c>
      <c r="O1698" s="5">
        <v>376318000000</v>
      </c>
      <c r="P1698" s="5">
        <v>367426000000</v>
      </c>
      <c r="Q1698" s="5">
        <v>357683000000</v>
      </c>
      <c r="R1698" s="5">
        <v>347625000000</v>
      </c>
      <c r="S1698" s="5">
        <v>337931000000</v>
      </c>
      <c r="T1698" s="5">
        <v>328667000000</v>
      </c>
      <c r="U1698" s="5">
        <v>319342000000</v>
      </c>
      <c r="V1698" s="5">
        <v>310060000000</v>
      </c>
      <c r="W1698" s="5">
        <v>300946000000</v>
      </c>
      <c r="X1698" s="5">
        <v>291726000000</v>
      </c>
      <c r="Y1698" s="5">
        <v>282683000000</v>
      </c>
      <c r="Z1698" s="5">
        <v>273963000000</v>
      </c>
      <c r="AA1698" s="5">
        <v>265439000000</v>
      </c>
      <c r="AB1698" s="5">
        <v>256868000000</v>
      </c>
      <c r="AC1698" s="5">
        <v>248479000000</v>
      </c>
      <c r="AD1698" s="5">
        <v>240532000000</v>
      </c>
      <c r="AE1698" s="5">
        <v>234234000000</v>
      </c>
      <c r="AF1698" s="5">
        <v>228483000000</v>
      </c>
      <c r="AG1698" s="5">
        <v>222455000000</v>
      </c>
    </row>
    <row r="1699" spans="1:33" x14ac:dyDescent="0.45">
      <c r="A1699" t="s">
        <v>913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</row>
    <row r="1700" spans="1:33" x14ac:dyDescent="0.45">
      <c r="A1700" t="s">
        <v>914</v>
      </c>
      <c r="B1700" s="5">
        <v>19156500000</v>
      </c>
      <c r="C1700" s="5">
        <v>18102200000</v>
      </c>
      <c r="D1700" s="5">
        <v>20342800000</v>
      </c>
      <c r="E1700" s="5">
        <v>20523200000</v>
      </c>
      <c r="F1700" s="5">
        <v>17963000000</v>
      </c>
      <c r="G1700" s="5">
        <v>14770500000</v>
      </c>
      <c r="H1700" s="5">
        <v>10897700000</v>
      </c>
      <c r="I1700" s="5">
        <v>5795370000</v>
      </c>
      <c r="J1700" s="5">
        <v>840159000</v>
      </c>
      <c r="K1700" s="5">
        <v>781353000</v>
      </c>
      <c r="L1700" s="5">
        <v>763421000</v>
      </c>
      <c r="M1700" s="5">
        <v>865122000</v>
      </c>
      <c r="N1700" s="5">
        <v>771304000</v>
      </c>
      <c r="O1700" s="5">
        <v>754145000</v>
      </c>
      <c r="P1700" s="5">
        <v>736324000</v>
      </c>
      <c r="Q1700" s="5">
        <v>680891000</v>
      </c>
      <c r="R1700" s="5">
        <v>626853000</v>
      </c>
      <c r="S1700" s="5">
        <v>609372000</v>
      </c>
      <c r="T1700" s="5">
        <v>592668000</v>
      </c>
      <c r="U1700" s="5">
        <v>543805000</v>
      </c>
      <c r="V1700" s="5">
        <v>465788000</v>
      </c>
      <c r="W1700" s="5">
        <v>421915000</v>
      </c>
      <c r="X1700" s="5">
        <v>408989000</v>
      </c>
      <c r="Y1700" s="5">
        <v>339627000</v>
      </c>
      <c r="Z1700" s="5">
        <v>329150000</v>
      </c>
      <c r="AA1700" s="5">
        <v>318910000</v>
      </c>
      <c r="AB1700" s="5">
        <v>308612000</v>
      </c>
      <c r="AC1700" s="5">
        <v>273628000</v>
      </c>
      <c r="AD1700" s="5">
        <v>192580000</v>
      </c>
      <c r="AE1700" s="5">
        <v>164078000</v>
      </c>
      <c r="AF1700" s="5">
        <v>205820000</v>
      </c>
      <c r="AG1700" s="5">
        <v>200390000</v>
      </c>
    </row>
    <row r="1701" spans="1:33" x14ac:dyDescent="0.45">
      <c r="A1701" t="s">
        <v>915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</row>
    <row r="1702" spans="1:33" x14ac:dyDescent="0.45">
      <c r="A1702" t="s">
        <v>916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</row>
    <row r="1703" spans="1:33" x14ac:dyDescent="0.45">
      <c r="A1703" t="s">
        <v>917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</row>
    <row r="1704" spans="1:33" x14ac:dyDescent="0.45">
      <c r="A1704" t="s">
        <v>918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</row>
    <row r="1705" spans="1:33" x14ac:dyDescent="0.45">
      <c r="A1705" t="s">
        <v>919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</row>
    <row r="1706" spans="1:33" x14ac:dyDescent="0.45">
      <c r="A1706" t="s">
        <v>920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</row>
    <row r="1707" spans="1:33" x14ac:dyDescent="0.45">
      <c r="A1707" t="s">
        <v>921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</row>
    <row r="1708" spans="1:33" x14ac:dyDescent="0.45">
      <c r="A1708" t="s">
        <v>922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</row>
    <row r="1709" spans="1:33" x14ac:dyDescent="0.45">
      <c r="A1709" t="s">
        <v>923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</row>
    <row r="1710" spans="1:33" x14ac:dyDescent="0.45">
      <c r="A1710" t="s">
        <v>924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</row>
    <row r="1711" spans="1:33" x14ac:dyDescent="0.45">
      <c r="A1711" t="s">
        <v>925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</row>
    <row r="1712" spans="1:33" x14ac:dyDescent="0.45">
      <c r="A1712" t="s">
        <v>926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</row>
    <row r="1713" spans="1:33" x14ac:dyDescent="0.45">
      <c r="A1713" t="s">
        <v>927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</row>
    <row r="1714" spans="1:33" x14ac:dyDescent="0.45">
      <c r="A1714" t="s">
        <v>928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</row>
    <row r="1715" spans="1:33" x14ac:dyDescent="0.45">
      <c r="A1715" t="s">
        <v>929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</row>
    <row r="1716" spans="1:33" x14ac:dyDescent="0.45">
      <c r="A1716" t="s">
        <v>930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</row>
    <row r="1717" spans="1:33" x14ac:dyDescent="0.45">
      <c r="A1717" t="s">
        <v>931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</row>
    <row r="1718" spans="1:33" x14ac:dyDescent="0.45">
      <c r="A1718" t="s">
        <v>932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</row>
    <row r="1719" spans="1:33" x14ac:dyDescent="0.45">
      <c r="A1719" t="s">
        <v>933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</row>
    <row r="1720" spans="1:33" x14ac:dyDescent="0.45">
      <c r="A1720" t="s">
        <v>934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</row>
    <row r="1721" spans="1:33" x14ac:dyDescent="0.45">
      <c r="A1721" t="s">
        <v>935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</row>
    <row r="1722" spans="1:33" x14ac:dyDescent="0.45">
      <c r="A1722" t="s">
        <v>936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</row>
    <row r="1723" spans="1:33" x14ac:dyDescent="0.45">
      <c r="A1723" t="s">
        <v>937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</row>
    <row r="1724" spans="1:33" x14ac:dyDescent="0.45">
      <c r="A1724" t="s">
        <v>938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</row>
    <row r="1725" spans="1:33" x14ac:dyDescent="0.45">
      <c r="A1725" t="s">
        <v>939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</row>
    <row r="1726" spans="1:33" x14ac:dyDescent="0.45">
      <c r="A1726" t="s">
        <v>940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</row>
    <row r="1727" spans="1:33" x14ac:dyDescent="0.45">
      <c r="A1727" t="s">
        <v>941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</row>
    <row r="1728" spans="1:33" x14ac:dyDescent="0.45">
      <c r="A1728" t="s">
        <v>942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</row>
    <row r="1729" spans="1:33" x14ac:dyDescent="0.45">
      <c r="A1729" t="s">
        <v>943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</row>
    <row r="1730" spans="1:33" x14ac:dyDescent="0.45">
      <c r="A1730" t="s">
        <v>944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</row>
    <row r="1731" spans="1:33" x14ac:dyDescent="0.45">
      <c r="A1731" t="s">
        <v>945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</row>
    <row r="1732" spans="1:33" x14ac:dyDescent="0.45">
      <c r="A1732" t="s">
        <v>946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</row>
    <row r="1733" spans="1:33" x14ac:dyDescent="0.45">
      <c r="A1733" t="s">
        <v>947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</row>
    <row r="1734" spans="1:33" x14ac:dyDescent="0.45">
      <c r="A1734" t="s">
        <v>948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</row>
    <row r="1735" spans="1:33" x14ac:dyDescent="0.45">
      <c r="A1735" t="s">
        <v>949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</row>
    <row r="1736" spans="1:33" x14ac:dyDescent="0.45">
      <c r="A1736" t="s">
        <v>950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</row>
    <row r="1737" spans="1:33" x14ac:dyDescent="0.45">
      <c r="A1737" t="s">
        <v>951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</row>
    <row r="1738" spans="1:33" x14ac:dyDescent="0.45">
      <c r="A1738" t="s">
        <v>952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</row>
    <row r="1739" spans="1:33" x14ac:dyDescent="0.45">
      <c r="A1739" t="s">
        <v>953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</row>
    <row r="1740" spans="1:33" x14ac:dyDescent="0.45">
      <c r="A1740" t="s">
        <v>954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</row>
    <row r="1741" spans="1:33" x14ac:dyDescent="0.45">
      <c r="A1741" t="s">
        <v>955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</row>
    <row r="1742" spans="1:33" x14ac:dyDescent="0.45">
      <c r="A1742" t="s">
        <v>956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</row>
    <row r="1743" spans="1:33" x14ac:dyDescent="0.45">
      <c r="A1743" t="s">
        <v>957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</row>
    <row r="1744" spans="1:33" x14ac:dyDescent="0.45">
      <c r="A1744" t="s">
        <v>958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</row>
    <row r="1745" spans="1:33" x14ac:dyDescent="0.45">
      <c r="A1745" t="s">
        <v>959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</row>
    <row r="1746" spans="1:33" x14ac:dyDescent="0.45">
      <c r="A1746" t="s">
        <v>960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</row>
    <row r="1747" spans="1:33" x14ac:dyDescent="0.45">
      <c r="A1747" t="s">
        <v>961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</row>
    <row r="1748" spans="1:33" x14ac:dyDescent="0.45">
      <c r="A1748" t="s">
        <v>962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</row>
    <row r="1749" spans="1:33" x14ac:dyDescent="0.45">
      <c r="A1749" t="s">
        <v>963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</row>
    <row r="1750" spans="1:33" x14ac:dyDescent="0.45">
      <c r="A1750" t="s">
        <v>964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</row>
    <row r="1751" spans="1:33" x14ac:dyDescent="0.45">
      <c r="A1751" t="s">
        <v>965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</row>
    <row r="1752" spans="1:33" x14ac:dyDescent="0.45">
      <c r="A1752" t="s">
        <v>966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</row>
    <row r="1753" spans="1:33" x14ac:dyDescent="0.45">
      <c r="A1753" t="s">
        <v>967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</row>
    <row r="1754" spans="1:33" x14ac:dyDescent="0.45">
      <c r="A1754" t="s">
        <v>968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</row>
    <row r="1755" spans="1:33" x14ac:dyDescent="0.45">
      <c r="A1755" t="s">
        <v>969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</row>
    <row r="1756" spans="1:33" x14ac:dyDescent="0.45">
      <c r="A1756" t="s">
        <v>970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</row>
    <row r="1757" spans="1:33" x14ac:dyDescent="0.45">
      <c r="A1757" t="s">
        <v>971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</row>
    <row r="1758" spans="1:33" x14ac:dyDescent="0.45">
      <c r="A1758" t="s">
        <v>972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</row>
    <row r="1759" spans="1:33" x14ac:dyDescent="0.45">
      <c r="A1759" t="s">
        <v>973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</row>
    <row r="1760" spans="1:33" x14ac:dyDescent="0.45">
      <c r="A1760" t="s">
        <v>974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</row>
    <row r="1761" spans="1:33" x14ac:dyDescent="0.45">
      <c r="A1761" t="s">
        <v>975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</row>
    <row r="1762" spans="1:33" x14ac:dyDescent="0.45">
      <c r="A1762" t="s">
        <v>976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</row>
    <row r="1763" spans="1:33" x14ac:dyDescent="0.45">
      <c r="A1763" t="s">
        <v>977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</row>
    <row r="1764" spans="1:33" x14ac:dyDescent="0.45">
      <c r="A1764" t="s">
        <v>978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</row>
    <row r="1765" spans="1:33" x14ac:dyDescent="0.45">
      <c r="A1765" t="s">
        <v>979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</row>
    <row r="1766" spans="1:33" x14ac:dyDescent="0.45">
      <c r="A1766" t="s">
        <v>980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</row>
    <row r="1767" spans="1:33" x14ac:dyDescent="0.45">
      <c r="A1767" t="s">
        <v>981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</row>
    <row r="1768" spans="1:33" x14ac:dyDescent="0.45">
      <c r="A1768" t="s">
        <v>982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</row>
    <row r="1769" spans="1:33" x14ac:dyDescent="0.45">
      <c r="A1769" t="s">
        <v>983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</row>
    <row r="1770" spans="1:33" x14ac:dyDescent="0.45">
      <c r="A1770" t="s">
        <v>984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</row>
    <row r="1771" spans="1:33" x14ac:dyDescent="0.45">
      <c r="A1771" t="s">
        <v>985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</row>
    <row r="1772" spans="1:33" x14ac:dyDescent="0.45">
      <c r="A1772" t="s">
        <v>986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</row>
    <row r="1773" spans="1:33" x14ac:dyDescent="0.45">
      <c r="A1773" t="s">
        <v>987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</row>
    <row r="1774" spans="1:33" x14ac:dyDescent="0.45">
      <c r="A1774" t="s">
        <v>988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</row>
    <row r="1775" spans="1:33" x14ac:dyDescent="0.45">
      <c r="A1775" t="s">
        <v>989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</row>
    <row r="1776" spans="1:33" x14ac:dyDescent="0.45">
      <c r="A1776" t="s">
        <v>990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</row>
    <row r="1777" spans="1:33" x14ac:dyDescent="0.45">
      <c r="A1777" t="s">
        <v>991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</row>
    <row r="1778" spans="1:33" x14ac:dyDescent="0.45">
      <c r="A1778" t="s">
        <v>992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</row>
    <row r="1779" spans="1:33" x14ac:dyDescent="0.45">
      <c r="A1779" t="s">
        <v>993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</row>
    <row r="1780" spans="1:33" x14ac:dyDescent="0.45">
      <c r="A1780" t="s">
        <v>994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</row>
    <row r="1781" spans="1:33" x14ac:dyDescent="0.45">
      <c r="A1781" t="s">
        <v>995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</row>
    <row r="1782" spans="1:33" x14ac:dyDescent="0.45">
      <c r="A1782" t="s">
        <v>996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</row>
    <row r="1783" spans="1:33" x14ac:dyDescent="0.45">
      <c r="A1783" t="s">
        <v>997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</row>
    <row r="1784" spans="1:33" x14ac:dyDescent="0.45">
      <c r="A1784" t="s">
        <v>998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</row>
    <row r="1785" spans="1:33" x14ac:dyDescent="0.45">
      <c r="A1785" t="s">
        <v>999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</row>
    <row r="1786" spans="1:33" x14ac:dyDescent="0.45">
      <c r="A1786" t="s">
        <v>1000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</row>
    <row r="1787" spans="1:33" x14ac:dyDescent="0.45">
      <c r="A1787" t="s">
        <v>1001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</row>
    <row r="1788" spans="1:33" x14ac:dyDescent="0.45">
      <c r="A1788" t="s">
        <v>1002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</row>
    <row r="1789" spans="1:33" x14ac:dyDescent="0.45">
      <c r="A1789" t="s">
        <v>1003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</row>
    <row r="1790" spans="1:33" x14ac:dyDescent="0.45">
      <c r="A1790" t="s">
        <v>1004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</row>
    <row r="1791" spans="1:33" x14ac:dyDescent="0.45">
      <c r="A1791" t="s">
        <v>1005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</row>
    <row r="1792" spans="1:33" x14ac:dyDescent="0.45">
      <c r="A1792" t="s">
        <v>1006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</row>
    <row r="1793" spans="1:33" x14ac:dyDescent="0.45">
      <c r="A1793" t="s">
        <v>1007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</row>
    <row r="1794" spans="1:33" x14ac:dyDescent="0.45">
      <c r="A1794" t="s">
        <v>1008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</row>
    <row r="1795" spans="1:33" x14ac:dyDescent="0.45">
      <c r="A1795" t="s">
        <v>1009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</row>
    <row r="1796" spans="1:33" x14ac:dyDescent="0.45">
      <c r="A1796" t="s">
        <v>1010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</row>
    <row r="1797" spans="1:33" x14ac:dyDescent="0.45">
      <c r="A1797" t="s">
        <v>1011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</row>
    <row r="1798" spans="1:33" x14ac:dyDescent="0.45">
      <c r="A1798" t="s">
        <v>1012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</row>
    <row r="1799" spans="1:33" x14ac:dyDescent="0.45">
      <c r="A1799" t="s">
        <v>1013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</row>
    <row r="1800" spans="1:33" x14ac:dyDescent="0.45">
      <c r="A1800" t="s">
        <v>1014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</row>
    <row r="1801" spans="1:33" x14ac:dyDescent="0.45">
      <c r="A1801" t="s">
        <v>1015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</row>
    <row r="1802" spans="1:33" x14ac:dyDescent="0.45">
      <c r="A1802" t="s">
        <v>1016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</row>
    <row r="1803" spans="1:33" x14ac:dyDescent="0.45">
      <c r="A1803" t="s">
        <v>1017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</row>
    <row r="1804" spans="1:33" x14ac:dyDescent="0.45">
      <c r="A1804" t="s">
        <v>1018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</row>
    <row r="1805" spans="1:33" x14ac:dyDescent="0.45">
      <c r="A1805" t="s">
        <v>1019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</row>
    <row r="1806" spans="1:33" x14ac:dyDescent="0.45">
      <c r="A1806" t="s">
        <v>1020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</row>
    <row r="1807" spans="1:33" x14ac:dyDescent="0.45">
      <c r="A1807" t="s">
        <v>1021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</row>
    <row r="1808" spans="1:33" x14ac:dyDescent="0.45">
      <c r="A1808" t="s">
        <v>1022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</row>
    <row r="1809" spans="1:33" x14ac:dyDescent="0.45">
      <c r="A1809" t="s">
        <v>1023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</row>
    <row r="1810" spans="1:33" x14ac:dyDescent="0.45">
      <c r="A1810" t="s">
        <v>1024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</row>
    <row r="1811" spans="1:33" x14ac:dyDescent="0.45">
      <c r="A1811" t="s">
        <v>1025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</row>
    <row r="1812" spans="1:33" x14ac:dyDescent="0.45">
      <c r="A1812" t="s">
        <v>1026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</row>
    <row r="1813" spans="1:33" x14ac:dyDescent="0.45">
      <c r="A1813" t="s">
        <v>1027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</row>
    <row r="1814" spans="1:33" x14ac:dyDescent="0.45">
      <c r="A1814" t="s">
        <v>1028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</row>
    <row r="1815" spans="1:33" x14ac:dyDescent="0.45">
      <c r="A1815" t="s">
        <v>1029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</row>
    <row r="1817" spans="1:33" x14ac:dyDescent="0.45">
      <c r="A1817" t="s">
        <v>61</v>
      </c>
      <c r="B1817">
        <v>2019</v>
      </c>
      <c r="C1817">
        <v>2020</v>
      </c>
      <c r="D1817">
        <v>2021</v>
      </c>
      <c r="E1817">
        <v>2022</v>
      </c>
      <c r="F1817">
        <v>2023</v>
      </c>
      <c r="G1817">
        <v>2024</v>
      </c>
      <c r="H1817">
        <v>2025</v>
      </c>
      <c r="I1817">
        <v>2026</v>
      </c>
      <c r="J1817">
        <v>2027</v>
      </c>
      <c r="K1817">
        <v>2028</v>
      </c>
      <c r="L1817">
        <v>2029</v>
      </c>
      <c r="M1817">
        <v>2030</v>
      </c>
      <c r="N1817">
        <v>2031</v>
      </c>
      <c r="O1817">
        <v>2032</v>
      </c>
      <c r="P1817">
        <v>2033</v>
      </c>
      <c r="Q1817">
        <v>2034</v>
      </c>
      <c r="R1817">
        <v>2035</v>
      </c>
      <c r="S1817">
        <v>2036</v>
      </c>
      <c r="T1817">
        <v>2037</v>
      </c>
      <c r="U1817">
        <v>2038</v>
      </c>
      <c r="V1817">
        <v>2039</v>
      </c>
      <c r="W1817">
        <v>2040</v>
      </c>
      <c r="X1817">
        <v>2041</v>
      </c>
      <c r="Y1817">
        <v>2042</v>
      </c>
      <c r="Z1817">
        <v>2043</v>
      </c>
      <c r="AA1817">
        <v>2044</v>
      </c>
      <c r="AB1817">
        <v>2045</v>
      </c>
      <c r="AC1817">
        <v>2046</v>
      </c>
      <c r="AD1817">
        <v>2047</v>
      </c>
      <c r="AE1817">
        <v>2048</v>
      </c>
      <c r="AF1817">
        <v>2049</v>
      </c>
      <c r="AG1817">
        <v>2050</v>
      </c>
    </row>
    <row r="1818" spans="1:33" x14ac:dyDescent="0.45">
      <c r="A1818" t="s">
        <v>1031</v>
      </c>
      <c r="B1818" s="5">
        <v>38030000000000</v>
      </c>
      <c r="C1818" s="5">
        <v>37200500000000</v>
      </c>
      <c r="D1818" s="5">
        <v>37503900000000</v>
      </c>
      <c r="E1818" s="5">
        <v>37664000000000</v>
      </c>
      <c r="F1818" s="5">
        <v>37735300000000</v>
      </c>
      <c r="G1818" s="5">
        <v>37805000000000</v>
      </c>
      <c r="H1818" s="5">
        <v>37875200000000</v>
      </c>
      <c r="I1818" s="5">
        <v>37945500000000</v>
      </c>
      <c r="J1818" s="5">
        <v>38005500000000</v>
      </c>
      <c r="K1818" s="5">
        <v>38034400000000</v>
      </c>
      <c r="L1818" s="5">
        <v>38047200000000</v>
      </c>
      <c r="M1818" s="5">
        <v>38045200000000</v>
      </c>
      <c r="N1818" s="5">
        <v>38106100000000</v>
      </c>
      <c r="O1818" s="5">
        <v>38148200000000</v>
      </c>
      <c r="P1818" s="5">
        <v>38190000000000</v>
      </c>
      <c r="Q1818" s="5">
        <v>38250000000000</v>
      </c>
      <c r="R1818" s="5">
        <v>38320000000000</v>
      </c>
      <c r="S1818" s="5">
        <v>38430000000000</v>
      </c>
      <c r="T1818" s="5">
        <v>38560000000000</v>
      </c>
      <c r="U1818" s="5">
        <v>38710000000000</v>
      </c>
      <c r="V1818" s="5">
        <v>38880000000000</v>
      </c>
      <c r="W1818" s="5">
        <v>39070000000000</v>
      </c>
      <c r="X1818" s="5">
        <v>39170000000000</v>
      </c>
      <c r="Y1818" s="5">
        <v>39270000000000</v>
      </c>
      <c r="Z1818" s="5">
        <v>39400000000000</v>
      </c>
      <c r="AA1818" s="5">
        <v>39520000000000</v>
      </c>
      <c r="AB1818" s="5">
        <v>39650000000000</v>
      </c>
      <c r="AC1818" s="5">
        <v>39780000000000</v>
      </c>
      <c r="AD1818" s="5">
        <v>39900000000000</v>
      </c>
      <c r="AE1818" s="5">
        <v>40040000000000</v>
      </c>
      <c r="AF1818" s="5">
        <v>40170000000000</v>
      </c>
      <c r="AG1818" s="5">
        <v>40310000000000</v>
      </c>
    </row>
    <row r="1819" spans="1:33" x14ac:dyDescent="0.45">
      <c r="A1819" t="s">
        <v>1032</v>
      </c>
      <c r="B1819" s="5">
        <v>12840000000000</v>
      </c>
      <c r="C1819" s="5">
        <v>12276600000000</v>
      </c>
      <c r="D1819" s="5">
        <v>12098700000000</v>
      </c>
      <c r="E1819" s="5">
        <v>11907400000000</v>
      </c>
      <c r="F1819" s="5">
        <v>11689800000000</v>
      </c>
      <c r="G1819" s="5">
        <v>11506700000000</v>
      </c>
      <c r="H1819" s="5">
        <v>11325900000000</v>
      </c>
      <c r="I1819" s="5">
        <v>11171000000000</v>
      </c>
      <c r="J1819" s="5">
        <v>11019400000000</v>
      </c>
      <c r="K1819" s="5">
        <v>10894000000000</v>
      </c>
      <c r="L1819" s="5">
        <v>10768100000000</v>
      </c>
      <c r="M1819" s="5">
        <v>10640700000000</v>
      </c>
      <c r="N1819" s="5">
        <v>10555100000000</v>
      </c>
      <c r="O1819" s="5">
        <v>10474000000000</v>
      </c>
      <c r="P1819" s="5">
        <v>10400000000000</v>
      </c>
      <c r="Q1819" s="5">
        <v>10330000000000</v>
      </c>
      <c r="R1819" s="5">
        <v>10270000000000</v>
      </c>
      <c r="S1819" s="5">
        <v>10220000000000</v>
      </c>
      <c r="T1819" s="5">
        <v>10170000000000</v>
      </c>
      <c r="U1819" s="5">
        <v>10130000000000</v>
      </c>
      <c r="V1819" s="5">
        <v>10090000000000</v>
      </c>
      <c r="W1819" s="5">
        <v>10060000000000</v>
      </c>
      <c r="X1819" s="5">
        <v>10040000000000</v>
      </c>
      <c r="Y1819" s="5">
        <v>10020000000000</v>
      </c>
      <c r="Z1819" s="5">
        <v>10010000000000</v>
      </c>
      <c r="AA1819" s="5">
        <v>9996000000000</v>
      </c>
      <c r="AB1819" s="5">
        <v>9984000000000</v>
      </c>
      <c r="AC1819" s="5">
        <v>9979000000000</v>
      </c>
      <c r="AD1819" s="5">
        <v>9977000000000</v>
      </c>
      <c r="AE1819" s="5">
        <v>9973000000000</v>
      </c>
      <c r="AF1819" s="5">
        <v>9974000000000</v>
      </c>
      <c r="AG1819" s="5">
        <v>9976000000000</v>
      </c>
    </row>
    <row r="1820" spans="1:33" x14ac:dyDescent="0.45">
      <c r="A1820" t="s">
        <v>1033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</row>
    <row r="1821" spans="1:33" x14ac:dyDescent="0.45">
      <c r="A1821" t="s">
        <v>1034</v>
      </c>
      <c r="B1821" s="5">
        <v>4908000000000</v>
      </c>
      <c r="C1821" s="5">
        <v>4693980000000</v>
      </c>
      <c r="D1821" s="5">
        <v>4704930000000</v>
      </c>
      <c r="E1821" s="5">
        <v>4727470000000</v>
      </c>
      <c r="F1821" s="5">
        <v>4742090000000</v>
      </c>
      <c r="G1821" s="5">
        <v>4761980000000</v>
      </c>
      <c r="H1821" s="5">
        <v>4798120000000</v>
      </c>
      <c r="I1821" s="5">
        <v>4847040000000</v>
      </c>
      <c r="J1821" s="5">
        <v>4897510000000</v>
      </c>
      <c r="K1821" s="5">
        <v>4947660000000</v>
      </c>
      <c r="L1821" s="5">
        <v>4993200000000</v>
      </c>
      <c r="M1821" s="5">
        <v>5041120000000</v>
      </c>
      <c r="N1821" s="5">
        <v>5100780000000</v>
      </c>
      <c r="O1821" s="5">
        <v>5165050000000</v>
      </c>
      <c r="P1821" s="5">
        <v>5233000000000</v>
      </c>
      <c r="Q1821" s="5">
        <v>5297000000000</v>
      </c>
      <c r="R1821" s="5">
        <v>5363000000000</v>
      </c>
      <c r="S1821" s="5">
        <v>5418000000000</v>
      </c>
      <c r="T1821" s="5">
        <v>5471000000000</v>
      </c>
      <c r="U1821" s="5">
        <v>5522000000000</v>
      </c>
      <c r="V1821" s="5">
        <v>5573000000000</v>
      </c>
      <c r="W1821" s="5">
        <v>5622000000000</v>
      </c>
      <c r="X1821" s="5">
        <v>5668000000000</v>
      </c>
      <c r="Y1821" s="5">
        <v>5716000000000</v>
      </c>
      <c r="Z1821" s="5">
        <v>5766000000000</v>
      </c>
      <c r="AA1821" s="5">
        <v>5819000000000</v>
      </c>
      <c r="AB1821" s="5">
        <v>5874000000000</v>
      </c>
      <c r="AC1821" s="5">
        <v>5932000000000</v>
      </c>
      <c r="AD1821" s="5">
        <v>5991000000000</v>
      </c>
      <c r="AE1821" s="5">
        <v>6052000000000</v>
      </c>
      <c r="AF1821" s="5">
        <v>6115000000000</v>
      </c>
      <c r="AG1821" s="5">
        <v>6179000000000</v>
      </c>
    </row>
    <row r="1822" spans="1:33" x14ac:dyDescent="0.45">
      <c r="A1822" t="s">
        <v>1035</v>
      </c>
      <c r="B1822" s="5">
        <v>17780000000000</v>
      </c>
      <c r="C1822" s="5">
        <v>17292600000000</v>
      </c>
      <c r="D1822" s="5">
        <v>17332900000000</v>
      </c>
      <c r="E1822" s="5">
        <v>17338600000000</v>
      </c>
      <c r="F1822" s="5">
        <v>17297800000000</v>
      </c>
      <c r="G1822" s="5">
        <v>17284800000000</v>
      </c>
      <c r="H1822" s="5">
        <v>17276400000000</v>
      </c>
      <c r="I1822" s="5">
        <v>17283200000000</v>
      </c>
      <c r="J1822" s="5">
        <v>17300600000000</v>
      </c>
      <c r="K1822" s="5">
        <v>17332800000000</v>
      </c>
      <c r="L1822" s="5">
        <v>17348600000000</v>
      </c>
      <c r="M1822" s="5">
        <v>17392100000000</v>
      </c>
      <c r="N1822" s="5">
        <v>17465300000000</v>
      </c>
      <c r="O1822" s="5">
        <v>17550000000000</v>
      </c>
      <c r="P1822" s="5">
        <v>17650000000000</v>
      </c>
      <c r="Q1822" s="5">
        <v>17750000000000</v>
      </c>
      <c r="R1822" s="5">
        <v>17860000000000</v>
      </c>
      <c r="S1822" s="5">
        <v>17990000000000</v>
      </c>
      <c r="T1822" s="5">
        <v>18120000000000</v>
      </c>
      <c r="U1822" s="5">
        <v>18260000000000</v>
      </c>
      <c r="V1822" s="5">
        <v>18400000000000</v>
      </c>
      <c r="W1822" s="5">
        <v>18540000000000</v>
      </c>
      <c r="X1822" s="5">
        <v>18670000000000</v>
      </c>
      <c r="Y1822" s="5">
        <v>18790000000000</v>
      </c>
      <c r="Z1822" s="5">
        <v>18920000000000</v>
      </c>
      <c r="AA1822" s="5">
        <v>19060000000000</v>
      </c>
      <c r="AB1822" s="5">
        <v>19190000000000</v>
      </c>
      <c r="AC1822" s="5">
        <v>19320000000000</v>
      </c>
      <c r="AD1822" s="5">
        <v>19460000000000</v>
      </c>
      <c r="AE1822" s="5">
        <v>19600000000000</v>
      </c>
      <c r="AF1822" s="5">
        <v>19740000000000</v>
      </c>
      <c r="AG1822" s="5">
        <v>19880000000000</v>
      </c>
    </row>
    <row r="1823" spans="1:33" x14ac:dyDescent="0.45">
      <c r="A1823" t="s">
        <v>1036</v>
      </c>
      <c r="B1823" s="5">
        <v>43270000000000</v>
      </c>
      <c r="C1823" s="5">
        <v>42392200000000</v>
      </c>
      <c r="D1823" s="5">
        <v>43022900000000</v>
      </c>
      <c r="E1823" s="5">
        <v>43686700000000</v>
      </c>
      <c r="F1823" s="5">
        <v>44310800000000</v>
      </c>
      <c r="G1823" s="5">
        <v>44988000000000</v>
      </c>
      <c r="H1823" s="5">
        <v>45670500000000</v>
      </c>
      <c r="I1823" s="5">
        <v>46303800000000</v>
      </c>
      <c r="J1823" s="5">
        <v>46964300000000</v>
      </c>
      <c r="K1823" s="5">
        <v>47622700000000</v>
      </c>
      <c r="L1823" s="5">
        <v>48197100000000</v>
      </c>
      <c r="M1823" s="5">
        <v>48715900000000</v>
      </c>
      <c r="N1823" s="5">
        <v>49320200000000</v>
      </c>
      <c r="O1823" s="5">
        <v>49901500000000</v>
      </c>
      <c r="P1823" s="5">
        <v>50510000000000</v>
      </c>
      <c r="Q1823" s="5">
        <v>51140000000000</v>
      </c>
      <c r="R1823" s="5">
        <v>51800000000000</v>
      </c>
      <c r="S1823" s="5">
        <v>52470000000000</v>
      </c>
      <c r="T1823" s="5">
        <v>53120000000000</v>
      </c>
      <c r="U1823" s="5">
        <v>53810000000000</v>
      </c>
      <c r="V1823" s="5">
        <v>54470000000000</v>
      </c>
      <c r="W1823" s="5">
        <v>55070000000000</v>
      </c>
      <c r="X1823" s="5">
        <v>55560000000000</v>
      </c>
      <c r="Y1823" s="5">
        <v>56020000000000</v>
      </c>
      <c r="Z1823" s="5">
        <v>56480000000000</v>
      </c>
      <c r="AA1823" s="5">
        <v>56930000000000</v>
      </c>
      <c r="AB1823" s="5">
        <v>57370000000000</v>
      </c>
      <c r="AC1823" s="5">
        <v>57760000000000</v>
      </c>
      <c r="AD1823" s="5">
        <v>58100000000000</v>
      </c>
      <c r="AE1823" s="5">
        <v>58390000000000</v>
      </c>
      <c r="AF1823" s="5">
        <v>58660000000000</v>
      </c>
      <c r="AG1823" s="5">
        <v>58890000000000</v>
      </c>
    </row>
    <row r="1824" spans="1:33" x14ac:dyDescent="0.45">
      <c r="A1824" t="s">
        <v>1037</v>
      </c>
      <c r="B1824" s="5">
        <v>296600000</v>
      </c>
      <c r="C1824" s="5">
        <v>290129000</v>
      </c>
      <c r="D1824" s="5">
        <v>292744000</v>
      </c>
      <c r="E1824" s="5">
        <v>294530000</v>
      </c>
      <c r="F1824" s="5">
        <v>295702000</v>
      </c>
      <c r="G1824" s="5">
        <v>297216000</v>
      </c>
      <c r="H1824" s="5">
        <v>298717000</v>
      </c>
      <c r="I1824" s="5">
        <v>300244000</v>
      </c>
      <c r="J1824" s="5">
        <v>301615000</v>
      </c>
      <c r="K1824" s="5">
        <v>302700000</v>
      </c>
      <c r="L1824" s="5">
        <v>303600000</v>
      </c>
      <c r="M1824" s="5">
        <v>304262000</v>
      </c>
      <c r="N1824" s="5">
        <v>305268000</v>
      </c>
      <c r="O1824" s="5">
        <v>306225000</v>
      </c>
      <c r="P1824" s="5">
        <v>307000000</v>
      </c>
      <c r="Q1824" s="5">
        <v>307600000</v>
      </c>
      <c r="R1824" s="5">
        <v>308200000</v>
      </c>
      <c r="S1824" s="5">
        <v>308900000</v>
      </c>
      <c r="T1824" s="5">
        <v>309600000</v>
      </c>
      <c r="U1824" s="5">
        <v>310200000</v>
      </c>
      <c r="V1824" s="5">
        <v>310900000</v>
      </c>
      <c r="W1824" s="5">
        <v>311600000</v>
      </c>
      <c r="X1824" s="5">
        <v>313100000</v>
      </c>
      <c r="Y1824" s="5">
        <v>314500000</v>
      </c>
      <c r="Z1824" s="5">
        <v>315900000</v>
      </c>
      <c r="AA1824" s="5">
        <v>317400000</v>
      </c>
      <c r="AB1824" s="5">
        <v>318900000</v>
      </c>
      <c r="AC1824" s="5">
        <v>320300000</v>
      </c>
      <c r="AD1824" s="5">
        <v>321800000</v>
      </c>
      <c r="AE1824" s="5">
        <v>323200000</v>
      </c>
      <c r="AF1824" s="5">
        <v>324500000</v>
      </c>
      <c r="AG1824" s="5">
        <v>325900000</v>
      </c>
    </row>
    <row r="1825" spans="1:33" x14ac:dyDescent="0.45">
      <c r="A1825" t="s">
        <v>1038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</row>
    <row r="1826" spans="1:33" x14ac:dyDescent="0.45">
      <c r="A1826" t="s">
        <v>1039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</row>
    <row r="1827" spans="1:33" x14ac:dyDescent="0.45">
      <c r="A1827" t="s">
        <v>1040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</row>
    <row r="1828" spans="1:33" x14ac:dyDescent="0.45">
      <c r="A1828" t="s">
        <v>1041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</row>
    <row r="1829" spans="1:33" x14ac:dyDescent="0.45">
      <c r="A1829" t="s">
        <v>1042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</row>
    <row r="1830" spans="1:33" x14ac:dyDescent="0.45">
      <c r="A1830" t="s">
        <v>1043</v>
      </c>
      <c r="B1830" s="5">
        <v>57530000000000</v>
      </c>
      <c r="C1830" s="5">
        <v>56220400000000</v>
      </c>
      <c r="D1830" s="5">
        <v>56643700000000</v>
      </c>
      <c r="E1830" s="5">
        <v>56865600000000</v>
      </c>
      <c r="F1830" s="5">
        <v>56948500000000</v>
      </c>
      <c r="G1830" s="5">
        <v>57029000000000</v>
      </c>
      <c r="H1830" s="5">
        <v>57115300000000</v>
      </c>
      <c r="I1830" s="5">
        <v>57226300000000</v>
      </c>
      <c r="J1830" s="5">
        <v>57356600000000</v>
      </c>
      <c r="K1830" s="5">
        <v>57460300000000</v>
      </c>
      <c r="L1830" s="5">
        <v>57569300000000</v>
      </c>
      <c r="M1830" s="5">
        <v>57671200000000</v>
      </c>
      <c r="N1830" s="5">
        <v>57888100000000</v>
      </c>
      <c r="O1830" s="5">
        <v>58116800000000</v>
      </c>
      <c r="P1830" s="5">
        <v>58340000000000</v>
      </c>
      <c r="Q1830" s="5">
        <v>58580000000000</v>
      </c>
      <c r="R1830" s="5">
        <v>58810000000000</v>
      </c>
      <c r="S1830" s="5">
        <v>59110000000000</v>
      </c>
      <c r="T1830" s="5">
        <v>59430000000000</v>
      </c>
      <c r="U1830" s="5">
        <v>59760000000000</v>
      </c>
      <c r="V1830" s="5">
        <v>60100000000000</v>
      </c>
      <c r="W1830" s="5">
        <v>60470000000000</v>
      </c>
      <c r="X1830" s="5">
        <v>60640000000000</v>
      </c>
      <c r="Y1830" s="5">
        <v>60800000000000</v>
      </c>
      <c r="Z1830" s="5">
        <v>61000000000000</v>
      </c>
      <c r="AA1830" s="5">
        <v>61220000000000</v>
      </c>
      <c r="AB1830" s="5">
        <v>61480000000000</v>
      </c>
      <c r="AC1830" s="5">
        <v>61730000000000</v>
      </c>
      <c r="AD1830" s="5">
        <v>61990000000000</v>
      </c>
      <c r="AE1830" s="5">
        <v>62250000000000</v>
      </c>
      <c r="AF1830" s="5">
        <v>62500000000000</v>
      </c>
      <c r="AG1830" s="5">
        <v>62730000000000</v>
      </c>
    </row>
    <row r="1831" spans="1:33" x14ac:dyDescent="0.45">
      <c r="A1831" t="s">
        <v>1044</v>
      </c>
      <c r="B1831" s="5">
        <v>130000000000</v>
      </c>
      <c r="C1831" s="5">
        <v>125108000000</v>
      </c>
      <c r="D1831" s="5">
        <v>124227000000</v>
      </c>
      <c r="E1831" s="5">
        <v>123017000000</v>
      </c>
      <c r="F1831" s="5">
        <v>121736000000</v>
      </c>
      <c r="G1831" s="5">
        <v>120608000000</v>
      </c>
      <c r="H1831" s="5">
        <v>119606000000</v>
      </c>
      <c r="I1831" s="5">
        <v>118667000000</v>
      </c>
      <c r="J1831" s="5">
        <v>117859000000</v>
      </c>
      <c r="K1831" s="5">
        <v>117014000000</v>
      </c>
      <c r="L1831" s="5">
        <v>116255000000</v>
      </c>
      <c r="M1831" s="5">
        <v>115582000000</v>
      </c>
      <c r="N1831" s="5">
        <v>115237000000</v>
      </c>
      <c r="O1831" s="5">
        <v>114934000000</v>
      </c>
      <c r="P1831" s="5">
        <v>114600000000</v>
      </c>
      <c r="Q1831" s="5">
        <v>114200000000</v>
      </c>
      <c r="R1831" s="5">
        <v>113900000000</v>
      </c>
      <c r="S1831" s="5">
        <v>113600000000</v>
      </c>
      <c r="T1831" s="5">
        <v>113200000000</v>
      </c>
      <c r="U1831" s="5">
        <v>112900000000</v>
      </c>
      <c r="V1831" s="5">
        <v>112600000000</v>
      </c>
      <c r="W1831" s="5">
        <v>112300000000</v>
      </c>
      <c r="X1831" s="5">
        <v>112200000000</v>
      </c>
      <c r="Y1831" s="5">
        <v>112200000000</v>
      </c>
      <c r="Z1831" s="5">
        <v>112400000000</v>
      </c>
      <c r="AA1831" s="5">
        <v>112800000000</v>
      </c>
      <c r="AB1831" s="5">
        <v>113200000000</v>
      </c>
      <c r="AC1831" s="5">
        <v>113900000000</v>
      </c>
      <c r="AD1831" s="5">
        <v>114600000000</v>
      </c>
      <c r="AE1831" s="5">
        <v>115300000000</v>
      </c>
      <c r="AF1831" s="5">
        <v>116000000000</v>
      </c>
      <c r="AG1831" s="5">
        <v>116700000000</v>
      </c>
    </row>
    <row r="1832" spans="1:33" x14ac:dyDescent="0.45">
      <c r="A1832" t="s">
        <v>1045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</row>
    <row r="1833" spans="1:33" x14ac:dyDescent="0.45">
      <c r="A1833" t="s">
        <v>1046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</row>
    <row r="1834" spans="1:33" x14ac:dyDescent="0.45">
      <c r="A1834" t="s">
        <v>1047</v>
      </c>
      <c r="B1834" s="5">
        <v>2306000000000</v>
      </c>
      <c r="C1834" s="5">
        <v>2270870000000</v>
      </c>
      <c r="D1834" s="5">
        <v>2305820000000</v>
      </c>
      <c r="E1834" s="5">
        <v>2335150000000</v>
      </c>
      <c r="F1834" s="5">
        <v>2358700000000</v>
      </c>
      <c r="G1834" s="5">
        <v>2384450000000</v>
      </c>
      <c r="H1834" s="5">
        <v>2411960000000</v>
      </c>
      <c r="I1834" s="5">
        <v>2438930000000</v>
      </c>
      <c r="J1834" s="5">
        <v>2464680000000</v>
      </c>
      <c r="K1834" s="5">
        <v>2490780000000</v>
      </c>
      <c r="L1834" s="5">
        <v>2514550000000</v>
      </c>
      <c r="M1834" s="5">
        <v>2539010000000</v>
      </c>
      <c r="N1834" s="5">
        <v>2567370000000</v>
      </c>
      <c r="O1834" s="5">
        <v>2595520000000</v>
      </c>
      <c r="P1834" s="5">
        <v>2623000000000</v>
      </c>
      <c r="Q1834" s="5">
        <v>2649000000000</v>
      </c>
      <c r="R1834" s="5">
        <v>2675000000000</v>
      </c>
      <c r="S1834" s="5">
        <v>2703000000000</v>
      </c>
      <c r="T1834" s="5">
        <v>2730000000000</v>
      </c>
      <c r="U1834" s="5">
        <v>2757000000000</v>
      </c>
      <c r="V1834" s="5">
        <v>2784000000000</v>
      </c>
      <c r="W1834" s="5">
        <v>2811000000000</v>
      </c>
      <c r="X1834" s="5">
        <v>2833000000000</v>
      </c>
      <c r="Y1834" s="5">
        <v>2855000000000</v>
      </c>
      <c r="Z1834" s="5">
        <v>2876000000000</v>
      </c>
      <c r="AA1834" s="5">
        <v>2898000000000</v>
      </c>
      <c r="AB1834" s="5">
        <v>2919000000000</v>
      </c>
      <c r="AC1834" s="5">
        <v>2941000000000</v>
      </c>
      <c r="AD1834" s="5">
        <v>2962000000000</v>
      </c>
      <c r="AE1834" s="5">
        <v>2984000000000</v>
      </c>
      <c r="AF1834" s="5">
        <v>3006000000000</v>
      </c>
      <c r="AG1834" s="5">
        <v>3027000000000</v>
      </c>
    </row>
    <row r="1835" spans="1:33" x14ac:dyDescent="0.45">
      <c r="A1835" t="s">
        <v>1048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</row>
    <row r="1836" spans="1:33" x14ac:dyDescent="0.45">
      <c r="A1836" t="s">
        <v>1049</v>
      </c>
      <c r="B1836" s="5">
        <v>5809000000000</v>
      </c>
      <c r="C1836" s="5">
        <v>5655220000000</v>
      </c>
      <c r="D1836" s="5">
        <v>5673210000000</v>
      </c>
      <c r="E1836" s="5">
        <v>5667830000000</v>
      </c>
      <c r="F1836" s="5">
        <v>5642520000000</v>
      </c>
      <c r="G1836" s="5">
        <v>5610890000000</v>
      </c>
      <c r="H1836" s="5">
        <v>5567730000000</v>
      </c>
      <c r="I1836" s="5">
        <v>5510940000000</v>
      </c>
      <c r="J1836" s="5">
        <v>5435040000000</v>
      </c>
      <c r="K1836" s="5">
        <v>5329400000000</v>
      </c>
      <c r="L1836" s="5">
        <v>5194600000000</v>
      </c>
      <c r="M1836" s="5">
        <v>5028160000000</v>
      </c>
      <c r="N1836" s="5">
        <v>4842150000000</v>
      </c>
      <c r="O1836" s="5">
        <v>4634350000000</v>
      </c>
      <c r="P1836" s="5">
        <v>4407000000000</v>
      </c>
      <c r="Q1836" s="5">
        <v>4163000000000</v>
      </c>
      <c r="R1836" s="5">
        <v>3906000000000</v>
      </c>
      <c r="S1836" s="5">
        <v>3646000000000</v>
      </c>
      <c r="T1836" s="5">
        <v>3383000000000</v>
      </c>
      <c r="U1836" s="5">
        <v>3117000000000</v>
      </c>
      <c r="V1836" s="5">
        <v>2852000000000</v>
      </c>
      <c r="W1836" s="5">
        <v>2590000000000</v>
      </c>
      <c r="X1836" s="5">
        <v>2323000000000</v>
      </c>
      <c r="Y1836" s="5">
        <v>2065000000000</v>
      </c>
      <c r="Z1836" s="5">
        <v>1819000000000</v>
      </c>
      <c r="AA1836" s="5">
        <v>1587000000000</v>
      </c>
      <c r="AB1836" s="5">
        <v>1370000000000</v>
      </c>
      <c r="AC1836" s="5">
        <v>1171000000000</v>
      </c>
      <c r="AD1836" s="5">
        <v>992000000000</v>
      </c>
      <c r="AE1836" s="5">
        <v>833800000000</v>
      </c>
      <c r="AF1836" s="5">
        <v>696400000000</v>
      </c>
      <c r="AG1836" s="5">
        <v>579000000000</v>
      </c>
    </row>
    <row r="1837" spans="1:33" x14ac:dyDescent="0.45">
      <c r="A1837" t="s">
        <v>1050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</row>
    <row r="1838" spans="1:33" x14ac:dyDescent="0.45">
      <c r="A1838" t="s">
        <v>1051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</row>
    <row r="1839" spans="1:33" x14ac:dyDescent="0.45">
      <c r="A1839" t="s">
        <v>1052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</row>
    <row r="1840" spans="1:33" x14ac:dyDescent="0.45">
      <c r="A1840" t="s">
        <v>1053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</row>
    <row r="1841" spans="1:33" x14ac:dyDescent="0.45">
      <c r="A1841" t="s">
        <v>1054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</row>
    <row r="1842" spans="1:33" x14ac:dyDescent="0.45">
      <c r="A1842" t="s">
        <v>1055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</row>
    <row r="1843" spans="1:33" x14ac:dyDescent="0.45">
      <c r="A1843" t="s">
        <v>1056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</row>
    <row r="1844" spans="1:33" x14ac:dyDescent="0.45">
      <c r="A1844" t="s">
        <v>1057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</row>
    <row r="1845" spans="1:33" x14ac:dyDescent="0.45">
      <c r="A1845" t="s">
        <v>1058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</row>
    <row r="1846" spans="1:33" x14ac:dyDescent="0.45">
      <c r="A1846" t="s">
        <v>1059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</row>
    <row r="1847" spans="1:33" x14ac:dyDescent="0.45">
      <c r="A1847" t="s">
        <v>1060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</row>
    <row r="1848" spans="1:33" x14ac:dyDescent="0.45">
      <c r="A1848" t="s">
        <v>1061</v>
      </c>
      <c r="B1848" s="5">
        <v>10000000000000</v>
      </c>
      <c r="C1848" s="5">
        <v>9739280000000</v>
      </c>
      <c r="D1848" s="5">
        <v>9776150000000</v>
      </c>
      <c r="E1848" s="5">
        <v>9778240000000</v>
      </c>
      <c r="F1848" s="5">
        <v>9754700000000</v>
      </c>
      <c r="G1848" s="5">
        <v>9732730000000</v>
      </c>
      <c r="H1848" s="5">
        <v>9709310000000</v>
      </c>
      <c r="I1848" s="5">
        <v>9687130000000</v>
      </c>
      <c r="J1848" s="5">
        <v>9663630000000</v>
      </c>
      <c r="K1848" s="5">
        <v>9631200000000</v>
      </c>
      <c r="L1848" s="5">
        <v>9594560000000</v>
      </c>
      <c r="M1848" s="5">
        <v>9552700000000</v>
      </c>
      <c r="N1848" s="5">
        <v>9524520000000</v>
      </c>
      <c r="O1848" s="5">
        <v>9498570000000</v>
      </c>
      <c r="P1848" s="5">
        <v>9471000000000</v>
      </c>
      <c r="Q1848" s="5">
        <v>9449000000000</v>
      </c>
      <c r="R1848" s="5">
        <v>9433000000000</v>
      </c>
      <c r="S1848" s="5">
        <v>9436000000000</v>
      </c>
      <c r="T1848" s="5">
        <v>9453000000000</v>
      </c>
      <c r="U1848" s="5">
        <v>9477000000000</v>
      </c>
      <c r="V1848" s="5">
        <v>9510000000000</v>
      </c>
      <c r="W1848" s="5">
        <v>9549000000000</v>
      </c>
      <c r="X1848" s="5">
        <v>9575000000000</v>
      </c>
      <c r="Y1848" s="5">
        <v>9597000000000</v>
      </c>
      <c r="Z1848" s="5">
        <v>9619000000000</v>
      </c>
      <c r="AA1848" s="5">
        <v>9634000000000</v>
      </c>
      <c r="AB1848" s="5">
        <v>9646000000000</v>
      </c>
      <c r="AC1848" s="5">
        <v>9650000000000</v>
      </c>
      <c r="AD1848" s="5">
        <v>9651000000000</v>
      </c>
      <c r="AE1848" s="5">
        <v>9653000000000</v>
      </c>
      <c r="AF1848" s="5">
        <v>9654000000000</v>
      </c>
      <c r="AG1848" s="5">
        <v>9656000000000</v>
      </c>
    </row>
    <row r="1849" spans="1:33" x14ac:dyDescent="0.45">
      <c r="A1849" t="s">
        <v>1062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</row>
    <row r="1850" spans="1:33" x14ac:dyDescent="0.45">
      <c r="A1850" t="s">
        <v>1063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</row>
    <row r="1851" spans="1:33" x14ac:dyDescent="0.45">
      <c r="A1851" t="s">
        <v>1064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</row>
    <row r="1852" spans="1:33" x14ac:dyDescent="0.45">
      <c r="A1852" t="s">
        <v>1065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</row>
    <row r="1853" spans="1:33" x14ac:dyDescent="0.45">
      <c r="A1853" t="s">
        <v>1066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</row>
    <row r="1854" spans="1:33" x14ac:dyDescent="0.45">
      <c r="A1854" t="s">
        <v>1067</v>
      </c>
      <c r="B1854" s="5">
        <v>784000000000</v>
      </c>
      <c r="C1854" s="5">
        <v>764407000000</v>
      </c>
      <c r="D1854" s="5">
        <v>768049000000</v>
      </c>
      <c r="E1854" s="5">
        <v>768755000000</v>
      </c>
      <c r="F1854" s="5">
        <v>766850000000</v>
      </c>
      <c r="G1854" s="5">
        <v>764114000000</v>
      </c>
      <c r="H1854" s="5">
        <v>759786000000</v>
      </c>
      <c r="I1854" s="5">
        <v>753543000000</v>
      </c>
      <c r="J1854" s="5">
        <v>744382000000</v>
      </c>
      <c r="K1854" s="5">
        <v>731285000000</v>
      </c>
      <c r="L1854" s="5">
        <v>714183000000</v>
      </c>
      <c r="M1854" s="5">
        <v>692992000000</v>
      </c>
      <c r="N1854" s="5">
        <v>669452000000</v>
      </c>
      <c r="O1854" s="5">
        <v>643032000000</v>
      </c>
      <c r="P1854" s="5">
        <v>614100000000</v>
      </c>
      <c r="Q1854" s="5">
        <v>583100000000</v>
      </c>
      <c r="R1854" s="5">
        <v>550400000000</v>
      </c>
      <c r="S1854" s="5">
        <v>517200000000</v>
      </c>
      <c r="T1854" s="5">
        <v>483200000000</v>
      </c>
      <c r="U1854" s="5">
        <v>448800000000</v>
      </c>
      <c r="V1854" s="5">
        <v>414500000000</v>
      </c>
      <c r="W1854" s="5">
        <v>380700000000</v>
      </c>
      <c r="X1854" s="5">
        <v>347400000000</v>
      </c>
      <c r="Y1854" s="5">
        <v>315600000000</v>
      </c>
      <c r="Z1854" s="5">
        <v>286000000000</v>
      </c>
      <c r="AA1854" s="5">
        <v>258700000000</v>
      </c>
      <c r="AB1854" s="5">
        <v>234100000000</v>
      </c>
      <c r="AC1854" s="5">
        <v>212400000000</v>
      </c>
      <c r="AD1854" s="5">
        <v>193600000000</v>
      </c>
      <c r="AE1854" s="5">
        <v>177900000000</v>
      </c>
      <c r="AF1854" s="5">
        <v>165100000000</v>
      </c>
      <c r="AG1854" s="5">
        <v>155000000000</v>
      </c>
    </row>
    <row r="1855" spans="1:33" x14ac:dyDescent="0.45">
      <c r="A1855" t="s">
        <v>1068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</row>
    <row r="1856" spans="1:33" x14ac:dyDescent="0.45">
      <c r="A1856" t="s">
        <v>1069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</row>
    <row r="1857" spans="1:33" x14ac:dyDescent="0.45">
      <c r="A1857" t="s">
        <v>1070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</row>
    <row r="1858" spans="1:33" x14ac:dyDescent="0.45">
      <c r="A1858" t="s">
        <v>1071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</row>
    <row r="1859" spans="1:33" x14ac:dyDescent="0.45">
      <c r="A1859" t="s">
        <v>1072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</row>
    <row r="1860" spans="1:33" x14ac:dyDescent="0.45">
      <c r="A1860" t="s">
        <v>1073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</row>
    <row r="1861" spans="1:33" x14ac:dyDescent="0.45">
      <c r="A1861" t="s">
        <v>1074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</row>
    <row r="1862" spans="1:33" x14ac:dyDescent="0.45">
      <c r="A1862" t="s">
        <v>1075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</row>
    <row r="1863" spans="1:33" x14ac:dyDescent="0.45">
      <c r="A1863" t="s">
        <v>1076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</row>
    <row r="1864" spans="1:33" x14ac:dyDescent="0.45">
      <c r="A1864" t="s">
        <v>1077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</row>
    <row r="1865" spans="1:33" x14ac:dyDescent="0.45">
      <c r="A1865" t="s">
        <v>1078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</row>
    <row r="1866" spans="1:33" x14ac:dyDescent="0.45">
      <c r="A1866" t="s">
        <v>1079</v>
      </c>
      <c r="B1866" s="5">
        <v>6042000000000</v>
      </c>
      <c r="C1866" s="5">
        <v>5907000000000</v>
      </c>
      <c r="D1866" s="5">
        <v>5957020000000</v>
      </c>
      <c r="E1866" s="5">
        <v>5992130000000</v>
      </c>
      <c r="F1866" s="5">
        <v>6014740000000</v>
      </c>
      <c r="G1866" s="5">
        <v>6041280000000</v>
      </c>
      <c r="H1866" s="5">
        <v>6070550000000</v>
      </c>
      <c r="I1866" s="5">
        <v>6102290000000</v>
      </c>
      <c r="J1866" s="5">
        <v>6134830000000</v>
      </c>
      <c r="K1866" s="5">
        <v>6163650000000</v>
      </c>
      <c r="L1866" s="5">
        <v>6188650000000</v>
      </c>
      <c r="M1866" s="5">
        <v>6210900000000</v>
      </c>
      <c r="N1866" s="5">
        <v>6242160000000</v>
      </c>
      <c r="O1866" s="5">
        <v>6270410000000</v>
      </c>
      <c r="P1866" s="5">
        <v>6295000000000</v>
      </c>
      <c r="Q1866" s="5">
        <v>6316000000000</v>
      </c>
      <c r="R1866" s="5">
        <v>6332000000000</v>
      </c>
      <c r="S1866" s="5">
        <v>6350000000000</v>
      </c>
      <c r="T1866" s="5">
        <v>6367000000000</v>
      </c>
      <c r="U1866" s="5">
        <v>6378000000000</v>
      </c>
      <c r="V1866" s="5">
        <v>6389000000000</v>
      </c>
      <c r="W1866" s="5">
        <v>6401000000000</v>
      </c>
      <c r="X1866" s="5">
        <v>6401000000000</v>
      </c>
      <c r="Y1866" s="5">
        <v>6401000000000</v>
      </c>
      <c r="Z1866" s="5">
        <v>6405000000000</v>
      </c>
      <c r="AA1866" s="5">
        <v>6413000000000</v>
      </c>
      <c r="AB1866" s="5">
        <v>6426000000000</v>
      </c>
      <c r="AC1866" s="5">
        <v>6440000000000</v>
      </c>
      <c r="AD1866" s="5">
        <v>6458000000000</v>
      </c>
      <c r="AE1866" s="5">
        <v>6477000000000</v>
      </c>
      <c r="AF1866" s="5">
        <v>6498000000000</v>
      </c>
      <c r="AG1866" s="5">
        <v>6519000000000</v>
      </c>
    </row>
    <row r="1867" spans="1:33" x14ac:dyDescent="0.45">
      <c r="A1867" t="s">
        <v>1080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</row>
    <row r="1868" spans="1:33" x14ac:dyDescent="0.45">
      <c r="A1868" t="s">
        <v>1081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</row>
    <row r="1869" spans="1:33" x14ac:dyDescent="0.45">
      <c r="A1869" t="s">
        <v>1082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</row>
    <row r="1870" spans="1:33" x14ac:dyDescent="0.45">
      <c r="A1870" t="s">
        <v>1083</v>
      </c>
      <c r="B1870" s="5">
        <v>531300000000</v>
      </c>
      <c r="C1870" s="5">
        <v>520925000000</v>
      </c>
      <c r="D1870" s="5">
        <v>526763000000</v>
      </c>
      <c r="E1870" s="5">
        <v>531298000000</v>
      </c>
      <c r="F1870" s="5">
        <v>534731000000</v>
      </c>
      <c r="G1870" s="5">
        <v>538629000000</v>
      </c>
      <c r="H1870" s="5">
        <v>542690000000</v>
      </c>
      <c r="I1870" s="5">
        <v>546721000000</v>
      </c>
      <c r="J1870" s="5">
        <v>550472000000</v>
      </c>
      <c r="K1870" s="5">
        <v>553971000000</v>
      </c>
      <c r="L1870" s="5">
        <v>556949000000</v>
      </c>
      <c r="M1870" s="5">
        <v>560058000000</v>
      </c>
      <c r="N1870" s="5">
        <v>564102000000</v>
      </c>
      <c r="O1870" s="5">
        <v>567875000000</v>
      </c>
      <c r="P1870" s="5">
        <v>571600000000</v>
      </c>
      <c r="Q1870" s="5">
        <v>575000000000</v>
      </c>
      <c r="R1870" s="5">
        <v>578400000000</v>
      </c>
      <c r="S1870" s="5">
        <v>581900000000</v>
      </c>
      <c r="T1870" s="5">
        <v>585400000000</v>
      </c>
      <c r="U1870" s="5">
        <v>589000000000</v>
      </c>
      <c r="V1870" s="5">
        <v>592500000000</v>
      </c>
      <c r="W1870" s="5">
        <v>596000000000</v>
      </c>
      <c r="X1870" s="5">
        <v>600600000000</v>
      </c>
      <c r="Y1870" s="5">
        <v>605200000000</v>
      </c>
      <c r="Z1870" s="5">
        <v>609800000000</v>
      </c>
      <c r="AA1870" s="5">
        <v>614400000000</v>
      </c>
      <c r="AB1870" s="5">
        <v>618900000000</v>
      </c>
      <c r="AC1870" s="5">
        <v>623500000000</v>
      </c>
      <c r="AD1870" s="5">
        <v>628100000000</v>
      </c>
      <c r="AE1870" s="5">
        <v>632700000000</v>
      </c>
      <c r="AF1870" s="5">
        <v>637300000000</v>
      </c>
      <c r="AG1870" s="5">
        <v>641900000000</v>
      </c>
    </row>
    <row r="1871" spans="1:33" x14ac:dyDescent="0.45">
      <c r="A1871" t="s">
        <v>1084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</row>
    <row r="1872" spans="1:33" x14ac:dyDescent="0.45">
      <c r="A1872" t="s">
        <v>1085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</row>
    <row r="1873" spans="1:33" x14ac:dyDescent="0.45">
      <c r="A1873" t="s">
        <v>1086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</row>
    <row r="1874" spans="1:33" x14ac:dyDescent="0.45">
      <c r="A1874" t="s">
        <v>1087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</row>
    <row r="1875" spans="1:33" x14ac:dyDescent="0.45">
      <c r="A1875" t="s">
        <v>1088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</row>
    <row r="1876" spans="1:33" x14ac:dyDescent="0.45">
      <c r="A1876" t="s">
        <v>1089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</row>
    <row r="1877" spans="1:33" x14ac:dyDescent="0.45">
      <c r="A1877" t="s">
        <v>1090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</row>
    <row r="1878" spans="1:33" x14ac:dyDescent="0.45">
      <c r="A1878" t="s">
        <v>1091</v>
      </c>
      <c r="B1878" s="5">
        <v>12340000000000</v>
      </c>
      <c r="C1878" s="5">
        <v>12071600000000</v>
      </c>
      <c r="D1878" s="5">
        <v>12167400000000</v>
      </c>
      <c r="E1878" s="5">
        <v>12222800000000</v>
      </c>
      <c r="F1878" s="5">
        <v>12242700000000</v>
      </c>
      <c r="G1878" s="5">
        <v>12268600000000</v>
      </c>
      <c r="H1878" s="5">
        <v>12287900000000</v>
      </c>
      <c r="I1878" s="5">
        <v>12313900000000</v>
      </c>
      <c r="J1878" s="5">
        <v>12333400000000</v>
      </c>
      <c r="K1878" s="5">
        <v>12339300000000</v>
      </c>
      <c r="L1878" s="5">
        <v>12343400000000</v>
      </c>
      <c r="M1878" s="5">
        <v>12346000000000</v>
      </c>
      <c r="N1878" s="5">
        <v>12362500000000</v>
      </c>
      <c r="O1878" s="5">
        <v>12382900000000</v>
      </c>
      <c r="P1878" s="5">
        <v>12390000000000</v>
      </c>
      <c r="Q1878" s="5">
        <v>12410000000000</v>
      </c>
      <c r="R1878" s="5">
        <v>12430000000000</v>
      </c>
      <c r="S1878" s="5">
        <v>12470000000000</v>
      </c>
      <c r="T1878" s="5">
        <v>12510000000000</v>
      </c>
      <c r="U1878" s="5">
        <v>12560000000000</v>
      </c>
      <c r="V1878" s="5">
        <v>12620000000000</v>
      </c>
      <c r="W1878" s="5">
        <v>12680000000000</v>
      </c>
      <c r="X1878" s="5">
        <v>12710000000000</v>
      </c>
      <c r="Y1878" s="5">
        <v>12740000000000</v>
      </c>
      <c r="Z1878" s="5">
        <v>12780000000000</v>
      </c>
      <c r="AA1878" s="5">
        <v>12820000000000</v>
      </c>
      <c r="AB1878" s="5">
        <v>12870000000000</v>
      </c>
      <c r="AC1878" s="5">
        <v>12910000000000</v>
      </c>
      <c r="AD1878" s="5">
        <v>12950000000000</v>
      </c>
      <c r="AE1878" s="5">
        <v>12990000000000</v>
      </c>
      <c r="AF1878" s="5">
        <v>13040000000000</v>
      </c>
      <c r="AG1878" s="5">
        <v>13080000000000</v>
      </c>
    </row>
    <row r="1879" spans="1:33" x14ac:dyDescent="0.45">
      <c r="A1879" t="s">
        <v>1092</v>
      </c>
      <c r="B1879" s="5">
        <v>4167000000000</v>
      </c>
      <c r="C1879" s="5">
        <v>3983540000000</v>
      </c>
      <c r="D1879" s="5">
        <v>3926170000000</v>
      </c>
      <c r="E1879" s="5">
        <v>3863000000000</v>
      </c>
      <c r="F1879" s="5">
        <v>3794260000000</v>
      </c>
      <c r="G1879" s="5">
        <v>3733010000000</v>
      </c>
      <c r="H1879" s="5">
        <v>3674460000000</v>
      </c>
      <c r="I1879" s="5">
        <v>3623600000000</v>
      </c>
      <c r="J1879" s="5">
        <v>3576580000000</v>
      </c>
      <c r="K1879" s="5">
        <v>3533330000000</v>
      </c>
      <c r="L1879" s="5">
        <v>3492650000000</v>
      </c>
      <c r="M1879" s="5">
        <v>3453490000000</v>
      </c>
      <c r="N1879" s="5">
        <v>3425150000000</v>
      </c>
      <c r="O1879" s="5">
        <v>3399060000000</v>
      </c>
      <c r="P1879" s="5">
        <v>3376000000000</v>
      </c>
      <c r="Q1879" s="5">
        <v>3353000000000</v>
      </c>
      <c r="R1879" s="5">
        <v>3333000000000</v>
      </c>
      <c r="S1879" s="5">
        <v>3315000000000</v>
      </c>
      <c r="T1879" s="5">
        <v>3299000000000</v>
      </c>
      <c r="U1879" s="5">
        <v>3286000000000</v>
      </c>
      <c r="V1879" s="5">
        <v>3275000000000</v>
      </c>
      <c r="W1879" s="5">
        <v>3266000000000</v>
      </c>
      <c r="X1879" s="5">
        <v>3259000000000</v>
      </c>
      <c r="Y1879" s="5">
        <v>3251000000000</v>
      </c>
      <c r="Z1879" s="5">
        <v>3247000000000</v>
      </c>
      <c r="AA1879" s="5">
        <v>3244000000000</v>
      </c>
      <c r="AB1879" s="5">
        <v>3240000000000</v>
      </c>
      <c r="AC1879" s="5">
        <v>3238000000000</v>
      </c>
      <c r="AD1879" s="5">
        <v>3238000000000</v>
      </c>
      <c r="AE1879" s="5">
        <v>3236000000000</v>
      </c>
      <c r="AF1879" s="5">
        <v>3237000000000</v>
      </c>
      <c r="AG1879" s="5">
        <v>3237000000000</v>
      </c>
    </row>
    <row r="1880" spans="1:33" x14ac:dyDescent="0.45">
      <c r="A1880" t="s">
        <v>1093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</row>
    <row r="1881" spans="1:33" x14ac:dyDescent="0.45">
      <c r="A1881" t="s">
        <v>1094</v>
      </c>
      <c r="B1881" s="5">
        <v>1593000000000</v>
      </c>
      <c r="C1881" s="5">
        <v>1523350000000</v>
      </c>
      <c r="D1881" s="5">
        <v>1527060000000</v>
      </c>
      <c r="E1881" s="5">
        <v>1533760000000</v>
      </c>
      <c r="F1881" s="5">
        <v>1539230000000</v>
      </c>
      <c r="G1881" s="5">
        <v>1545440000000</v>
      </c>
      <c r="H1881" s="5">
        <v>1557060000000</v>
      </c>
      <c r="I1881" s="5">
        <v>1573280000000</v>
      </c>
      <c r="J1881" s="5">
        <v>1589700000000</v>
      </c>
      <c r="K1881" s="5">
        <v>1605700000000</v>
      </c>
      <c r="L1881" s="5">
        <v>1620200000000</v>
      </c>
      <c r="M1881" s="5">
        <v>1635500000000</v>
      </c>
      <c r="N1881" s="5">
        <v>1655660000000</v>
      </c>
      <c r="O1881" s="5">
        <v>1676040000000</v>
      </c>
      <c r="P1881" s="5">
        <v>1698000000000</v>
      </c>
      <c r="Q1881" s="5">
        <v>1719000000000</v>
      </c>
      <c r="R1881" s="5">
        <v>1740000000000</v>
      </c>
      <c r="S1881" s="5">
        <v>1758000000000</v>
      </c>
      <c r="T1881" s="5">
        <v>1775000000000</v>
      </c>
      <c r="U1881" s="5">
        <v>1792000000000</v>
      </c>
      <c r="V1881" s="5">
        <v>1808000000000</v>
      </c>
      <c r="W1881" s="5">
        <v>1824000000000</v>
      </c>
      <c r="X1881" s="5">
        <v>1839000000000</v>
      </c>
      <c r="Y1881" s="5">
        <v>1855000000000</v>
      </c>
      <c r="Z1881" s="5">
        <v>1871000000000</v>
      </c>
      <c r="AA1881" s="5">
        <v>1888000000000</v>
      </c>
      <c r="AB1881" s="5">
        <v>1906000000000</v>
      </c>
      <c r="AC1881" s="5">
        <v>1925000000000</v>
      </c>
      <c r="AD1881" s="5">
        <v>1944000000000</v>
      </c>
      <c r="AE1881" s="5">
        <v>1964000000000</v>
      </c>
      <c r="AF1881" s="5">
        <v>1984000000000</v>
      </c>
      <c r="AG1881" s="5">
        <v>2005000000000</v>
      </c>
    </row>
    <row r="1882" spans="1:33" x14ac:dyDescent="0.45">
      <c r="A1882" t="s">
        <v>1095</v>
      </c>
      <c r="B1882" s="5">
        <v>5771000000000</v>
      </c>
      <c r="C1882" s="5">
        <v>5611310000000</v>
      </c>
      <c r="D1882" s="5">
        <v>5626070000000</v>
      </c>
      <c r="E1882" s="5">
        <v>5625450000000</v>
      </c>
      <c r="F1882" s="5">
        <v>5613890000000</v>
      </c>
      <c r="G1882" s="5">
        <v>5607920000000</v>
      </c>
      <c r="H1882" s="5">
        <v>5607400000000</v>
      </c>
      <c r="I1882" s="5">
        <v>5610330000000</v>
      </c>
      <c r="J1882" s="5">
        <v>5614220000000</v>
      </c>
      <c r="K1882" s="5">
        <v>5623430000000</v>
      </c>
      <c r="L1882" s="5">
        <v>5630310000000</v>
      </c>
      <c r="M1882" s="5">
        <v>5642460000000</v>
      </c>
      <c r="N1882" s="5">
        <v>5667980000000</v>
      </c>
      <c r="O1882" s="5">
        <v>5695740000000</v>
      </c>
      <c r="P1882" s="5">
        <v>5726000000000</v>
      </c>
      <c r="Q1882" s="5">
        <v>5759000000000</v>
      </c>
      <c r="R1882" s="5">
        <v>5796000000000</v>
      </c>
      <c r="S1882" s="5">
        <v>5837000000000</v>
      </c>
      <c r="T1882" s="5">
        <v>5880000000000</v>
      </c>
      <c r="U1882" s="5">
        <v>5925000000000</v>
      </c>
      <c r="V1882" s="5">
        <v>5970000000000</v>
      </c>
      <c r="W1882" s="5">
        <v>6017000000000</v>
      </c>
      <c r="X1882" s="5">
        <v>6057000000000</v>
      </c>
      <c r="Y1882" s="5">
        <v>6099000000000</v>
      </c>
      <c r="Z1882" s="5">
        <v>6141000000000</v>
      </c>
      <c r="AA1882" s="5">
        <v>6184000000000</v>
      </c>
      <c r="AB1882" s="5">
        <v>6227000000000</v>
      </c>
      <c r="AC1882" s="5">
        <v>6271000000000</v>
      </c>
      <c r="AD1882" s="5">
        <v>6315000000000</v>
      </c>
      <c r="AE1882" s="5">
        <v>6360000000000</v>
      </c>
      <c r="AF1882" s="5">
        <v>6406000000000</v>
      </c>
      <c r="AG1882" s="5">
        <v>6452000000000</v>
      </c>
    </row>
    <row r="1883" spans="1:33" x14ac:dyDescent="0.45">
      <c r="A1883" t="s">
        <v>1096</v>
      </c>
      <c r="B1883" s="5">
        <v>14040000000000</v>
      </c>
      <c r="C1883" s="5">
        <v>13759900000000</v>
      </c>
      <c r="D1883" s="5">
        <v>13964500000000</v>
      </c>
      <c r="E1883" s="5">
        <v>14174500000000</v>
      </c>
      <c r="F1883" s="5">
        <v>14375300000000</v>
      </c>
      <c r="G1883" s="5">
        <v>14603500000000</v>
      </c>
      <c r="H1883" s="5">
        <v>14816900000000</v>
      </c>
      <c r="I1883" s="5">
        <v>15027100000000</v>
      </c>
      <c r="J1883" s="5">
        <v>15240000000000</v>
      </c>
      <c r="K1883" s="5">
        <v>15459000000000</v>
      </c>
      <c r="L1883" s="5">
        <v>15643600000000</v>
      </c>
      <c r="M1883" s="5">
        <v>15806500000000</v>
      </c>
      <c r="N1883" s="5">
        <v>16007300000000</v>
      </c>
      <c r="O1883" s="5">
        <v>16190700000000</v>
      </c>
      <c r="P1883" s="5">
        <v>16390000000000</v>
      </c>
      <c r="Q1883" s="5">
        <v>16590000000000</v>
      </c>
      <c r="R1883" s="5">
        <v>16810000000000</v>
      </c>
      <c r="S1883" s="5">
        <v>17030000000000</v>
      </c>
      <c r="T1883" s="5">
        <v>17240000000000</v>
      </c>
      <c r="U1883" s="5">
        <v>17460000000000</v>
      </c>
      <c r="V1883" s="5">
        <v>17670000000000</v>
      </c>
      <c r="W1883" s="5">
        <v>17870000000000</v>
      </c>
      <c r="X1883" s="5">
        <v>18030000000000</v>
      </c>
      <c r="Y1883" s="5">
        <v>18180000000000</v>
      </c>
      <c r="Z1883" s="5">
        <v>18330000000000</v>
      </c>
      <c r="AA1883" s="5">
        <v>18470000000000</v>
      </c>
      <c r="AB1883" s="5">
        <v>18620000000000</v>
      </c>
      <c r="AC1883" s="5">
        <v>18740000000000</v>
      </c>
      <c r="AD1883" s="5">
        <v>18850000000000</v>
      </c>
      <c r="AE1883" s="5">
        <v>18950000000000</v>
      </c>
      <c r="AF1883" s="5">
        <v>19030000000000</v>
      </c>
      <c r="AG1883" s="5">
        <v>19110000000000</v>
      </c>
    </row>
    <row r="1884" spans="1:33" x14ac:dyDescent="0.45">
      <c r="A1884" t="s">
        <v>1097</v>
      </c>
      <c r="B1884" s="5">
        <v>96260000</v>
      </c>
      <c r="C1884" s="5">
        <v>94143100</v>
      </c>
      <c r="D1884" s="5">
        <v>94992200</v>
      </c>
      <c r="E1884" s="5">
        <v>95564600</v>
      </c>
      <c r="F1884" s="5">
        <v>95947500</v>
      </c>
      <c r="G1884" s="5">
        <v>96446700</v>
      </c>
      <c r="H1884" s="5">
        <v>96944300</v>
      </c>
      <c r="I1884" s="5">
        <v>97417900</v>
      </c>
      <c r="J1884" s="5">
        <v>97860600</v>
      </c>
      <c r="K1884" s="5">
        <v>98225700</v>
      </c>
      <c r="L1884" s="5">
        <v>98508000</v>
      </c>
      <c r="M1884" s="5">
        <v>98738100</v>
      </c>
      <c r="N1884" s="5">
        <v>99069800</v>
      </c>
      <c r="O1884" s="5">
        <v>99383200</v>
      </c>
      <c r="P1884" s="5">
        <v>99610000</v>
      </c>
      <c r="Q1884" s="5">
        <v>99820000</v>
      </c>
      <c r="R1884" s="5">
        <v>100000000</v>
      </c>
      <c r="S1884" s="5">
        <v>100200000</v>
      </c>
      <c r="T1884" s="5">
        <v>100500000</v>
      </c>
      <c r="U1884" s="5">
        <v>100700000</v>
      </c>
      <c r="V1884" s="5">
        <v>100900000</v>
      </c>
      <c r="W1884" s="5">
        <v>101100000</v>
      </c>
      <c r="X1884" s="5">
        <v>101600000</v>
      </c>
      <c r="Y1884" s="5">
        <v>102000000</v>
      </c>
      <c r="Z1884" s="5">
        <v>102500000</v>
      </c>
      <c r="AA1884" s="5">
        <v>103000000</v>
      </c>
      <c r="AB1884" s="5">
        <v>103500000</v>
      </c>
      <c r="AC1884" s="5">
        <v>104000000</v>
      </c>
      <c r="AD1884" s="5">
        <v>104400000</v>
      </c>
      <c r="AE1884" s="5">
        <v>104900000</v>
      </c>
      <c r="AF1884" s="5">
        <v>105300000</v>
      </c>
      <c r="AG1884" s="5">
        <v>105800000</v>
      </c>
    </row>
    <row r="1885" spans="1:33" x14ac:dyDescent="0.45">
      <c r="A1885" t="s">
        <v>1098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</row>
    <row r="1886" spans="1:33" x14ac:dyDescent="0.45">
      <c r="A1886" t="s">
        <v>1099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</row>
    <row r="1887" spans="1:33" x14ac:dyDescent="0.45">
      <c r="A1887" t="s">
        <v>1100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</row>
    <row r="1888" spans="1:33" x14ac:dyDescent="0.45">
      <c r="A1888" t="s">
        <v>1101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</row>
    <row r="1889" spans="1:33" x14ac:dyDescent="0.45">
      <c r="A1889" t="s">
        <v>1102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</row>
    <row r="1890" spans="1:33" x14ac:dyDescent="0.45">
      <c r="A1890" t="s">
        <v>1103</v>
      </c>
      <c r="B1890" s="5">
        <v>18670000000000</v>
      </c>
      <c r="C1890" s="5">
        <v>18249000000000</v>
      </c>
      <c r="D1890" s="5">
        <v>18383700000000</v>
      </c>
      <c r="E1890" s="5">
        <v>18452500000000</v>
      </c>
      <c r="F1890" s="5">
        <v>18482600000000</v>
      </c>
      <c r="G1890" s="5">
        <v>18501800000000</v>
      </c>
      <c r="H1890" s="5">
        <v>18536000000000</v>
      </c>
      <c r="I1890" s="5">
        <v>18565300000000</v>
      </c>
      <c r="J1890" s="5">
        <v>18614500000000</v>
      </c>
      <c r="K1890" s="5">
        <v>18648400000000</v>
      </c>
      <c r="L1890" s="5">
        <v>18684600000000</v>
      </c>
      <c r="M1890" s="5">
        <v>18718500000000</v>
      </c>
      <c r="N1890" s="5">
        <v>18783400000000</v>
      </c>
      <c r="O1890" s="5">
        <v>18859200000000</v>
      </c>
      <c r="P1890" s="5">
        <v>18930000000000</v>
      </c>
      <c r="Q1890" s="5">
        <v>19010000000000</v>
      </c>
      <c r="R1890" s="5">
        <v>19080000000000</v>
      </c>
      <c r="S1890" s="5">
        <v>19180000000000</v>
      </c>
      <c r="T1890" s="5">
        <v>19290000000000</v>
      </c>
      <c r="U1890" s="5">
        <v>19390000000000</v>
      </c>
      <c r="V1890" s="5">
        <v>19500000000000</v>
      </c>
      <c r="W1890" s="5">
        <v>19620000000000</v>
      </c>
      <c r="X1890" s="5">
        <v>19680000000000</v>
      </c>
      <c r="Y1890" s="5">
        <v>19730000000000</v>
      </c>
      <c r="Z1890" s="5">
        <v>19800000000000</v>
      </c>
      <c r="AA1890" s="5">
        <v>19870000000000</v>
      </c>
      <c r="AB1890" s="5">
        <v>19950000000000</v>
      </c>
      <c r="AC1890" s="5">
        <v>20030000000000</v>
      </c>
      <c r="AD1890" s="5">
        <v>20110000000000</v>
      </c>
      <c r="AE1890" s="5">
        <v>20200000000000</v>
      </c>
      <c r="AF1890" s="5">
        <v>20280000000000</v>
      </c>
      <c r="AG1890" s="5">
        <v>20360000000000</v>
      </c>
    </row>
    <row r="1891" spans="1:33" x14ac:dyDescent="0.45">
      <c r="A1891" t="s">
        <v>1104</v>
      </c>
      <c r="B1891" s="5">
        <v>42170000000</v>
      </c>
      <c r="C1891" s="5">
        <v>40606400000</v>
      </c>
      <c r="D1891" s="5">
        <v>40302700000</v>
      </c>
      <c r="E1891" s="5">
        <v>39931100000</v>
      </c>
      <c r="F1891" s="5">
        <v>39512400000</v>
      </c>
      <c r="G1891" s="5">
        <v>39150600000</v>
      </c>
      <c r="H1891" s="5">
        <v>38807500000</v>
      </c>
      <c r="I1891" s="5">
        <v>38512000000</v>
      </c>
      <c r="J1891" s="5">
        <v>38234400000</v>
      </c>
      <c r="K1891" s="5">
        <v>37984600000</v>
      </c>
      <c r="L1891" s="5">
        <v>37738100000</v>
      </c>
      <c r="M1891" s="5">
        <v>37516700000</v>
      </c>
      <c r="N1891" s="5">
        <v>37407100000</v>
      </c>
      <c r="O1891" s="5">
        <v>37308700000</v>
      </c>
      <c r="P1891" s="5">
        <v>37200000000</v>
      </c>
      <c r="Q1891" s="5">
        <v>37070000000</v>
      </c>
      <c r="R1891" s="5">
        <v>36960000000</v>
      </c>
      <c r="S1891" s="5">
        <v>36850000000</v>
      </c>
      <c r="T1891" s="5">
        <v>36730000000</v>
      </c>
      <c r="U1891" s="5">
        <v>36620000000</v>
      </c>
      <c r="V1891" s="5">
        <v>36530000000</v>
      </c>
      <c r="W1891" s="5">
        <v>36450000000</v>
      </c>
      <c r="X1891" s="5">
        <v>36400000000</v>
      </c>
      <c r="Y1891" s="5">
        <v>36420000000</v>
      </c>
      <c r="Z1891" s="5">
        <v>36490000000</v>
      </c>
      <c r="AA1891" s="5">
        <v>36600000000</v>
      </c>
      <c r="AB1891" s="5">
        <v>36740000000</v>
      </c>
      <c r="AC1891" s="5">
        <v>36950000000</v>
      </c>
      <c r="AD1891" s="5">
        <v>37180000000</v>
      </c>
      <c r="AE1891" s="5">
        <v>37400000000</v>
      </c>
      <c r="AF1891" s="5">
        <v>37640000000</v>
      </c>
      <c r="AG1891" s="5">
        <v>37870000000</v>
      </c>
    </row>
    <row r="1892" spans="1:33" x14ac:dyDescent="0.45">
      <c r="A1892" t="s">
        <v>1105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</row>
    <row r="1893" spans="1:33" x14ac:dyDescent="0.45">
      <c r="A1893" t="s">
        <v>1106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</row>
    <row r="1894" spans="1:33" x14ac:dyDescent="0.45">
      <c r="A1894" t="s">
        <v>1107</v>
      </c>
      <c r="B1894" s="5">
        <v>748200000000</v>
      </c>
      <c r="C1894" s="5">
        <v>736887000000</v>
      </c>
      <c r="D1894" s="5">
        <v>748310000000</v>
      </c>
      <c r="E1894" s="5">
        <v>757715000000</v>
      </c>
      <c r="F1894" s="5">
        <v>765566000000</v>
      </c>
      <c r="G1894" s="5">
        <v>773810000000</v>
      </c>
      <c r="H1894" s="5">
        <v>782596000000</v>
      </c>
      <c r="I1894" s="5">
        <v>791409000000</v>
      </c>
      <c r="J1894" s="5">
        <v>799927000000</v>
      </c>
      <c r="K1894" s="5">
        <v>808231000000</v>
      </c>
      <c r="L1894" s="5">
        <v>815881000000</v>
      </c>
      <c r="M1894" s="5">
        <v>823832000000</v>
      </c>
      <c r="N1894" s="5">
        <v>833021000000</v>
      </c>
      <c r="O1894" s="5">
        <v>842118000000</v>
      </c>
      <c r="P1894" s="5">
        <v>851000000000</v>
      </c>
      <c r="Q1894" s="5">
        <v>859500000000</v>
      </c>
      <c r="R1894" s="5">
        <v>868200000000</v>
      </c>
      <c r="S1894" s="5">
        <v>877000000000</v>
      </c>
      <c r="T1894" s="5">
        <v>885900000000</v>
      </c>
      <c r="U1894" s="5">
        <v>894700000000</v>
      </c>
      <c r="V1894" s="5">
        <v>903500000000</v>
      </c>
      <c r="W1894" s="5">
        <v>912200000000</v>
      </c>
      <c r="X1894" s="5">
        <v>919300000000</v>
      </c>
      <c r="Y1894" s="5">
        <v>926300000000</v>
      </c>
      <c r="Z1894" s="5">
        <v>933300000000</v>
      </c>
      <c r="AA1894" s="5">
        <v>940300000000</v>
      </c>
      <c r="AB1894" s="5">
        <v>947300000000</v>
      </c>
      <c r="AC1894" s="5">
        <v>954300000000</v>
      </c>
      <c r="AD1894" s="5">
        <v>961300000000</v>
      </c>
      <c r="AE1894" s="5">
        <v>968300000000</v>
      </c>
      <c r="AF1894" s="5">
        <v>975300000000</v>
      </c>
      <c r="AG1894" s="5">
        <v>982400000000</v>
      </c>
    </row>
    <row r="1895" spans="1:33" x14ac:dyDescent="0.45">
      <c r="A1895" t="s">
        <v>1108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</row>
    <row r="1896" spans="1:33" x14ac:dyDescent="0.45">
      <c r="A1896" t="s">
        <v>1109</v>
      </c>
      <c r="B1896" s="5">
        <v>1885000000000</v>
      </c>
      <c r="C1896" s="5">
        <v>1835630000000</v>
      </c>
      <c r="D1896" s="5">
        <v>1840330000000</v>
      </c>
      <c r="E1896" s="5">
        <v>1839330000000</v>
      </c>
      <c r="F1896" s="5">
        <v>1831470000000</v>
      </c>
      <c r="G1896" s="5">
        <v>1820500000000</v>
      </c>
      <c r="H1896" s="5">
        <v>1806980000000</v>
      </c>
      <c r="I1896" s="5">
        <v>1787950000000</v>
      </c>
      <c r="J1896" s="5">
        <v>1763900000000</v>
      </c>
      <c r="K1896" s="5">
        <v>1729290000000</v>
      </c>
      <c r="L1896" s="5">
        <v>1686000000000</v>
      </c>
      <c r="M1896" s="5">
        <v>1631510000000</v>
      </c>
      <c r="N1896" s="5">
        <v>1571780000000</v>
      </c>
      <c r="O1896" s="5">
        <v>1504140000000</v>
      </c>
      <c r="P1896" s="5">
        <v>1430000000000</v>
      </c>
      <c r="Q1896" s="5">
        <v>1351000000000</v>
      </c>
      <c r="R1896" s="5">
        <v>1268000000000</v>
      </c>
      <c r="S1896" s="5">
        <v>1183000000000</v>
      </c>
      <c r="T1896" s="5">
        <v>1098000000000</v>
      </c>
      <c r="U1896" s="5">
        <v>1011000000000</v>
      </c>
      <c r="V1896" s="5">
        <v>925400000000</v>
      </c>
      <c r="W1896" s="5">
        <v>840400000000</v>
      </c>
      <c r="X1896" s="5">
        <v>753800000000</v>
      </c>
      <c r="Y1896" s="5">
        <v>670100000000</v>
      </c>
      <c r="Z1896" s="5">
        <v>590400000000</v>
      </c>
      <c r="AA1896" s="5">
        <v>514900000000</v>
      </c>
      <c r="AB1896" s="5">
        <v>444700000000</v>
      </c>
      <c r="AC1896" s="5">
        <v>380100000000</v>
      </c>
      <c r="AD1896" s="5">
        <v>321900000000</v>
      </c>
      <c r="AE1896" s="5">
        <v>270600000000</v>
      </c>
      <c r="AF1896" s="5">
        <v>226000000000</v>
      </c>
      <c r="AG1896" s="5">
        <v>187900000000</v>
      </c>
    </row>
    <row r="1897" spans="1:33" x14ac:dyDescent="0.45">
      <c r="A1897" t="s">
        <v>1110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</row>
    <row r="1898" spans="1:33" x14ac:dyDescent="0.45">
      <c r="A1898" t="s">
        <v>1111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</row>
    <row r="1899" spans="1:33" x14ac:dyDescent="0.45">
      <c r="A1899" t="s">
        <v>1112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</row>
    <row r="1900" spans="1:33" x14ac:dyDescent="0.45">
      <c r="A1900" t="s">
        <v>1113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</row>
    <row r="1901" spans="1:33" x14ac:dyDescent="0.45">
      <c r="A1901" t="s">
        <v>1114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</row>
    <row r="1902" spans="1:33" x14ac:dyDescent="0.45">
      <c r="A1902" t="s">
        <v>1115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</row>
    <row r="1903" spans="1:33" x14ac:dyDescent="0.45">
      <c r="A1903" t="s">
        <v>1116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</row>
    <row r="1904" spans="1:33" x14ac:dyDescent="0.45">
      <c r="A1904" t="s">
        <v>1117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</row>
    <row r="1905" spans="1:33" x14ac:dyDescent="0.45">
      <c r="A1905" t="s">
        <v>1118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</row>
    <row r="1906" spans="1:33" x14ac:dyDescent="0.45">
      <c r="A1906" t="s">
        <v>1119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</row>
    <row r="1907" spans="1:33" x14ac:dyDescent="0.45">
      <c r="A1907" t="s">
        <v>1120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</row>
    <row r="1908" spans="1:33" x14ac:dyDescent="0.45">
      <c r="A1908" t="s">
        <v>1121</v>
      </c>
      <c r="B1908" s="5">
        <v>3245000000000</v>
      </c>
      <c r="C1908" s="5">
        <v>3160880000000</v>
      </c>
      <c r="D1908" s="5">
        <v>3172950000000</v>
      </c>
      <c r="E1908" s="5">
        <v>3173000000000</v>
      </c>
      <c r="F1908" s="5">
        <v>3165340000000</v>
      </c>
      <c r="G1908" s="5">
        <v>3158160000000</v>
      </c>
      <c r="H1908" s="5">
        <v>3150810000000</v>
      </c>
      <c r="I1908" s="5">
        <v>3143570000000</v>
      </c>
      <c r="J1908" s="5">
        <v>3135600000000</v>
      </c>
      <c r="K1908" s="5">
        <v>3125680000000</v>
      </c>
      <c r="L1908" s="5">
        <v>3113770000000</v>
      </c>
      <c r="M1908" s="5">
        <v>3099470000000</v>
      </c>
      <c r="N1908" s="5">
        <v>3090630000000</v>
      </c>
      <c r="O1908" s="5">
        <v>3082240000000</v>
      </c>
      <c r="P1908" s="5">
        <v>3073000000000</v>
      </c>
      <c r="Q1908" s="5">
        <v>3066000000000</v>
      </c>
      <c r="R1908" s="5">
        <v>3061000000000</v>
      </c>
      <c r="S1908" s="5">
        <v>3062000000000</v>
      </c>
      <c r="T1908" s="5">
        <v>3068000000000</v>
      </c>
      <c r="U1908" s="5">
        <v>3075000000000</v>
      </c>
      <c r="V1908" s="5">
        <v>3086000000000</v>
      </c>
      <c r="W1908" s="5">
        <v>3099000000000</v>
      </c>
      <c r="X1908" s="5">
        <v>3107000000000</v>
      </c>
      <c r="Y1908" s="5">
        <v>3114000000000</v>
      </c>
      <c r="Z1908" s="5">
        <v>3121000000000</v>
      </c>
      <c r="AA1908" s="5">
        <v>3126000000000</v>
      </c>
      <c r="AB1908" s="5">
        <v>3130000000000</v>
      </c>
      <c r="AC1908" s="5">
        <v>3131000000000</v>
      </c>
      <c r="AD1908" s="5">
        <v>3132000000000</v>
      </c>
      <c r="AE1908" s="5">
        <v>3132000000000</v>
      </c>
      <c r="AF1908" s="5">
        <v>3133000000000</v>
      </c>
      <c r="AG1908" s="5">
        <v>3133000000000</v>
      </c>
    </row>
    <row r="1909" spans="1:33" x14ac:dyDescent="0.45">
      <c r="A1909" t="s">
        <v>1122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</row>
    <row r="1910" spans="1:33" x14ac:dyDescent="0.45">
      <c r="A1910" t="s">
        <v>1123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</row>
    <row r="1911" spans="1:33" x14ac:dyDescent="0.45">
      <c r="A1911" t="s">
        <v>1124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</row>
    <row r="1912" spans="1:33" x14ac:dyDescent="0.45">
      <c r="A1912" t="s">
        <v>1125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</row>
    <row r="1913" spans="1:33" x14ac:dyDescent="0.45">
      <c r="A1913" t="s">
        <v>1126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</row>
    <row r="1914" spans="1:33" x14ac:dyDescent="0.45">
      <c r="A1914" t="s">
        <v>1127</v>
      </c>
      <c r="B1914" s="5">
        <v>254400000000</v>
      </c>
      <c r="C1914" s="5">
        <v>248069000000</v>
      </c>
      <c r="D1914" s="5">
        <v>249240000000</v>
      </c>
      <c r="E1914" s="5">
        <v>249483000000</v>
      </c>
      <c r="F1914" s="5">
        <v>248804000000</v>
      </c>
      <c r="G1914" s="5">
        <v>247944000000</v>
      </c>
      <c r="H1914" s="5">
        <v>246551000000</v>
      </c>
      <c r="I1914" s="5">
        <v>244489000000</v>
      </c>
      <c r="J1914" s="5">
        <v>241591000000</v>
      </c>
      <c r="K1914" s="5">
        <v>237316000000</v>
      </c>
      <c r="L1914" s="5">
        <v>231813000000</v>
      </c>
      <c r="M1914" s="5">
        <v>224881000000</v>
      </c>
      <c r="N1914" s="5">
        <v>217193000000</v>
      </c>
      <c r="O1914" s="5">
        <v>208681000000</v>
      </c>
      <c r="P1914" s="5">
        <v>199300000000</v>
      </c>
      <c r="Q1914" s="5">
        <v>189200000000</v>
      </c>
      <c r="R1914" s="5">
        <v>178600000000</v>
      </c>
      <c r="S1914" s="5">
        <v>167800000000</v>
      </c>
      <c r="T1914" s="5">
        <v>156800000000</v>
      </c>
      <c r="U1914" s="5">
        <v>145600000000</v>
      </c>
      <c r="V1914" s="5">
        <v>134500000000</v>
      </c>
      <c r="W1914" s="5">
        <v>123500000000</v>
      </c>
      <c r="X1914" s="5">
        <v>112700000000</v>
      </c>
      <c r="Y1914" s="5">
        <v>102400000000</v>
      </c>
      <c r="Z1914" s="5">
        <v>92800000000</v>
      </c>
      <c r="AA1914" s="5">
        <v>83940000000</v>
      </c>
      <c r="AB1914" s="5">
        <v>75970000000</v>
      </c>
      <c r="AC1914" s="5">
        <v>68910000000</v>
      </c>
      <c r="AD1914" s="5">
        <v>62840000000</v>
      </c>
      <c r="AE1914" s="5">
        <v>57740000000</v>
      </c>
      <c r="AF1914" s="5">
        <v>53590000000</v>
      </c>
      <c r="AG1914" s="5">
        <v>50300000000</v>
      </c>
    </row>
    <row r="1915" spans="1:33" x14ac:dyDescent="0.45">
      <c r="A1915" t="s">
        <v>1128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</row>
    <row r="1916" spans="1:33" x14ac:dyDescent="0.45">
      <c r="A1916" t="s">
        <v>1129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</row>
    <row r="1917" spans="1:33" x14ac:dyDescent="0.45">
      <c r="A1917" t="s">
        <v>1130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</row>
    <row r="1918" spans="1:33" x14ac:dyDescent="0.45">
      <c r="A1918" t="s">
        <v>1131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</row>
    <row r="1919" spans="1:33" x14ac:dyDescent="0.45">
      <c r="A1919" t="s">
        <v>1132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</row>
    <row r="1920" spans="1:33" x14ac:dyDescent="0.45">
      <c r="A1920" t="s">
        <v>1133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</row>
    <row r="1921" spans="1:33" x14ac:dyDescent="0.45">
      <c r="A1921" t="s">
        <v>1134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</row>
    <row r="1922" spans="1:33" x14ac:dyDescent="0.45">
      <c r="A1922" t="s">
        <v>1135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</row>
    <row r="1923" spans="1:33" x14ac:dyDescent="0.45">
      <c r="A1923" t="s">
        <v>1136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</row>
    <row r="1924" spans="1:33" x14ac:dyDescent="0.45">
      <c r="A1924" t="s">
        <v>1137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</row>
    <row r="1925" spans="1:33" x14ac:dyDescent="0.45">
      <c r="A1925" t="s">
        <v>1138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</row>
    <row r="1926" spans="1:33" x14ac:dyDescent="0.45">
      <c r="A1926" t="s">
        <v>1139</v>
      </c>
      <c r="B1926" s="5">
        <v>1961000000000</v>
      </c>
      <c r="C1926" s="5">
        <v>1916630000000</v>
      </c>
      <c r="D1926" s="5">
        <v>1933620000000</v>
      </c>
      <c r="E1926" s="5">
        <v>1944810000000</v>
      </c>
      <c r="F1926" s="5">
        <v>1951930000000</v>
      </c>
      <c r="G1926" s="5">
        <v>1960990000000</v>
      </c>
      <c r="H1926" s="5">
        <v>1969630000000</v>
      </c>
      <c r="I1926" s="5">
        <v>1979760000000</v>
      </c>
      <c r="J1926" s="5">
        <v>1990860000000</v>
      </c>
      <c r="K1926" s="5">
        <v>2000390000000</v>
      </c>
      <c r="L1926" s="5">
        <v>2008050000000</v>
      </c>
      <c r="M1926" s="5">
        <v>2015450000000</v>
      </c>
      <c r="N1926" s="5">
        <v>2025130000000</v>
      </c>
      <c r="O1926" s="5">
        <v>2034840000000</v>
      </c>
      <c r="P1926" s="5">
        <v>2043000000000</v>
      </c>
      <c r="Q1926" s="5">
        <v>2049000000000</v>
      </c>
      <c r="R1926" s="5">
        <v>2055000000000</v>
      </c>
      <c r="S1926" s="5">
        <v>2061000000000</v>
      </c>
      <c r="T1926" s="5">
        <v>2066000000000</v>
      </c>
      <c r="U1926" s="5">
        <v>2070000000000</v>
      </c>
      <c r="V1926" s="5">
        <v>2073000000000</v>
      </c>
      <c r="W1926" s="5">
        <v>2077000000000</v>
      </c>
      <c r="X1926" s="5">
        <v>2077000000000</v>
      </c>
      <c r="Y1926" s="5">
        <v>2077000000000</v>
      </c>
      <c r="Z1926" s="5">
        <v>2079000000000</v>
      </c>
      <c r="AA1926" s="5">
        <v>2081000000000</v>
      </c>
      <c r="AB1926" s="5">
        <v>2085000000000</v>
      </c>
      <c r="AC1926" s="5">
        <v>2090000000000</v>
      </c>
      <c r="AD1926" s="5">
        <v>2096000000000</v>
      </c>
      <c r="AE1926" s="5">
        <v>2102000000000</v>
      </c>
      <c r="AF1926" s="5">
        <v>2108000000000</v>
      </c>
      <c r="AG1926" s="5">
        <v>2115000000000</v>
      </c>
    </row>
    <row r="1927" spans="1:33" x14ac:dyDescent="0.45">
      <c r="A1927" t="s">
        <v>1140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</row>
    <row r="1928" spans="1:33" x14ac:dyDescent="0.45">
      <c r="A1928" t="s">
        <v>1141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</row>
    <row r="1929" spans="1:33" x14ac:dyDescent="0.45">
      <c r="A1929" t="s">
        <v>1142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</row>
    <row r="1930" spans="1:33" x14ac:dyDescent="0.45">
      <c r="A1930" t="s">
        <v>1143</v>
      </c>
      <c r="B1930" s="5">
        <v>172400000000</v>
      </c>
      <c r="C1930" s="5">
        <v>169022000000</v>
      </c>
      <c r="D1930" s="5">
        <v>170972000000</v>
      </c>
      <c r="E1930" s="5">
        <v>172401000000</v>
      </c>
      <c r="F1930" s="5">
        <v>173570000000</v>
      </c>
      <c r="G1930" s="5">
        <v>174827000000</v>
      </c>
      <c r="H1930" s="5">
        <v>176136000000</v>
      </c>
      <c r="I1930" s="5">
        <v>177404000000</v>
      </c>
      <c r="J1930" s="5">
        <v>178580000000</v>
      </c>
      <c r="K1930" s="5">
        <v>179806000000</v>
      </c>
      <c r="L1930" s="5">
        <v>180764000000</v>
      </c>
      <c r="M1930" s="5">
        <v>181700000000</v>
      </c>
      <c r="N1930" s="5">
        <v>183041000000</v>
      </c>
      <c r="O1930" s="5">
        <v>184295000000</v>
      </c>
      <c r="P1930" s="5">
        <v>185500000000</v>
      </c>
      <c r="Q1930" s="5">
        <v>186600000000</v>
      </c>
      <c r="R1930" s="5">
        <v>187700000000</v>
      </c>
      <c r="S1930" s="5">
        <v>188800000000</v>
      </c>
      <c r="T1930" s="5">
        <v>190000000000</v>
      </c>
      <c r="U1930" s="5">
        <v>191100000000</v>
      </c>
      <c r="V1930" s="5">
        <v>192300000000</v>
      </c>
      <c r="W1930" s="5">
        <v>193400000000</v>
      </c>
      <c r="X1930" s="5">
        <v>194900000000</v>
      </c>
      <c r="Y1930" s="5">
        <v>196400000000</v>
      </c>
      <c r="Z1930" s="5">
        <v>197900000000</v>
      </c>
      <c r="AA1930" s="5">
        <v>199400000000</v>
      </c>
      <c r="AB1930" s="5">
        <v>200800000000</v>
      </c>
      <c r="AC1930" s="5">
        <v>202300000000</v>
      </c>
      <c r="AD1930" s="5">
        <v>203800000000</v>
      </c>
      <c r="AE1930" s="5">
        <v>205300000000</v>
      </c>
      <c r="AF1930" s="5">
        <v>206800000000</v>
      </c>
      <c r="AG1930" s="5">
        <v>208300000000</v>
      </c>
    </row>
    <row r="1931" spans="1:33" x14ac:dyDescent="0.45">
      <c r="A1931" t="s">
        <v>1144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</row>
    <row r="1932" spans="1:33" x14ac:dyDescent="0.45">
      <c r="A1932" t="s">
        <v>1145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</row>
    <row r="1933" spans="1:33" x14ac:dyDescent="0.45">
      <c r="A1933" t="s">
        <v>1146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</row>
    <row r="1934" spans="1:33" x14ac:dyDescent="0.45">
      <c r="A1934" t="s">
        <v>1147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</row>
    <row r="1935" spans="1:33" x14ac:dyDescent="0.45">
      <c r="A1935" t="s">
        <v>1148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</row>
    <row r="1936" spans="1:33" x14ac:dyDescent="0.45">
      <c r="A1936" t="s">
        <v>1149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</row>
    <row r="1937" spans="1:33" x14ac:dyDescent="0.45">
      <c r="A1937" t="s">
        <v>1150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</row>
    <row r="1938" spans="1:33" x14ac:dyDescent="0.45">
      <c r="A1938" t="s">
        <v>1151</v>
      </c>
      <c r="B1938" s="5">
        <v>4335000000000</v>
      </c>
      <c r="C1938" s="5">
        <v>4194280000000</v>
      </c>
      <c r="D1938" s="5">
        <v>4275750000000</v>
      </c>
      <c r="E1938" s="5">
        <v>4337370000000</v>
      </c>
      <c r="F1938" s="5">
        <v>4381770000000</v>
      </c>
      <c r="G1938" s="5">
        <v>4427030000000</v>
      </c>
      <c r="H1938" s="5">
        <v>4473640000000</v>
      </c>
      <c r="I1938" s="5">
        <v>4515510000000</v>
      </c>
      <c r="J1938" s="5">
        <v>4552470000000</v>
      </c>
      <c r="K1938" s="5">
        <v>4587270000000</v>
      </c>
      <c r="L1938" s="5">
        <v>4613780000000</v>
      </c>
      <c r="M1938" s="5">
        <v>4636330000000</v>
      </c>
      <c r="N1938" s="5">
        <v>4665800000000</v>
      </c>
      <c r="O1938" s="5">
        <v>4688450000000</v>
      </c>
      <c r="P1938" s="5">
        <v>4706000000000</v>
      </c>
      <c r="Q1938" s="5">
        <v>4717000000000</v>
      </c>
      <c r="R1938" s="5">
        <v>4725000000000</v>
      </c>
      <c r="S1938" s="5">
        <v>4730000000000</v>
      </c>
      <c r="T1938" s="5">
        <v>4734000000000</v>
      </c>
      <c r="U1938" s="5">
        <v>4737000000000</v>
      </c>
      <c r="V1938" s="5">
        <v>4741000000000</v>
      </c>
      <c r="W1938" s="5">
        <v>4744000000000</v>
      </c>
      <c r="X1938" s="5">
        <v>4747000000000</v>
      </c>
      <c r="Y1938" s="5">
        <v>4751000000000</v>
      </c>
      <c r="Z1938" s="5">
        <v>4755000000000</v>
      </c>
      <c r="AA1938" s="5">
        <v>4760000000000</v>
      </c>
      <c r="AB1938" s="5">
        <v>4764000000000</v>
      </c>
      <c r="AC1938" s="5">
        <v>4769000000000</v>
      </c>
      <c r="AD1938" s="5">
        <v>4774000000000</v>
      </c>
      <c r="AE1938" s="5">
        <v>4778000000000</v>
      </c>
      <c r="AF1938" s="5">
        <v>4782000000000</v>
      </c>
      <c r="AG1938" s="5">
        <v>4786000000000</v>
      </c>
    </row>
    <row r="1939" spans="1:33" x14ac:dyDescent="0.45">
      <c r="A1939" t="s">
        <v>1152</v>
      </c>
      <c r="B1939" s="5">
        <v>30910000000000</v>
      </c>
      <c r="C1939" s="5">
        <v>29790600000000</v>
      </c>
      <c r="D1939" s="5">
        <v>30240500000000</v>
      </c>
      <c r="E1939" s="5">
        <v>30522600000000</v>
      </c>
      <c r="F1939" s="5">
        <v>30676300000000</v>
      </c>
      <c r="G1939" s="5">
        <v>30826200000000</v>
      </c>
      <c r="H1939" s="5">
        <v>30961500000000</v>
      </c>
      <c r="I1939" s="5">
        <v>31043500000000</v>
      </c>
      <c r="J1939" s="5">
        <v>31077400000000</v>
      </c>
      <c r="K1939" s="5">
        <v>31075700000000</v>
      </c>
      <c r="L1939" s="5">
        <v>31003900000000</v>
      </c>
      <c r="M1939" s="5">
        <v>30895600000000</v>
      </c>
      <c r="N1939" s="5">
        <v>30855900000000</v>
      </c>
      <c r="O1939" s="5">
        <v>30780200000000</v>
      </c>
      <c r="P1939" s="5">
        <v>30710000000000</v>
      </c>
      <c r="Q1939" s="5">
        <v>30620000000000</v>
      </c>
      <c r="R1939" s="5">
        <v>30540000000000</v>
      </c>
      <c r="S1939" s="5">
        <v>30470000000000</v>
      </c>
      <c r="T1939" s="5">
        <v>30410000000000</v>
      </c>
      <c r="U1939" s="5">
        <v>30370000000000</v>
      </c>
      <c r="V1939" s="5">
        <v>30360000000000</v>
      </c>
      <c r="W1939" s="5">
        <v>30370000000000</v>
      </c>
      <c r="X1939" s="5">
        <v>30410000000000</v>
      </c>
      <c r="Y1939" s="5">
        <v>30460000000000</v>
      </c>
      <c r="Z1939" s="5">
        <v>30550000000000</v>
      </c>
      <c r="AA1939" s="5">
        <v>30650000000000</v>
      </c>
      <c r="AB1939" s="5">
        <v>30790000000000</v>
      </c>
      <c r="AC1939" s="5">
        <v>30940000000000</v>
      </c>
      <c r="AD1939" s="5">
        <v>31120000000000</v>
      </c>
      <c r="AE1939" s="5">
        <v>31310000000000</v>
      </c>
      <c r="AF1939" s="5">
        <v>31520000000000</v>
      </c>
      <c r="AG1939" s="5">
        <v>31750000000000</v>
      </c>
    </row>
    <row r="1940" spans="1:33" x14ac:dyDescent="0.45">
      <c r="A1940" t="s">
        <v>1153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</row>
    <row r="1941" spans="1:33" x14ac:dyDescent="0.45">
      <c r="A1941" t="s">
        <v>1154</v>
      </c>
      <c r="B1941" s="5">
        <v>16280000000000</v>
      </c>
      <c r="C1941" s="5">
        <v>15701000000000</v>
      </c>
      <c r="D1941" s="5">
        <v>15842600000000</v>
      </c>
      <c r="E1941" s="5">
        <v>15719900000000</v>
      </c>
      <c r="F1941" s="5">
        <v>15392000000000</v>
      </c>
      <c r="G1941" s="5">
        <v>15044800000000</v>
      </c>
      <c r="H1941" s="5">
        <v>14701800000000</v>
      </c>
      <c r="I1941" s="5">
        <v>14359000000000</v>
      </c>
      <c r="J1941" s="5">
        <v>14020600000000</v>
      </c>
      <c r="K1941" s="5">
        <v>13683300000000</v>
      </c>
      <c r="L1941" s="5">
        <v>13362700000000</v>
      </c>
      <c r="M1941" s="5">
        <v>13078900000000</v>
      </c>
      <c r="N1941" s="5">
        <v>12859100000000</v>
      </c>
      <c r="O1941" s="5">
        <v>12677700000000</v>
      </c>
      <c r="P1941" s="5">
        <v>12520000000000</v>
      </c>
      <c r="Q1941" s="5">
        <v>12370000000000</v>
      </c>
      <c r="R1941" s="5">
        <v>12230000000000</v>
      </c>
      <c r="S1941" s="5">
        <v>12110000000000</v>
      </c>
      <c r="T1941" s="5">
        <v>12000000000000</v>
      </c>
      <c r="U1941" s="5">
        <v>11900000000000</v>
      </c>
      <c r="V1941" s="5">
        <v>11820000000000</v>
      </c>
      <c r="W1941" s="5">
        <v>11750000000000</v>
      </c>
      <c r="X1941" s="5">
        <v>11690000000000</v>
      </c>
      <c r="Y1941" s="5">
        <v>11640000000000</v>
      </c>
      <c r="Z1941" s="5">
        <v>11620000000000</v>
      </c>
      <c r="AA1941" s="5">
        <v>11610000000000</v>
      </c>
      <c r="AB1941" s="5">
        <v>11620000000000</v>
      </c>
      <c r="AC1941" s="5">
        <v>11640000000000</v>
      </c>
      <c r="AD1941" s="5">
        <v>11670000000000</v>
      </c>
      <c r="AE1941" s="5">
        <v>11710000000000</v>
      </c>
      <c r="AF1941" s="5">
        <v>11770000000000</v>
      </c>
      <c r="AG1941" s="5">
        <v>11840000000000</v>
      </c>
    </row>
    <row r="1942" spans="1:33" x14ac:dyDescent="0.45">
      <c r="A1942" t="s">
        <v>1155</v>
      </c>
      <c r="B1942" s="5">
        <v>27680000000000</v>
      </c>
      <c r="C1942" s="5">
        <v>26846000000000</v>
      </c>
      <c r="D1942" s="5">
        <v>27438500000000</v>
      </c>
      <c r="E1942" s="5">
        <v>27907500000000</v>
      </c>
      <c r="F1942" s="5">
        <v>28249600000000</v>
      </c>
      <c r="G1942" s="5">
        <v>28557700000000</v>
      </c>
      <c r="H1942" s="5">
        <v>28811900000000</v>
      </c>
      <c r="I1942" s="5">
        <v>28985100000000</v>
      </c>
      <c r="J1942" s="5">
        <v>29073100000000</v>
      </c>
      <c r="K1942" s="5">
        <v>29126700000000</v>
      </c>
      <c r="L1942" s="5">
        <v>29123400000000</v>
      </c>
      <c r="M1942" s="5">
        <v>29123900000000</v>
      </c>
      <c r="N1942" s="5">
        <v>29209900000000</v>
      </c>
      <c r="O1942" s="5">
        <v>29301600000000</v>
      </c>
      <c r="P1942" s="5">
        <v>29400000000000</v>
      </c>
      <c r="Q1942" s="5">
        <v>29510000000000</v>
      </c>
      <c r="R1942" s="5">
        <v>29630000000000</v>
      </c>
      <c r="S1942" s="5">
        <v>29770000000000</v>
      </c>
      <c r="T1942" s="5">
        <v>29920000000000</v>
      </c>
      <c r="U1942" s="5">
        <v>30080000000000</v>
      </c>
      <c r="V1942" s="5">
        <v>30260000000000</v>
      </c>
      <c r="W1942" s="5">
        <v>30440000000000</v>
      </c>
      <c r="X1942" s="5">
        <v>30640000000000</v>
      </c>
      <c r="Y1942" s="5">
        <v>30850000000000</v>
      </c>
      <c r="Z1942" s="5">
        <v>31070000000000</v>
      </c>
      <c r="AA1942" s="5">
        <v>31300000000000</v>
      </c>
      <c r="AB1942" s="5">
        <v>31550000000000</v>
      </c>
      <c r="AC1942" s="5">
        <v>31810000000000</v>
      </c>
      <c r="AD1942" s="5">
        <v>32070000000000</v>
      </c>
      <c r="AE1942" s="5">
        <v>32340000000000</v>
      </c>
      <c r="AF1942" s="5">
        <v>32620000000000</v>
      </c>
      <c r="AG1942" s="5">
        <v>32890000000000</v>
      </c>
    </row>
    <row r="1943" spans="1:33" x14ac:dyDescent="0.45">
      <c r="A1943" t="s">
        <v>1156</v>
      </c>
      <c r="B1943" s="5">
        <v>61420000000000</v>
      </c>
      <c r="C1943" s="5">
        <v>59331800000000</v>
      </c>
      <c r="D1943" s="5">
        <v>60471300000000</v>
      </c>
      <c r="E1943" s="5">
        <v>61455000000000</v>
      </c>
      <c r="F1943" s="5">
        <v>62331100000000</v>
      </c>
      <c r="G1943" s="5">
        <v>63371000000000</v>
      </c>
      <c r="H1943" s="5">
        <v>64466900000000</v>
      </c>
      <c r="I1943" s="5">
        <v>65609900000000</v>
      </c>
      <c r="J1943" s="5">
        <v>66729100000000</v>
      </c>
      <c r="K1943" s="5">
        <v>67849500000000</v>
      </c>
      <c r="L1943" s="5">
        <v>68903200000000</v>
      </c>
      <c r="M1943" s="5">
        <v>69972900000000</v>
      </c>
      <c r="N1943" s="5">
        <v>71189100000000</v>
      </c>
      <c r="O1943" s="5">
        <v>72409800000000</v>
      </c>
      <c r="P1943" s="5">
        <v>73630000000000</v>
      </c>
      <c r="Q1943" s="5">
        <v>74810000000000</v>
      </c>
      <c r="R1943" s="5">
        <v>76030000000000</v>
      </c>
      <c r="S1943" s="5">
        <v>77270000000000</v>
      </c>
      <c r="T1943" s="5">
        <v>78550000000000</v>
      </c>
      <c r="U1943" s="5">
        <v>79850000000000</v>
      </c>
      <c r="V1943" s="5">
        <v>81180000000000</v>
      </c>
      <c r="W1943" s="5">
        <v>82550000000000</v>
      </c>
      <c r="X1943" s="5">
        <v>83970000000000</v>
      </c>
      <c r="Y1943" s="5">
        <v>85410000000000</v>
      </c>
      <c r="Z1943" s="5">
        <v>86900000000000</v>
      </c>
      <c r="AA1943" s="5">
        <v>88410000000000</v>
      </c>
      <c r="AB1943" s="5">
        <v>89940000000000</v>
      </c>
      <c r="AC1943" s="5">
        <v>91530000000000</v>
      </c>
      <c r="AD1943" s="5">
        <v>93110000000000</v>
      </c>
      <c r="AE1943" s="5">
        <v>94740000000000</v>
      </c>
      <c r="AF1943" s="5">
        <v>96410000000000</v>
      </c>
      <c r="AG1943" s="5">
        <v>98130000000000</v>
      </c>
    </row>
    <row r="1944" spans="1:33" x14ac:dyDescent="0.45">
      <c r="A1944" t="s">
        <v>1157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</row>
    <row r="1945" spans="1:33" x14ac:dyDescent="0.45">
      <c r="A1945" t="s">
        <v>1158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</row>
    <row r="1946" spans="1:33" x14ac:dyDescent="0.45">
      <c r="A1946" t="s">
        <v>1159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</row>
    <row r="1947" spans="1:33" x14ac:dyDescent="0.45">
      <c r="A1947" t="s">
        <v>1160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</row>
    <row r="1948" spans="1:33" x14ac:dyDescent="0.45">
      <c r="A1948" t="s">
        <v>1161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</row>
    <row r="1949" spans="1:33" x14ac:dyDescent="0.45">
      <c r="A1949" t="s">
        <v>1162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</row>
    <row r="1950" spans="1:33" x14ac:dyDescent="0.45">
      <c r="A1950" t="s">
        <v>1163</v>
      </c>
      <c r="B1950" s="5">
        <v>33470000000000</v>
      </c>
      <c r="C1950" s="5">
        <v>31929400000000</v>
      </c>
      <c r="D1950" s="5">
        <v>32102100000000</v>
      </c>
      <c r="E1950" s="5">
        <v>32122900000000</v>
      </c>
      <c r="F1950" s="5">
        <v>32026600000000</v>
      </c>
      <c r="G1950" s="5">
        <v>31926100000000</v>
      </c>
      <c r="H1950" s="5">
        <v>31848900000000</v>
      </c>
      <c r="I1950" s="5">
        <v>31756000000000</v>
      </c>
      <c r="J1950" s="5">
        <v>31633100000000</v>
      </c>
      <c r="K1950" s="5">
        <v>31523200000000</v>
      </c>
      <c r="L1950" s="5">
        <v>31382000000000</v>
      </c>
      <c r="M1950" s="5">
        <v>31253900000000</v>
      </c>
      <c r="N1950" s="5">
        <v>31205100000000</v>
      </c>
      <c r="O1950" s="5">
        <v>31169800000000</v>
      </c>
      <c r="P1950" s="5">
        <v>31150000000000</v>
      </c>
      <c r="Q1950" s="5">
        <v>31120000000000</v>
      </c>
      <c r="R1950" s="5">
        <v>31130000000000</v>
      </c>
      <c r="S1950" s="5">
        <v>31150000000000</v>
      </c>
      <c r="T1950" s="5">
        <v>31180000000000</v>
      </c>
      <c r="U1950" s="5">
        <v>31230000000000</v>
      </c>
      <c r="V1950" s="5">
        <v>31290000000000</v>
      </c>
      <c r="W1950" s="5">
        <v>31360000000000</v>
      </c>
      <c r="X1950" s="5">
        <v>31430000000000</v>
      </c>
      <c r="Y1950" s="5">
        <v>31500000000000</v>
      </c>
      <c r="Z1950" s="5">
        <v>31580000000000</v>
      </c>
      <c r="AA1950" s="5">
        <v>31650000000000</v>
      </c>
      <c r="AB1950" s="5">
        <v>31730000000000</v>
      </c>
      <c r="AC1950" s="5">
        <v>31800000000000</v>
      </c>
      <c r="AD1950" s="5">
        <v>31870000000000</v>
      </c>
      <c r="AE1950" s="5">
        <v>31940000000000</v>
      </c>
      <c r="AF1950" s="5">
        <v>32000000000000</v>
      </c>
      <c r="AG1950" s="5">
        <v>32060000000000</v>
      </c>
    </row>
    <row r="1951" spans="1:33" x14ac:dyDescent="0.45">
      <c r="A1951" t="s">
        <v>1164</v>
      </c>
      <c r="B1951" s="5">
        <v>592000000000</v>
      </c>
      <c r="C1951" s="5">
        <v>564064000000</v>
      </c>
      <c r="D1951" s="5">
        <v>566222000000</v>
      </c>
      <c r="E1951" s="5">
        <v>565663000000</v>
      </c>
      <c r="F1951" s="5">
        <v>562643000000</v>
      </c>
      <c r="G1951" s="5">
        <v>559664000000</v>
      </c>
      <c r="H1951" s="5">
        <v>556419000000</v>
      </c>
      <c r="I1951" s="5">
        <v>552291000000</v>
      </c>
      <c r="J1951" s="5">
        <v>547129000000</v>
      </c>
      <c r="K1951" s="5">
        <v>541165000000</v>
      </c>
      <c r="L1951" s="5">
        <v>533713000000</v>
      </c>
      <c r="M1951" s="5">
        <v>525643000000</v>
      </c>
      <c r="N1951" s="5">
        <v>517957000000</v>
      </c>
      <c r="O1951" s="5">
        <v>509106000000</v>
      </c>
      <c r="P1951" s="5">
        <v>499500000000</v>
      </c>
      <c r="Q1951" s="5">
        <v>488800000000</v>
      </c>
      <c r="R1951" s="5">
        <v>477500000000</v>
      </c>
      <c r="S1951" s="5">
        <v>465600000000</v>
      </c>
      <c r="T1951" s="5">
        <v>453200000000</v>
      </c>
      <c r="U1951" s="5">
        <v>440400000000</v>
      </c>
      <c r="V1951" s="5">
        <v>427300000000</v>
      </c>
      <c r="W1951" s="5">
        <v>413900000000</v>
      </c>
      <c r="X1951" s="5">
        <v>400600000000</v>
      </c>
      <c r="Y1951" s="5">
        <v>387500000000</v>
      </c>
      <c r="Z1951" s="5">
        <v>374900000000</v>
      </c>
      <c r="AA1951" s="5">
        <v>363000000000</v>
      </c>
      <c r="AB1951" s="5">
        <v>352000000000</v>
      </c>
      <c r="AC1951" s="5">
        <v>342000000000</v>
      </c>
      <c r="AD1951" s="5">
        <v>333100000000</v>
      </c>
      <c r="AE1951" s="5">
        <v>325400000000</v>
      </c>
      <c r="AF1951" s="5">
        <v>318900000000</v>
      </c>
      <c r="AG1951" s="5">
        <v>313300000000</v>
      </c>
    </row>
    <row r="1952" spans="1:33" x14ac:dyDescent="0.45">
      <c r="A1952" t="s">
        <v>1165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</row>
    <row r="1953" spans="1:33" x14ac:dyDescent="0.45">
      <c r="A1953" t="s">
        <v>1166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</row>
    <row r="1954" spans="1:33" x14ac:dyDescent="0.45">
      <c r="A1954" t="s">
        <v>1167</v>
      </c>
      <c r="B1954" s="5">
        <v>23030000000000</v>
      </c>
      <c r="C1954" s="5">
        <v>22434100000000</v>
      </c>
      <c r="D1954" s="5">
        <v>23036700000000</v>
      </c>
      <c r="E1954" s="5">
        <v>23526200000000</v>
      </c>
      <c r="F1954" s="5">
        <v>23924600000000</v>
      </c>
      <c r="G1954" s="5">
        <v>24325100000000</v>
      </c>
      <c r="H1954" s="5">
        <v>24719900000000</v>
      </c>
      <c r="I1954" s="5">
        <v>25096100000000</v>
      </c>
      <c r="J1954" s="5">
        <v>25461300000000</v>
      </c>
      <c r="K1954" s="5">
        <v>25825200000000</v>
      </c>
      <c r="L1954" s="5">
        <v>26148400000000</v>
      </c>
      <c r="M1954" s="5">
        <v>26476200000000</v>
      </c>
      <c r="N1954" s="5">
        <v>26855500000000</v>
      </c>
      <c r="O1954" s="5">
        <v>27213600000000</v>
      </c>
      <c r="P1954" s="5">
        <v>27550000000000</v>
      </c>
      <c r="Q1954" s="5">
        <v>27880000000000</v>
      </c>
      <c r="R1954" s="5">
        <v>28200000000000</v>
      </c>
      <c r="S1954" s="5">
        <v>28520000000000</v>
      </c>
      <c r="T1954" s="5">
        <v>28840000000000</v>
      </c>
      <c r="U1954" s="5">
        <v>29170000000000</v>
      </c>
      <c r="V1954" s="5">
        <v>29500000000000</v>
      </c>
      <c r="W1954" s="5">
        <v>29840000000000</v>
      </c>
      <c r="X1954" s="5">
        <v>30170000000000</v>
      </c>
      <c r="Y1954" s="5">
        <v>30500000000000</v>
      </c>
      <c r="Z1954" s="5">
        <v>30840000000000</v>
      </c>
      <c r="AA1954" s="5">
        <v>31170000000000</v>
      </c>
      <c r="AB1954" s="5">
        <v>31520000000000</v>
      </c>
      <c r="AC1954" s="5">
        <v>31860000000000</v>
      </c>
      <c r="AD1954" s="5">
        <v>32210000000000</v>
      </c>
      <c r="AE1954" s="5">
        <v>32550000000000</v>
      </c>
      <c r="AF1954" s="5">
        <v>32890000000000</v>
      </c>
      <c r="AG1954" s="5">
        <v>33230000000000</v>
      </c>
    </row>
    <row r="1955" spans="1:33" x14ac:dyDescent="0.45">
      <c r="A1955" t="s">
        <v>1168</v>
      </c>
      <c r="B1955" s="5">
        <v>19760000000000</v>
      </c>
      <c r="C1955" s="5">
        <v>18520800000000</v>
      </c>
      <c r="D1955" s="5">
        <v>18411900000000</v>
      </c>
      <c r="E1955" s="5">
        <v>18461900000000</v>
      </c>
      <c r="F1955" s="5">
        <v>18493800000000</v>
      </c>
      <c r="G1955" s="5">
        <v>18531100000000</v>
      </c>
      <c r="H1955" s="5">
        <v>18567000000000</v>
      </c>
      <c r="I1955" s="5">
        <v>18604300000000</v>
      </c>
      <c r="J1955" s="5">
        <v>18565100000000</v>
      </c>
      <c r="K1955" s="5">
        <v>18526100000000</v>
      </c>
      <c r="L1955" s="5">
        <v>18486900000000</v>
      </c>
      <c r="M1955" s="5">
        <v>18473600000000</v>
      </c>
      <c r="N1955" s="5">
        <v>18495600000000</v>
      </c>
      <c r="O1955" s="5">
        <v>18522000000000</v>
      </c>
      <c r="P1955" s="5">
        <v>18550000000000</v>
      </c>
      <c r="Q1955" s="5">
        <v>18550000000000</v>
      </c>
      <c r="R1955" s="5">
        <v>18510000000000</v>
      </c>
      <c r="S1955" s="5">
        <v>18490000000000</v>
      </c>
      <c r="T1955" s="5">
        <v>18470000000000</v>
      </c>
      <c r="U1955" s="5">
        <v>18460000000000</v>
      </c>
      <c r="V1955" s="5">
        <v>18460000000000</v>
      </c>
      <c r="W1955" s="5">
        <v>18470000000000</v>
      </c>
      <c r="X1955" s="5">
        <v>18480000000000</v>
      </c>
      <c r="Y1955" s="5">
        <v>18470000000000</v>
      </c>
      <c r="Z1955" s="5">
        <v>18450000000000</v>
      </c>
      <c r="AA1955" s="5">
        <v>18430000000000</v>
      </c>
      <c r="AB1955" s="5">
        <v>18400000000000</v>
      </c>
      <c r="AC1955" s="5">
        <v>18380000000000</v>
      </c>
      <c r="AD1955" s="5">
        <v>18360000000000</v>
      </c>
      <c r="AE1955" s="5">
        <v>18340000000000</v>
      </c>
      <c r="AF1955" s="5">
        <v>18320000000000</v>
      </c>
      <c r="AG1955" s="5">
        <v>18300000000000</v>
      </c>
    </row>
    <row r="1956" spans="1:33" x14ac:dyDescent="0.45">
      <c r="A1956" t="s">
        <v>1169</v>
      </c>
      <c r="B1956" s="5">
        <v>3923000000000</v>
      </c>
      <c r="C1956" s="5">
        <v>3829810000000</v>
      </c>
      <c r="D1956" s="5">
        <v>3938340000000</v>
      </c>
      <c r="E1956" s="5">
        <v>4029020000000</v>
      </c>
      <c r="F1956" s="5">
        <v>4104850000000</v>
      </c>
      <c r="G1956" s="5">
        <v>4181520000000</v>
      </c>
      <c r="H1956" s="5">
        <v>4258680000000</v>
      </c>
      <c r="I1956" s="5">
        <v>4332430000000</v>
      </c>
      <c r="J1956" s="5">
        <v>4400650000000</v>
      </c>
      <c r="K1956" s="5">
        <v>4464960000000</v>
      </c>
      <c r="L1956" s="5">
        <v>4521240000000</v>
      </c>
      <c r="M1956" s="5">
        <v>4573620000000</v>
      </c>
      <c r="N1956" s="5">
        <v>4632880000000</v>
      </c>
      <c r="O1956" s="5">
        <v>4686460000000</v>
      </c>
      <c r="P1956" s="5">
        <v>4736000000000</v>
      </c>
      <c r="Q1956" s="5">
        <v>4779000000000</v>
      </c>
      <c r="R1956" s="5">
        <v>4820000000000</v>
      </c>
      <c r="S1956" s="5">
        <v>4857000000000</v>
      </c>
      <c r="T1956" s="5">
        <v>4889000000000</v>
      </c>
      <c r="U1956" s="5">
        <v>4918000000000</v>
      </c>
      <c r="V1956" s="5">
        <v>4942000000000</v>
      </c>
      <c r="W1956" s="5">
        <v>4962000000000</v>
      </c>
      <c r="X1956" s="5">
        <v>4977000000000</v>
      </c>
      <c r="Y1956" s="5">
        <v>4990000000000</v>
      </c>
      <c r="Z1956" s="5">
        <v>5000000000000</v>
      </c>
      <c r="AA1956" s="5">
        <v>5009000000000</v>
      </c>
      <c r="AB1956" s="5">
        <v>5018000000000</v>
      </c>
      <c r="AC1956" s="5">
        <v>5027000000000</v>
      </c>
      <c r="AD1956" s="5">
        <v>5036000000000</v>
      </c>
      <c r="AE1956" s="5">
        <v>5045000000000</v>
      </c>
      <c r="AF1956" s="5">
        <v>5055000000000</v>
      </c>
      <c r="AG1956" s="5">
        <v>5064000000000</v>
      </c>
    </row>
    <row r="1957" spans="1:33" x14ac:dyDescent="0.45">
      <c r="A1957" t="s">
        <v>1170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</row>
    <row r="1958" spans="1:33" x14ac:dyDescent="0.45">
      <c r="A1958" t="s">
        <v>1171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</row>
    <row r="1959" spans="1:33" x14ac:dyDescent="0.45">
      <c r="A1959" t="s">
        <v>1172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</row>
    <row r="1960" spans="1:33" x14ac:dyDescent="0.45">
      <c r="A1960" t="s">
        <v>1173</v>
      </c>
      <c r="B1960" s="5">
        <v>279100000000</v>
      </c>
      <c r="C1960" s="5">
        <v>257143000000</v>
      </c>
      <c r="D1960" s="5">
        <v>249176000000</v>
      </c>
      <c r="E1960" s="5">
        <v>239848000000</v>
      </c>
      <c r="F1960" s="5">
        <v>229461000000</v>
      </c>
      <c r="G1960" s="5">
        <v>219387000000</v>
      </c>
      <c r="H1960" s="5">
        <v>209729000000</v>
      </c>
      <c r="I1960" s="5">
        <v>200590000000</v>
      </c>
      <c r="J1960" s="5">
        <v>192200000000</v>
      </c>
      <c r="K1960" s="5">
        <v>184863000000</v>
      </c>
      <c r="L1960" s="5">
        <v>178601000000</v>
      </c>
      <c r="M1960" s="5">
        <v>173688000000</v>
      </c>
      <c r="N1960" s="5">
        <v>170291000000</v>
      </c>
      <c r="O1960" s="5">
        <v>167737000000</v>
      </c>
      <c r="P1960" s="5">
        <v>165900000000</v>
      </c>
      <c r="Q1960" s="5">
        <v>164500000000</v>
      </c>
      <c r="R1960" s="5">
        <v>163400000000</v>
      </c>
      <c r="S1960" s="5">
        <v>162400000000</v>
      </c>
      <c r="T1960" s="5">
        <v>161400000000</v>
      </c>
      <c r="U1960" s="5">
        <v>160500000000</v>
      </c>
      <c r="V1960" s="5">
        <v>159500000000</v>
      </c>
      <c r="W1960" s="5">
        <v>158600000000</v>
      </c>
      <c r="X1960" s="5">
        <v>157600000000</v>
      </c>
      <c r="Y1960" s="5">
        <v>156500000000</v>
      </c>
      <c r="Z1960" s="5">
        <v>155300000000</v>
      </c>
      <c r="AA1960" s="5">
        <v>154100000000</v>
      </c>
      <c r="AB1960" s="5">
        <v>152900000000</v>
      </c>
      <c r="AC1960" s="5">
        <v>151600000000</v>
      </c>
      <c r="AD1960" s="5">
        <v>150300000000</v>
      </c>
      <c r="AE1960" s="5">
        <v>148900000000</v>
      </c>
      <c r="AF1960" s="5">
        <v>147500000000</v>
      </c>
      <c r="AG1960" s="5">
        <v>146000000000</v>
      </c>
    </row>
    <row r="1961" spans="1:33" x14ac:dyDescent="0.45">
      <c r="A1961" t="s">
        <v>1174</v>
      </c>
      <c r="B1961" s="5">
        <v>4761000000000</v>
      </c>
      <c r="C1961" s="5">
        <v>4537640000000</v>
      </c>
      <c r="D1961" s="5">
        <v>4583100000000</v>
      </c>
      <c r="E1961" s="5">
        <v>4617420000000</v>
      </c>
      <c r="F1961" s="5">
        <v>4629330000000</v>
      </c>
      <c r="G1961" s="5">
        <v>4640130000000</v>
      </c>
      <c r="H1961" s="5">
        <v>4645210000000</v>
      </c>
      <c r="I1961" s="5">
        <v>4647120000000</v>
      </c>
      <c r="J1961" s="5">
        <v>4651690000000</v>
      </c>
      <c r="K1961" s="5">
        <v>4662850000000</v>
      </c>
      <c r="L1961" s="5">
        <v>4665520000000</v>
      </c>
      <c r="M1961" s="5">
        <v>4659220000000</v>
      </c>
      <c r="N1961" s="5">
        <v>4658820000000</v>
      </c>
      <c r="O1961" s="5">
        <v>4653490000000</v>
      </c>
      <c r="P1961" s="5">
        <v>4658000000000</v>
      </c>
      <c r="Q1961" s="5">
        <v>4657000000000</v>
      </c>
      <c r="R1961" s="5">
        <v>4659000000000</v>
      </c>
      <c r="S1961" s="5">
        <v>4652000000000</v>
      </c>
      <c r="T1961" s="5">
        <v>4651000000000</v>
      </c>
      <c r="U1961" s="5">
        <v>4654000000000</v>
      </c>
      <c r="V1961" s="5">
        <v>4655000000000</v>
      </c>
      <c r="W1961" s="5">
        <v>4657000000000</v>
      </c>
      <c r="X1961" s="5">
        <v>4661000000000</v>
      </c>
      <c r="Y1961" s="5">
        <v>4671000000000</v>
      </c>
      <c r="Z1961" s="5">
        <v>4681000000000</v>
      </c>
      <c r="AA1961" s="5">
        <v>4690000000000</v>
      </c>
      <c r="AB1961" s="5">
        <v>4698000000000</v>
      </c>
      <c r="AC1961" s="5">
        <v>4702000000000</v>
      </c>
      <c r="AD1961" s="5">
        <v>4703000000000</v>
      </c>
      <c r="AE1961" s="5">
        <v>4706000000000</v>
      </c>
      <c r="AF1961" s="5">
        <v>4710000000000</v>
      </c>
      <c r="AG1961" s="5">
        <v>4711000000000</v>
      </c>
    </row>
    <row r="1962" spans="1:33" x14ac:dyDescent="0.45">
      <c r="A1962" t="s">
        <v>1175</v>
      </c>
      <c r="B1962" s="5">
        <v>3484000000000</v>
      </c>
      <c r="C1962" s="5">
        <v>3384770000000</v>
      </c>
      <c r="D1962" s="5">
        <v>3466170000000</v>
      </c>
      <c r="E1962" s="5">
        <v>3532350000000</v>
      </c>
      <c r="F1962" s="5">
        <v>3587220000000</v>
      </c>
      <c r="G1962" s="5">
        <v>3645330000000</v>
      </c>
      <c r="H1962" s="5">
        <v>3705520000000</v>
      </c>
      <c r="I1962" s="5">
        <v>3763420000000</v>
      </c>
      <c r="J1962" s="5">
        <v>3818200000000</v>
      </c>
      <c r="K1962" s="5">
        <v>3871290000000</v>
      </c>
      <c r="L1962" s="5">
        <v>3918280000000</v>
      </c>
      <c r="M1962" s="5">
        <v>3964470000000</v>
      </c>
      <c r="N1962" s="5">
        <v>4019350000000</v>
      </c>
      <c r="O1962" s="5">
        <v>4070050000000</v>
      </c>
      <c r="P1962" s="5">
        <v>4119000000000</v>
      </c>
      <c r="Q1962" s="5">
        <v>4165000000000</v>
      </c>
      <c r="R1962" s="5">
        <v>4211000000000</v>
      </c>
      <c r="S1962" s="5">
        <v>4257000000000</v>
      </c>
      <c r="T1962" s="5">
        <v>4302000000000</v>
      </c>
      <c r="U1962" s="5">
        <v>4348000000000</v>
      </c>
      <c r="V1962" s="5">
        <v>4394000000000</v>
      </c>
      <c r="W1962" s="5">
        <v>4440000000000</v>
      </c>
      <c r="X1962" s="5">
        <v>4486000000000</v>
      </c>
      <c r="Y1962" s="5">
        <v>4532000000000</v>
      </c>
      <c r="Z1962" s="5">
        <v>4579000000000</v>
      </c>
      <c r="AA1962" s="5">
        <v>4626000000000</v>
      </c>
      <c r="AB1962" s="5">
        <v>4673000000000</v>
      </c>
      <c r="AC1962" s="5">
        <v>4721000000000</v>
      </c>
      <c r="AD1962" s="5">
        <v>4768000000000</v>
      </c>
      <c r="AE1962" s="5">
        <v>4816000000000</v>
      </c>
      <c r="AF1962" s="5">
        <v>4864000000000</v>
      </c>
      <c r="AG1962" s="5">
        <v>4913000000000</v>
      </c>
    </row>
    <row r="1963" spans="1:33" x14ac:dyDescent="0.45">
      <c r="A1963" t="s">
        <v>1176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</row>
    <row r="1964" spans="1:33" x14ac:dyDescent="0.45">
      <c r="A1964" t="s">
        <v>1177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</row>
    <row r="1965" spans="1:33" x14ac:dyDescent="0.45">
      <c r="A1965" t="s">
        <v>1178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</row>
    <row r="1966" spans="1:33" x14ac:dyDescent="0.45">
      <c r="A1966" t="s">
        <v>1179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</row>
    <row r="1967" spans="1:33" x14ac:dyDescent="0.45">
      <c r="A1967" t="s">
        <v>1180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</row>
    <row r="1968" spans="1:33" x14ac:dyDescent="0.45">
      <c r="A1968" t="s">
        <v>1181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</row>
    <row r="1969" spans="1:33" x14ac:dyDescent="0.45">
      <c r="A1969" t="s">
        <v>1182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</row>
    <row r="1970" spans="1:33" x14ac:dyDescent="0.45">
      <c r="A1970" t="s">
        <v>1183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</row>
    <row r="1971" spans="1:33" x14ac:dyDescent="0.45">
      <c r="A1971" t="s">
        <v>1184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</row>
    <row r="1972" spans="1:33" x14ac:dyDescent="0.45">
      <c r="A1972" t="s">
        <v>1185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</row>
    <row r="1973" spans="1:33" x14ac:dyDescent="0.45">
      <c r="A1973" t="s">
        <v>1186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</row>
    <row r="1974" spans="1:33" x14ac:dyDescent="0.45">
      <c r="A1974" t="s">
        <v>1187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</row>
    <row r="1975" spans="1:33" x14ac:dyDescent="0.45">
      <c r="A1975" t="s">
        <v>1188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</row>
    <row r="1976" spans="1:33" x14ac:dyDescent="0.45">
      <c r="A1976" t="s">
        <v>1189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</row>
    <row r="1977" spans="1:33" x14ac:dyDescent="0.45">
      <c r="A1977" t="s">
        <v>1190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</row>
    <row r="1978" spans="1:33" x14ac:dyDescent="0.45">
      <c r="A1978" t="s">
        <v>1191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</row>
    <row r="1979" spans="1:33" x14ac:dyDescent="0.45">
      <c r="A1979" t="s">
        <v>1192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</row>
    <row r="1980" spans="1:33" x14ac:dyDescent="0.45">
      <c r="A1980" t="s">
        <v>1193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</row>
    <row r="1981" spans="1:33" x14ac:dyDescent="0.45">
      <c r="A1981" t="s">
        <v>1194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</row>
    <row r="1982" spans="1:33" x14ac:dyDescent="0.45">
      <c r="A1982" t="s">
        <v>1195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</row>
    <row r="1983" spans="1:33" x14ac:dyDescent="0.45">
      <c r="A1983" t="s">
        <v>1196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</row>
    <row r="1984" spans="1:33" x14ac:dyDescent="0.45">
      <c r="A1984" t="s">
        <v>1197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</row>
    <row r="1985" spans="1:33" x14ac:dyDescent="0.45">
      <c r="A1985" t="s">
        <v>1198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</row>
    <row r="1986" spans="1:33" x14ac:dyDescent="0.45">
      <c r="A1986" t="s">
        <v>1199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</row>
    <row r="1987" spans="1:33" x14ac:dyDescent="0.45">
      <c r="A1987" t="s">
        <v>1200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</row>
    <row r="1988" spans="1:33" x14ac:dyDescent="0.45">
      <c r="A1988" t="s">
        <v>1201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</row>
    <row r="1989" spans="1:33" x14ac:dyDescent="0.45">
      <c r="A1989" t="s">
        <v>1202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</row>
    <row r="1990" spans="1:33" x14ac:dyDescent="0.45">
      <c r="A1990" t="s">
        <v>1203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</row>
    <row r="1991" spans="1:33" x14ac:dyDescent="0.45">
      <c r="A1991" t="s">
        <v>1204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</row>
    <row r="1992" spans="1:33" x14ac:dyDescent="0.45">
      <c r="A1992" t="s">
        <v>1205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</row>
    <row r="1993" spans="1:33" x14ac:dyDescent="0.45">
      <c r="A1993" t="s">
        <v>1206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</row>
    <row r="1994" spans="1:33" x14ac:dyDescent="0.45">
      <c r="A1994" t="s">
        <v>1207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</row>
    <row r="1995" spans="1:33" x14ac:dyDescent="0.45">
      <c r="A1995" t="s">
        <v>1208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</row>
    <row r="1996" spans="1:33" x14ac:dyDescent="0.45">
      <c r="A1996" t="s">
        <v>1209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</row>
    <row r="1997" spans="1:33" x14ac:dyDescent="0.45">
      <c r="A1997" t="s">
        <v>1210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12" workbookViewId="0">
      <selection activeCell="A3" sqref="A3:A10"/>
    </sheetView>
  </sheetViews>
  <sheetFormatPr defaultRowHeight="14.25" x14ac:dyDescent="0.45"/>
  <cols>
    <col min="1" max="1" width="39.59765625" customWidth="1"/>
    <col min="2" max="2" width="11.59765625" bestFit="1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45">
      <c r="A4" t="s">
        <v>53</v>
      </c>
      <c r="B4">
        <f>'Pretax Fuel Prices'!B4+'Fuel Taxes'!B4</f>
        <v>2.0939459860875736E-6</v>
      </c>
      <c r="C4">
        <f>'Pretax Fuel Prices'!C4+'Fuel Taxes'!C4</f>
        <v>2.0939459860875736E-6</v>
      </c>
      <c r="D4">
        <f>'Pretax Fuel Prices'!D4+'Fuel Taxes'!D4</f>
        <v>2.0532868407266501E-6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2.0946687902192643E-6</v>
      </c>
      <c r="J4">
        <f>'Pretax Fuel Prices'!J4+'Fuel Taxes'!J4</f>
        <v>2.1166039966613818E-6</v>
      </c>
      <c r="K4">
        <f>'Pretax Fuel Prices'!K4+'Fuel Taxes'!K4</f>
        <v>2.1432104951097938E-6</v>
      </c>
      <c r="L4">
        <f>'Pretax Fuel Prices'!L4+'Fuel Taxes'!L4</f>
        <v>2.1471920474577667E-6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2.1648867010611013E-6</v>
      </c>
      <c r="Q4">
        <f>'Pretax Fuel Prices'!Q4+'Fuel Taxes'!Q4</f>
        <v>2.1866696634871154E-6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2.1956483471685311E-6</v>
      </c>
      <c r="V4">
        <f>'Pretax Fuel Prices'!V4+'Fuel Taxes'!V4</f>
        <v>2.1959240573684267E-6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2.2017975201116344E-6</v>
      </c>
      <c r="AA4">
        <f>'Pretax Fuel Prices'!AA4+'Fuel Taxes'!AA4</f>
        <v>2.2009722461462937E-6</v>
      </c>
      <c r="AB4">
        <f>'Pretax Fuel Prices'!AB4+'Fuel Taxes'!AB4</f>
        <v>2.2011152069906841E-6</v>
      </c>
      <c r="AC4">
        <f>'Pretax Fuel Prices'!AC4+'Fuel Taxes'!AC4</f>
        <v>2.2031760711111075E-6</v>
      </c>
      <c r="AD4">
        <f>'Pretax Fuel Prices'!AD4+'Fuel Taxes'!AD4</f>
        <v>2.2049797913750638E-6</v>
      </c>
      <c r="AE4">
        <f>'Pretax Fuel Prices'!AE4+'Fuel Taxes'!AE4</f>
        <v>2.2043726719449932E-6</v>
      </c>
      <c r="AF4">
        <f>'Pretax Fuel Prices'!AF4+'Fuel Taxes'!AF4</f>
        <v>2.201382562336036E-6</v>
      </c>
      <c r="AG4">
        <f>'Pretax Fuel Prices'!AG4+'Fuel Taxes'!AG4</f>
        <v>2.203119443763654E-6</v>
      </c>
      <c r="AH4">
        <f>'Pretax Fuel Prices'!AH4+'Fuel Taxes'!AH4</f>
        <v>2.203094379200027E-6</v>
      </c>
      <c r="AI4">
        <f>'Pretax Fuel Prices'!AI4+'Fuel Taxes'!AI4</f>
        <v>2.203028468680861E-6</v>
      </c>
    </row>
    <row r="5" spans="1:35" x14ac:dyDescent="0.45">
      <c r="A5" t="s">
        <v>54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45">
      <c r="A6" t="s">
        <v>55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45">
      <c r="A7" t="s">
        <v>56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6.3562668875018444E-6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6.4368906272939629E-6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45">
      <c r="A8" t="s">
        <v>57</v>
      </c>
      <c r="B8">
        <f>'Pretax Fuel Prices'!B8+'Fuel Taxes'!B8</f>
        <v>2.0939459860875736E-6</v>
      </c>
      <c r="C8">
        <f>'Pretax Fuel Prices'!C8+'Fuel Taxes'!C8</f>
        <v>2.0939459860875736E-6</v>
      </c>
      <c r="D8">
        <f>'Pretax Fuel Prices'!D8+'Fuel Taxes'!D8</f>
        <v>2.0532868407266501E-6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2.0946687902192643E-6</v>
      </c>
      <c r="J8">
        <f>'Pretax Fuel Prices'!J8+'Fuel Taxes'!J8</f>
        <v>2.1166039966613818E-6</v>
      </c>
      <c r="K8">
        <f>'Pretax Fuel Prices'!K8+'Fuel Taxes'!K8</f>
        <v>2.1432104951097938E-6</v>
      </c>
      <c r="L8">
        <f>'Pretax Fuel Prices'!L8+'Fuel Taxes'!L8</f>
        <v>2.1471920474577667E-6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2.1648867010611013E-6</v>
      </c>
      <c r="Q8">
        <f>'Pretax Fuel Prices'!Q8+'Fuel Taxes'!Q8</f>
        <v>2.1866696634871154E-6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2.1956483471685311E-6</v>
      </c>
      <c r="V8">
        <f>'Pretax Fuel Prices'!V8+'Fuel Taxes'!V8</f>
        <v>2.1959240573684267E-6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2.2017975201116344E-6</v>
      </c>
      <c r="AA8">
        <f>'Pretax Fuel Prices'!AA8+'Fuel Taxes'!AA8</f>
        <v>2.2009722461462937E-6</v>
      </c>
      <c r="AB8">
        <f>'Pretax Fuel Prices'!AB8+'Fuel Taxes'!AB8</f>
        <v>2.2011152069906841E-6</v>
      </c>
      <c r="AC8">
        <f>'Pretax Fuel Prices'!AC8+'Fuel Taxes'!AC8</f>
        <v>2.2031760711111075E-6</v>
      </c>
      <c r="AD8">
        <f>'Pretax Fuel Prices'!AD8+'Fuel Taxes'!AD8</f>
        <v>2.2049797913750638E-6</v>
      </c>
      <c r="AE8">
        <f>'Pretax Fuel Prices'!AE8+'Fuel Taxes'!AE8</f>
        <v>2.2043726719449932E-6</v>
      </c>
      <c r="AF8">
        <f>'Pretax Fuel Prices'!AF8+'Fuel Taxes'!AF8</f>
        <v>2.201382562336036E-6</v>
      </c>
      <c r="AG8">
        <f>'Pretax Fuel Prices'!AG8+'Fuel Taxes'!AG8</f>
        <v>2.203119443763654E-6</v>
      </c>
      <c r="AH8">
        <f>'Pretax Fuel Prices'!AH8+'Fuel Taxes'!AH8</f>
        <v>2.203094379200027E-6</v>
      </c>
      <c r="AI8">
        <f>'Pretax Fuel Prices'!AI8+'Fuel Taxes'!AI8</f>
        <v>2.203028468680861E-6</v>
      </c>
    </row>
    <row r="9" spans="1:35" x14ac:dyDescent="0.45">
      <c r="A9" t="s">
        <v>58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45">
      <c r="A10" t="s">
        <v>59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6.3562668875018444E-6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6.4368906272939629E-6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f>'Pretax Fuel Prices'!B13+'Fuel Taxes'!B13</f>
        <v>1.2334135692000001E-5</v>
      </c>
      <c r="C13">
        <f>'Pretax Fuel Prices'!C13+'Fuel Taxes'!C13</f>
        <v>1.1663123506000001E-5</v>
      </c>
      <c r="D13">
        <f>'Pretax Fuel Prices'!D13+'Fuel Taxes'!D13</f>
        <v>1.1266455732000001E-5</v>
      </c>
      <c r="E13">
        <f>'Pretax Fuel Prices'!E13+'Fuel Taxes'!E13</f>
        <v>1.1120691012000001E-5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45">
      <c r="A14" t="s">
        <v>53</v>
      </c>
      <c r="B14">
        <f>'Pretax Fuel Prices'!B14+'Fuel Taxes'!B14</f>
        <v>3.0231167448682817E-6</v>
      </c>
      <c r="C14">
        <f>'Pretax Fuel Prices'!C14+'Fuel Taxes'!C14</f>
        <v>2.9995130554695632E-6</v>
      </c>
      <c r="D14">
        <f>'Pretax Fuel Prices'!D14+'Fuel Taxes'!D14</f>
        <v>2.8895856913122597E-6</v>
      </c>
      <c r="E14">
        <f>'Pretax Fuel Prices'!E14+'Fuel Taxes'!E14</f>
        <v>3.01866422623621E-6</v>
      </c>
      <c r="F14">
        <f>'Pretax Fuel Prices'!F14+'Fuel Taxes'!F14</f>
        <v>2.993523616812116E-6</v>
      </c>
      <c r="G14">
        <f>'Pretax Fuel Prices'!G14+'Fuel Taxes'!G14</f>
        <v>3.060016671603646E-6</v>
      </c>
      <c r="H14">
        <f>'Pretax Fuel Prices'!H14+'Fuel Taxes'!H14</f>
        <v>3.2485119017428333E-6</v>
      </c>
      <c r="I14">
        <f>'Pretax Fuel Prices'!I14+'Fuel Taxes'!I14</f>
        <v>3.4836033031018E-6</v>
      </c>
      <c r="J14">
        <f>'Pretax Fuel Prices'!J14+'Fuel Taxes'!J14</f>
        <v>3.7241085398654676E-6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3.9759666112309908E-6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4.2610919791818109E-6</v>
      </c>
      <c r="U14">
        <f>'Pretax Fuel Prices'!U14+'Fuel Taxes'!U14</f>
        <v>4.3478735651191268E-6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5.1150340199475326E-6</v>
      </c>
    </row>
    <row r="15" spans="1:35" x14ac:dyDescent="0.45">
      <c r="A15" t="s">
        <v>54</v>
      </c>
      <c r="B15">
        <f>'Pretax Fuel Prices'!B15+'Fuel Taxes'!B15</f>
        <v>1.274473340229714E-5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1.1009619955514289E-5</v>
      </c>
      <c r="J15">
        <f>'Pretax Fuel Prices'!J15+'Fuel Taxes'!J15</f>
        <v>1.1241281551085719E-5</v>
      </c>
      <c r="K15">
        <f>'Pretax Fuel Prices'!K15+'Fuel Taxes'!K15</f>
        <v>1.1348837796403687E-5</v>
      </c>
      <c r="L15">
        <f>'Pretax Fuel Prices'!L15+'Fuel Taxes'!L15</f>
        <v>1.1401201831382978E-5</v>
      </c>
      <c r="M15">
        <f>'Pretax Fuel Prices'!M15+'Fuel Taxes'!M15</f>
        <v>1.148554952436748E-5</v>
      </c>
      <c r="N15">
        <f>'Pretax Fuel Prices'!N15+'Fuel Taxes'!N15</f>
        <v>1.1526977019163902E-5</v>
      </c>
      <c r="O15">
        <f>'Pretax Fuel Prices'!O15+'Fuel Taxes'!O15</f>
        <v>1.1576467102546459E-5</v>
      </c>
      <c r="P15">
        <f>'Pretax Fuel Prices'!P15+'Fuel Taxes'!P15</f>
        <v>1.1591426975937633E-5</v>
      </c>
      <c r="Q15">
        <f>'Pretax Fuel Prices'!Q15+'Fuel Taxes'!Q15</f>
        <v>1.1696211768625093E-5</v>
      </c>
      <c r="R15">
        <f>'Pretax Fuel Prices'!R15+'Fuel Taxes'!R15</f>
        <v>1.1785057474496453E-5</v>
      </c>
      <c r="S15">
        <f>'Pretax Fuel Prices'!S15+'Fuel Taxes'!S15</f>
        <v>1.1840470604937098E-5</v>
      </c>
      <c r="T15">
        <f>'Pretax Fuel Prices'!T15+'Fuel Taxes'!T15</f>
        <v>1.1893457594798504E-5</v>
      </c>
      <c r="U15">
        <f>'Pretax Fuel Prices'!U15+'Fuel Taxes'!U15</f>
        <v>1.19592559603027E-5</v>
      </c>
      <c r="V15">
        <f>'Pretax Fuel Prices'!V15+'Fuel Taxes'!V15</f>
        <v>1.2014571567455089E-5</v>
      </c>
      <c r="W15">
        <f>'Pretax Fuel Prices'!W15+'Fuel Taxes'!W15</f>
        <v>1.2031799354865984E-5</v>
      </c>
      <c r="X15">
        <f>'Pretax Fuel Prices'!X15+'Fuel Taxes'!X15</f>
        <v>1.2065141372957605E-5</v>
      </c>
      <c r="Y15">
        <f>'Pretax Fuel Prices'!Y15+'Fuel Taxes'!Y15</f>
        <v>1.2122235287417256E-5</v>
      </c>
      <c r="Z15">
        <f>'Pretax Fuel Prices'!Z15+'Fuel Taxes'!Z15</f>
        <v>1.214014872325272E-5</v>
      </c>
      <c r="AA15">
        <f>'Pretax Fuel Prices'!AA15+'Fuel Taxes'!AA15</f>
        <v>1.2194016408115205E-5</v>
      </c>
      <c r="AB15">
        <f>'Pretax Fuel Prices'!AB15+'Fuel Taxes'!AB15</f>
        <v>1.2264251088099399E-5</v>
      </c>
      <c r="AC15">
        <f>'Pretax Fuel Prices'!AC15+'Fuel Taxes'!AC15</f>
        <v>1.2328081075397795E-5</v>
      </c>
      <c r="AD15">
        <f>'Pretax Fuel Prices'!AD15+'Fuel Taxes'!AD15</f>
        <v>1.2403230730082914E-5</v>
      </c>
      <c r="AE15">
        <f>'Pretax Fuel Prices'!AE15+'Fuel Taxes'!AE15</f>
        <v>1.2465626726989726E-5</v>
      </c>
      <c r="AF15">
        <f>'Pretax Fuel Prices'!AF15+'Fuel Taxes'!AF15</f>
        <v>1.2539613068164946E-5</v>
      </c>
      <c r="AG15">
        <f>'Pretax Fuel Prices'!AG15+'Fuel Taxes'!AG15</f>
        <v>1.2641157699356923E-5</v>
      </c>
      <c r="AH15">
        <f>'Pretax Fuel Prices'!AH15+'Fuel Taxes'!AH15</f>
        <v>1.2758890201263605E-5</v>
      </c>
      <c r="AI15">
        <f>'Pretax Fuel Prices'!AI15+'Fuel Taxes'!AI15</f>
        <v>1.2838062194021441E-5</v>
      </c>
    </row>
    <row r="16" spans="1:35" x14ac:dyDescent="0.45">
      <c r="A16" t="s">
        <v>55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8.1510532224253703E-6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45">
      <c r="A17" t="s">
        <v>56</v>
      </c>
      <c r="B17">
        <f>'Pretax Fuel Prices'!B17+'Fuel Taxes'!B17</f>
        <v>3.1586217862952166E-6</v>
      </c>
      <c r="C17">
        <f>'Pretax Fuel Prices'!C17+'Fuel Taxes'!C17</f>
        <v>3.1422042846552275E-6</v>
      </c>
      <c r="D17">
        <f>'Pretax Fuel Prices'!D17+'Fuel Taxes'!D17</f>
        <v>3.1807214815165399E-6</v>
      </c>
      <c r="E17">
        <f>'Pretax Fuel Prices'!E17+'Fuel Taxes'!E17</f>
        <v>3.2407258748746524E-6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3.6791354913829196E-6</v>
      </c>
      <c r="K17">
        <f>'Pretax Fuel Prices'!K17+'Fuel Taxes'!K17</f>
        <v>3.7522900763059327E-6</v>
      </c>
      <c r="L17">
        <f>'Pretax Fuel Prices'!L17+'Fuel Taxes'!L17</f>
        <v>3.7770143480681709E-6</v>
      </c>
      <c r="M17">
        <f>'Pretax Fuel Prices'!M17+'Fuel Taxes'!M17</f>
        <v>3.8525730880165849E-6</v>
      </c>
      <c r="N17">
        <f>'Pretax Fuel Prices'!N17+'Fuel Taxes'!N17</f>
        <v>3.8662987162812773E-6</v>
      </c>
      <c r="O17">
        <f>'Pretax Fuel Prices'!O17+'Fuel Taxes'!O17</f>
        <v>3.9001363448619109E-6</v>
      </c>
      <c r="P17">
        <f>'Pretax Fuel Prices'!P17+'Fuel Taxes'!P17</f>
        <v>3.8871968216481208E-6</v>
      </c>
      <c r="Q17">
        <f>'Pretax Fuel Prices'!Q17+'Fuel Taxes'!Q17</f>
        <v>4.0102495709745988E-6</v>
      </c>
      <c r="R17">
        <f>'Pretax Fuel Prices'!R17+'Fuel Taxes'!R17</f>
        <v>4.0682672447437693E-6</v>
      </c>
      <c r="S17">
        <f>'Pretax Fuel Prices'!S17+'Fuel Taxes'!S17</f>
        <v>4.1107569054665258E-6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45">
      <c r="A18" t="s">
        <v>57</v>
      </c>
      <c r="B18">
        <f>'Pretax Fuel Prices'!B18+'Fuel Taxes'!B18</f>
        <v>3.0231167448682817E-6</v>
      </c>
      <c r="C18">
        <f>'Pretax Fuel Prices'!C18+'Fuel Taxes'!C18</f>
        <v>2.9995130554695632E-6</v>
      </c>
      <c r="D18">
        <f>'Pretax Fuel Prices'!D18+'Fuel Taxes'!D18</f>
        <v>2.8895856913122597E-6</v>
      </c>
      <c r="E18">
        <f>'Pretax Fuel Prices'!E18+'Fuel Taxes'!E18</f>
        <v>3.01866422623621E-6</v>
      </c>
      <c r="F18">
        <f>'Pretax Fuel Prices'!F18+'Fuel Taxes'!F18</f>
        <v>2.993523616812116E-6</v>
      </c>
      <c r="G18">
        <f>'Pretax Fuel Prices'!G18+'Fuel Taxes'!G18</f>
        <v>3.060016671603646E-6</v>
      </c>
      <c r="H18">
        <f>'Pretax Fuel Prices'!H18+'Fuel Taxes'!H18</f>
        <v>3.2485119017428333E-6</v>
      </c>
      <c r="I18">
        <f>'Pretax Fuel Prices'!I18+'Fuel Taxes'!I18</f>
        <v>3.4836033031018E-6</v>
      </c>
      <c r="J18">
        <f>'Pretax Fuel Prices'!J18+'Fuel Taxes'!J18</f>
        <v>3.7241085398654676E-6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3.9759666112309908E-6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4.2610919791818109E-6</v>
      </c>
      <c r="U18">
        <f>'Pretax Fuel Prices'!U18+'Fuel Taxes'!U18</f>
        <v>4.3478735651191268E-6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5.1150340199475326E-6</v>
      </c>
    </row>
    <row r="19" spans="1:35" x14ac:dyDescent="0.45">
      <c r="A19" t="s">
        <v>58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45">
      <c r="A20" t="s">
        <v>59</v>
      </c>
      <c r="B20">
        <f>'Pretax Fuel Prices'!B20+'Fuel Taxes'!B20</f>
        <v>3.1586217862952166E-6</v>
      </c>
      <c r="C20">
        <f>'Pretax Fuel Prices'!C20+'Fuel Taxes'!C20</f>
        <v>3.1422042846552275E-6</v>
      </c>
      <c r="D20">
        <f>'Pretax Fuel Prices'!D20+'Fuel Taxes'!D20</f>
        <v>3.1807214815165399E-6</v>
      </c>
      <c r="E20">
        <f>'Pretax Fuel Prices'!E20+'Fuel Taxes'!E20</f>
        <v>3.2407258748746524E-6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3.6791354913829196E-6</v>
      </c>
      <c r="K20">
        <f>'Pretax Fuel Prices'!K20+'Fuel Taxes'!K20</f>
        <v>3.7522900763059327E-6</v>
      </c>
      <c r="L20">
        <f>'Pretax Fuel Prices'!L20+'Fuel Taxes'!L20</f>
        <v>3.7770143480681709E-6</v>
      </c>
      <c r="M20">
        <f>'Pretax Fuel Prices'!M20+'Fuel Taxes'!M20</f>
        <v>3.8525730880165849E-6</v>
      </c>
      <c r="N20">
        <f>'Pretax Fuel Prices'!N20+'Fuel Taxes'!N20</f>
        <v>3.8662987162812773E-6</v>
      </c>
      <c r="O20">
        <f>'Pretax Fuel Prices'!O20+'Fuel Taxes'!O20</f>
        <v>3.9001363448619109E-6</v>
      </c>
      <c r="P20">
        <f>'Pretax Fuel Prices'!P20+'Fuel Taxes'!P20</f>
        <v>3.8871968216481208E-6</v>
      </c>
      <c r="Q20">
        <f>'Pretax Fuel Prices'!Q20+'Fuel Taxes'!Q20</f>
        <v>4.0102495709745988E-6</v>
      </c>
      <c r="R20">
        <f>'Pretax Fuel Prices'!R20+'Fuel Taxes'!R20</f>
        <v>4.0682672447437693E-6</v>
      </c>
      <c r="S20">
        <f>'Pretax Fuel Prices'!S20+'Fuel Taxes'!S20</f>
        <v>4.1107569054665258E-6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45">
      <c r="A24" t="s">
        <v>53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45">
      <c r="A25" t="s">
        <v>54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45">
      <c r="A26" t="s">
        <v>55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45">
      <c r="A27" t="s">
        <v>56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45">
      <c r="A28" t="s">
        <v>57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45">
      <c r="A29" t="s">
        <v>58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45">
      <c r="A30" t="s">
        <v>59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45">
      <c r="A34" t="s">
        <v>53</v>
      </c>
      <c r="B34">
        <f>'Pretax Fuel Prices'!B34+'Fuel Taxes'!B34</f>
        <v>2.0801400000000005E-6</v>
      </c>
      <c r="C34">
        <f>'Pretax Fuel Prices'!C34+'Fuel Taxes'!C34</f>
        <v>2.0801400000000005E-6</v>
      </c>
      <c r="D34">
        <f>'Pretax Fuel Prices'!D34+'Fuel Taxes'!D34</f>
        <v>2.0801400000000005E-6</v>
      </c>
      <c r="E34">
        <f>'Pretax Fuel Prices'!E34+'Fuel Taxes'!E34</f>
        <v>2.0801400000000005E-6</v>
      </c>
      <c r="F34">
        <f>'Pretax Fuel Prices'!F34+'Fuel Taxes'!F34</f>
        <v>2.0801400000000005E-6</v>
      </c>
      <c r="G34">
        <f>'Pretax Fuel Prices'!G34+'Fuel Taxes'!G34</f>
        <v>2.0801400000000005E-6</v>
      </c>
      <c r="H34">
        <f>'Pretax Fuel Prices'!H34+'Fuel Taxes'!H34</f>
        <v>2.0801400000000005E-6</v>
      </c>
      <c r="I34">
        <f>'Pretax Fuel Prices'!I34+'Fuel Taxes'!I34</f>
        <v>2.0801400000000005E-6</v>
      </c>
      <c r="J34">
        <f>'Pretax Fuel Prices'!J34+'Fuel Taxes'!J34</f>
        <v>2.0801400000000005E-6</v>
      </c>
      <c r="K34">
        <f>'Pretax Fuel Prices'!K34+'Fuel Taxes'!K34</f>
        <v>2.0801400000000005E-6</v>
      </c>
      <c r="L34">
        <f>'Pretax Fuel Prices'!L34+'Fuel Taxes'!L34</f>
        <v>2.0801400000000005E-6</v>
      </c>
      <c r="M34">
        <f>'Pretax Fuel Prices'!M34+'Fuel Taxes'!M34</f>
        <v>2.0801400000000005E-6</v>
      </c>
      <c r="N34">
        <f>'Pretax Fuel Prices'!N34+'Fuel Taxes'!N34</f>
        <v>2.0801400000000005E-6</v>
      </c>
      <c r="O34">
        <f>'Pretax Fuel Prices'!O34+'Fuel Taxes'!O34</f>
        <v>2.0801400000000005E-6</v>
      </c>
      <c r="P34">
        <f>'Pretax Fuel Prices'!P34+'Fuel Taxes'!P34</f>
        <v>2.0801400000000005E-6</v>
      </c>
      <c r="Q34">
        <f>'Pretax Fuel Prices'!Q34+'Fuel Taxes'!Q34</f>
        <v>2.0801400000000005E-6</v>
      </c>
      <c r="R34">
        <f>'Pretax Fuel Prices'!R34+'Fuel Taxes'!R34</f>
        <v>2.0801400000000005E-6</v>
      </c>
      <c r="S34">
        <f>'Pretax Fuel Prices'!S34+'Fuel Taxes'!S34</f>
        <v>2.0801400000000005E-6</v>
      </c>
      <c r="T34">
        <f>'Pretax Fuel Prices'!T34+'Fuel Taxes'!T34</f>
        <v>2.0801400000000005E-6</v>
      </c>
      <c r="U34">
        <f>'Pretax Fuel Prices'!U34+'Fuel Taxes'!U34</f>
        <v>2.0801400000000005E-6</v>
      </c>
      <c r="V34">
        <f>'Pretax Fuel Prices'!V34+'Fuel Taxes'!V34</f>
        <v>2.0801400000000005E-6</v>
      </c>
      <c r="W34">
        <f>'Pretax Fuel Prices'!W34+'Fuel Taxes'!W34</f>
        <v>2.0801400000000005E-6</v>
      </c>
      <c r="X34">
        <f>'Pretax Fuel Prices'!X34+'Fuel Taxes'!X34</f>
        <v>2.0801400000000005E-6</v>
      </c>
      <c r="Y34">
        <f>'Pretax Fuel Prices'!Y34+'Fuel Taxes'!Y34</f>
        <v>2.0801400000000005E-6</v>
      </c>
      <c r="Z34">
        <f>'Pretax Fuel Prices'!Z34+'Fuel Taxes'!Z34</f>
        <v>2.0801400000000005E-6</v>
      </c>
      <c r="AA34">
        <f>'Pretax Fuel Prices'!AA34+'Fuel Taxes'!AA34</f>
        <v>2.0801400000000005E-6</v>
      </c>
      <c r="AB34">
        <f>'Pretax Fuel Prices'!AB34+'Fuel Taxes'!AB34</f>
        <v>2.0801400000000005E-6</v>
      </c>
      <c r="AC34">
        <f>'Pretax Fuel Prices'!AC34+'Fuel Taxes'!AC34</f>
        <v>2.0801400000000005E-6</v>
      </c>
      <c r="AD34">
        <f>'Pretax Fuel Prices'!AD34+'Fuel Taxes'!AD34</f>
        <v>2.0801400000000005E-6</v>
      </c>
      <c r="AE34">
        <f>'Pretax Fuel Prices'!AE34+'Fuel Taxes'!AE34</f>
        <v>2.0801400000000005E-6</v>
      </c>
      <c r="AF34">
        <f>'Pretax Fuel Prices'!AF34+'Fuel Taxes'!AF34</f>
        <v>2.0801400000000005E-6</v>
      </c>
      <c r="AG34">
        <f>'Pretax Fuel Prices'!AG34+'Fuel Taxes'!AG34</f>
        <v>2.0801400000000005E-6</v>
      </c>
      <c r="AH34">
        <f>'Pretax Fuel Prices'!AH34+'Fuel Taxes'!AH34</f>
        <v>2.0801400000000005E-6</v>
      </c>
      <c r="AI34">
        <f>'Pretax Fuel Prices'!AI34+'Fuel Taxes'!AI34</f>
        <v>2.0801400000000005E-6</v>
      </c>
    </row>
    <row r="35" spans="1:35" x14ac:dyDescent="0.45">
      <c r="A35" t="s">
        <v>54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45">
      <c r="A36" t="s">
        <v>55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45">
      <c r="A37" t="s">
        <v>56</v>
      </c>
      <c r="B37">
        <f>'Pretax Fuel Prices'!B37+'Fuel Taxes'!B37</f>
        <v>2.2300600000000002E-6</v>
      </c>
      <c r="C37">
        <f>'Pretax Fuel Prices'!C37+'Fuel Taxes'!C37</f>
        <v>2.2300600000000002E-6</v>
      </c>
      <c r="D37">
        <f>'Pretax Fuel Prices'!D37+'Fuel Taxes'!D37</f>
        <v>2.2300600000000002E-6</v>
      </c>
      <c r="E37">
        <f>'Pretax Fuel Prices'!E37+'Fuel Taxes'!E37</f>
        <v>2.2300600000000002E-6</v>
      </c>
      <c r="F37">
        <f>'Pretax Fuel Prices'!F37+'Fuel Taxes'!F37</f>
        <v>2.2300600000000002E-6</v>
      </c>
      <c r="G37">
        <f>'Pretax Fuel Prices'!G37+'Fuel Taxes'!G37</f>
        <v>2.2300600000000002E-6</v>
      </c>
      <c r="H37">
        <f>'Pretax Fuel Prices'!H37+'Fuel Taxes'!H37</f>
        <v>2.2300600000000002E-6</v>
      </c>
      <c r="I37">
        <f>'Pretax Fuel Prices'!I37+'Fuel Taxes'!I37</f>
        <v>2.2300600000000002E-6</v>
      </c>
      <c r="J37">
        <f>'Pretax Fuel Prices'!J37+'Fuel Taxes'!J37</f>
        <v>2.2300600000000002E-6</v>
      </c>
      <c r="K37">
        <f>'Pretax Fuel Prices'!K37+'Fuel Taxes'!K37</f>
        <v>2.2300600000000002E-6</v>
      </c>
      <c r="L37">
        <f>'Pretax Fuel Prices'!L37+'Fuel Taxes'!L37</f>
        <v>2.2300600000000002E-6</v>
      </c>
      <c r="M37">
        <f>'Pretax Fuel Prices'!M37+'Fuel Taxes'!M37</f>
        <v>2.2300600000000002E-6</v>
      </c>
      <c r="N37">
        <f>'Pretax Fuel Prices'!N37+'Fuel Taxes'!N37</f>
        <v>2.2300600000000002E-6</v>
      </c>
      <c r="O37">
        <f>'Pretax Fuel Prices'!O37+'Fuel Taxes'!O37</f>
        <v>2.2300600000000002E-6</v>
      </c>
      <c r="P37">
        <f>'Pretax Fuel Prices'!P37+'Fuel Taxes'!P37</f>
        <v>2.2300600000000002E-6</v>
      </c>
      <c r="Q37">
        <f>'Pretax Fuel Prices'!Q37+'Fuel Taxes'!Q37</f>
        <v>2.2300600000000002E-6</v>
      </c>
      <c r="R37">
        <f>'Pretax Fuel Prices'!R37+'Fuel Taxes'!R37</f>
        <v>2.2300600000000002E-6</v>
      </c>
      <c r="S37">
        <f>'Pretax Fuel Prices'!S37+'Fuel Taxes'!S37</f>
        <v>2.2300600000000002E-6</v>
      </c>
      <c r="T37">
        <f>'Pretax Fuel Prices'!T37+'Fuel Taxes'!T37</f>
        <v>2.2300600000000002E-6</v>
      </c>
      <c r="U37">
        <f>'Pretax Fuel Prices'!U37+'Fuel Taxes'!U37</f>
        <v>2.2300600000000002E-6</v>
      </c>
      <c r="V37">
        <f>'Pretax Fuel Prices'!V37+'Fuel Taxes'!V37</f>
        <v>2.2300600000000002E-6</v>
      </c>
      <c r="W37">
        <f>'Pretax Fuel Prices'!W37+'Fuel Taxes'!W37</f>
        <v>2.2300600000000002E-6</v>
      </c>
      <c r="X37">
        <f>'Pretax Fuel Prices'!X37+'Fuel Taxes'!X37</f>
        <v>2.2300600000000002E-6</v>
      </c>
      <c r="Y37">
        <f>'Pretax Fuel Prices'!Y37+'Fuel Taxes'!Y37</f>
        <v>2.2300600000000002E-6</v>
      </c>
      <c r="Z37">
        <f>'Pretax Fuel Prices'!Z37+'Fuel Taxes'!Z37</f>
        <v>2.2300600000000002E-6</v>
      </c>
      <c r="AA37">
        <f>'Pretax Fuel Prices'!AA37+'Fuel Taxes'!AA37</f>
        <v>2.2300600000000002E-6</v>
      </c>
      <c r="AB37">
        <f>'Pretax Fuel Prices'!AB37+'Fuel Taxes'!AB37</f>
        <v>2.2300600000000002E-6</v>
      </c>
      <c r="AC37">
        <f>'Pretax Fuel Prices'!AC37+'Fuel Taxes'!AC37</f>
        <v>2.2300600000000002E-6</v>
      </c>
      <c r="AD37">
        <f>'Pretax Fuel Prices'!AD37+'Fuel Taxes'!AD37</f>
        <v>2.2300600000000002E-6</v>
      </c>
      <c r="AE37">
        <f>'Pretax Fuel Prices'!AE37+'Fuel Taxes'!AE37</f>
        <v>2.2300600000000002E-6</v>
      </c>
      <c r="AF37">
        <f>'Pretax Fuel Prices'!AF37+'Fuel Taxes'!AF37</f>
        <v>2.2300600000000002E-6</v>
      </c>
      <c r="AG37">
        <f>'Pretax Fuel Prices'!AG37+'Fuel Taxes'!AG37</f>
        <v>2.2300600000000002E-6</v>
      </c>
      <c r="AH37">
        <f>'Pretax Fuel Prices'!AH37+'Fuel Taxes'!AH37</f>
        <v>2.2300600000000002E-6</v>
      </c>
      <c r="AI37">
        <f>'Pretax Fuel Prices'!AI37+'Fuel Taxes'!AI37</f>
        <v>2.2300600000000002E-6</v>
      </c>
    </row>
    <row r="38" spans="1:35" x14ac:dyDescent="0.45">
      <c r="A38" t="s">
        <v>57</v>
      </c>
      <c r="B38">
        <f>'Pretax Fuel Prices'!B38+'Fuel Taxes'!B38</f>
        <v>2.0801400000000005E-6</v>
      </c>
      <c r="C38">
        <f>'Pretax Fuel Prices'!C38+'Fuel Taxes'!C38</f>
        <v>2.0801400000000005E-6</v>
      </c>
      <c r="D38">
        <f>'Pretax Fuel Prices'!D38+'Fuel Taxes'!D38</f>
        <v>2.0801400000000005E-6</v>
      </c>
      <c r="E38">
        <f>'Pretax Fuel Prices'!E38+'Fuel Taxes'!E38</f>
        <v>2.0801400000000005E-6</v>
      </c>
      <c r="F38">
        <f>'Pretax Fuel Prices'!F38+'Fuel Taxes'!F38</f>
        <v>2.0801400000000005E-6</v>
      </c>
      <c r="G38">
        <f>'Pretax Fuel Prices'!G38+'Fuel Taxes'!G38</f>
        <v>2.0801400000000005E-6</v>
      </c>
      <c r="H38">
        <f>'Pretax Fuel Prices'!H38+'Fuel Taxes'!H38</f>
        <v>2.0801400000000005E-6</v>
      </c>
      <c r="I38">
        <f>'Pretax Fuel Prices'!I38+'Fuel Taxes'!I38</f>
        <v>2.0801400000000005E-6</v>
      </c>
      <c r="J38">
        <f>'Pretax Fuel Prices'!J38+'Fuel Taxes'!J38</f>
        <v>2.0801400000000005E-6</v>
      </c>
      <c r="K38">
        <f>'Pretax Fuel Prices'!K38+'Fuel Taxes'!K38</f>
        <v>2.0801400000000005E-6</v>
      </c>
      <c r="L38">
        <f>'Pretax Fuel Prices'!L38+'Fuel Taxes'!L38</f>
        <v>2.0801400000000005E-6</v>
      </c>
      <c r="M38">
        <f>'Pretax Fuel Prices'!M38+'Fuel Taxes'!M38</f>
        <v>2.0801400000000005E-6</v>
      </c>
      <c r="N38">
        <f>'Pretax Fuel Prices'!N38+'Fuel Taxes'!N38</f>
        <v>2.0801400000000005E-6</v>
      </c>
      <c r="O38">
        <f>'Pretax Fuel Prices'!O38+'Fuel Taxes'!O38</f>
        <v>2.0801400000000005E-6</v>
      </c>
      <c r="P38">
        <f>'Pretax Fuel Prices'!P38+'Fuel Taxes'!P38</f>
        <v>2.0801400000000005E-6</v>
      </c>
      <c r="Q38">
        <f>'Pretax Fuel Prices'!Q38+'Fuel Taxes'!Q38</f>
        <v>2.0801400000000005E-6</v>
      </c>
      <c r="R38">
        <f>'Pretax Fuel Prices'!R38+'Fuel Taxes'!R38</f>
        <v>2.0801400000000005E-6</v>
      </c>
      <c r="S38">
        <f>'Pretax Fuel Prices'!S38+'Fuel Taxes'!S38</f>
        <v>2.0801400000000005E-6</v>
      </c>
      <c r="T38">
        <f>'Pretax Fuel Prices'!T38+'Fuel Taxes'!T38</f>
        <v>2.0801400000000005E-6</v>
      </c>
      <c r="U38">
        <f>'Pretax Fuel Prices'!U38+'Fuel Taxes'!U38</f>
        <v>2.0801400000000005E-6</v>
      </c>
      <c r="V38">
        <f>'Pretax Fuel Prices'!V38+'Fuel Taxes'!V38</f>
        <v>2.0801400000000005E-6</v>
      </c>
      <c r="W38">
        <f>'Pretax Fuel Prices'!W38+'Fuel Taxes'!W38</f>
        <v>2.0801400000000005E-6</v>
      </c>
      <c r="X38">
        <f>'Pretax Fuel Prices'!X38+'Fuel Taxes'!X38</f>
        <v>2.0801400000000005E-6</v>
      </c>
      <c r="Y38">
        <f>'Pretax Fuel Prices'!Y38+'Fuel Taxes'!Y38</f>
        <v>2.0801400000000005E-6</v>
      </c>
      <c r="Z38">
        <f>'Pretax Fuel Prices'!Z38+'Fuel Taxes'!Z38</f>
        <v>2.0801400000000005E-6</v>
      </c>
      <c r="AA38">
        <f>'Pretax Fuel Prices'!AA38+'Fuel Taxes'!AA38</f>
        <v>2.0801400000000005E-6</v>
      </c>
      <c r="AB38">
        <f>'Pretax Fuel Prices'!AB38+'Fuel Taxes'!AB38</f>
        <v>2.0801400000000005E-6</v>
      </c>
      <c r="AC38">
        <f>'Pretax Fuel Prices'!AC38+'Fuel Taxes'!AC38</f>
        <v>2.0801400000000005E-6</v>
      </c>
      <c r="AD38">
        <f>'Pretax Fuel Prices'!AD38+'Fuel Taxes'!AD38</f>
        <v>2.0801400000000005E-6</v>
      </c>
      <c r="AE38">
        <f>'Pretax Fuel Prices'!AE38+'Fuel Taxes'!AE38</f>
        <v>2.0801400000000005E-6</v>
      </c>
      <c r="AF38">
        <f>'Pretax Fuel Prices'!AF38+'Fuel Taxes'!AF38</f>
        <v>2.0801400000000005E-6</v>
      </c>
      <c r="AG38">
        <f>'Pretax Fuel Prices'!AG38+'Fuel Taxes'!AG38</f>
        <v>2.0801400000000005E-6</v>
      </c>
      <c r="AH38">
        <f>'Pretax Fuel Prices'!AH38+'Fuel Taxes'!AH38</f>
        <v>2.0801400000000005E-6</v>
      </c>
      <c r="AI38">
        <f>'Pretax Fuel Prices'!AI38+'Fuel Taxes'!AI38</f>
        <v>2.0801400000000005E-6</v>
      </c>
    </row>
    <row r="39" spans="1:35" x14ac:dyDescent="0.45">
      <c r="A39" t="s">
        <v>58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45">
      <c r="A40" t="s">
        <v>59</v>
      </c>
      <c r="B40">
        <f>'Pretax Fuel Prices'!B40+'Fuel Taxes'!B40</f>
        <v>2.2300600000000002E-6</v>
      </c>
      <c r="C40">
        <f>'Pretax Fuel Prices'!C40+'Fuel Taxes'!C40</f>
        <v>2.2300600000000002E-6</v>
      </c>
      <c r="D40">
        <f>'Pretax Fuel Prices'!D40+'Fuel Taxes'!D40</f>
        <v>2.2300600000000002E-6</v>
      </c>
      <c r="E40">
        <f>'Pretax Fuel Prices'!E40+'Fuel Taxes'!E40</f>
        <v>2.2300600000000002E-6</v>
      </c>
      <c r="F40">
        <f>'Pretax Fuel Prices'!F40+'Fuel Taxes'!F40</f>
        <v>2.2300600000000002E-6</v>
      </c>
      <c r="G40">
        <f>'Pretax Fuel Prices'!G40+'Fuel Taxes'!G40</f>
        <v>2.2300600000000002E-6</v>
      </c>
      <c r="H40">
        <f>'Pretax Fuel Prices'!H40+'Fuel Taxes'!H40</f>
        <v>2.2300600000000002E-6</v>
      </c>
      <c r="I40">
        <f>'Pretax Fuel Prices'!I40+'Fuel Taxes'!I40</f>
        <v>2.2300600000000002E-6</v>
      </c>
      <c r="J40">
        <f>'Pretax Fuel Prices'!J40+'Fuel Taxes'!J40</f>
        <v>2.2300600000000002E-6</v>
      </c>
      <c r="K40">
        <f>'Pretax Fuel Prices'!K40+'Fuel Taxes'!K40</f>
        <v>2.2300600000000002E-6</v>
      </c>
      <c r="L40">
        <f>'Pretax Fuel Prices'!L40+'Fuel Taxes'!L40</f>
        <v>2.2300600000000002E-6</v>
      </c>
      <c r="M40">
        <f>'Pretax Fuel Prices'!M40+'Fuel Taxes'!M40</f>
        <v>2.2300600000000002E-6</v>
      </c>
      <c r="N40">
        <f>'Pretax Fuel Prices'!N40+'Fuel Taxes'!N40</f>
        <v>2.2300600000000002E-6</v>
      </c>
      <c r="O40">
        <f>'Pretax Fuel Prices'!O40+'Fuel Taxes'!O40</f>
        <v>2.2300600000000002E-6</v>
      </c>
      <c r="P40">
        <f>'Pretax Fuel Prices'!P40+'Fuel Taxes'!P40</f>
        <v>2.2300600000000002E-6</v>
      </c>
      <c r="Q40">
        <f>'Pretax Fuel Prices'!Q40+'Fuel Taxes'!Q40</f>
        <v>2.2300600000000002E-6</v>
      </c>
      <c r="R40">
        <f>'Pretax Fuel Prices'!R40+'Fuel Taxes'!R40</f>
        <v>2.2300600000000002E-6</v>
      </c>
      <c r="S40">
        <f>'Pretax Fuel Prices'!S40+'Fuel Taxes'!S40</f>
        <v>2.2300600000000002E-6</v>
      </c>
      <c r="T40">
        <f>'Pretax Fuel Prices'!T40+'Fuel Taxes'!T40</f>
        <v>2.2300600000000002E-6</v>
      </c>
      <c r="U40">
        <f>'Pretax Fuel Prices'!U40+'Fuel Taxes'!U40</f>
        <v>2.2300600000000002E-6</v>
      </c>
      <c r="V40">
        <f>'Pretax Fuel Prices'!V40+'Fuel Taxes'!V40</f>
        <v>2.2300600000000002E-6</v>
      </c>
      <c r="W40">
        <f>'Pretax Fuel Prices'!W40+'Fuel Taxes'!W40</f>
        <v>2.2300600000000002E-6</v>
      </c>
      <c r="X40">
        <f>'Pretax Fuel Prices'!X40+'Fuel Taxes'!X40</f>
        <v>2.2300600000000002E-6</v>
      </c>
      <c r="Y40">
        <f>'Pretax Fuel Prices'!Y40+'Fuel Taxes'!Y40</f>
        <v>2.2300600000000002E-6</v>
      </c>
      <c r="Z40">
        <f>'Pretax Fuel Prices'!Z40+'Fuel Taxes'!Z40</f>
        <v>2.2300600000000002E-6</v>
      </c>
      <c r="AA40">
        <f>'Pretax Fuel Prices'!AA40+'Fuel Taxes'!AA40</f>
        <v>2.2300600000000002E-6</v>
      </c>
      <c r="AB40">
        <f>'Pretax Fuel Prices'!AB40+'Fuel Taxes'!AB40</f>
        <v>2.2300600000000002E-6</v>
      </c>
      <c r="AC40">
        <f>'Pretax Fuel Prices'!AC40+'Fuel Taxes'!AC40</f>
        <v>2.2300600000000002E-6</v>
      </c>
      <c r="AD40">
        <f>'Pretax Fuel Prices'!AD40+'Fuel Taxes'!AD40</f>
        <v>2.2300600000000002E-6</v>
      </c>
      <c r="AE40">
        <f>'Pretax Fuel Prices'!AE40+'Fuel Taxes'!AE40</f>
        <v>2.2300600000000002E-6</v>
      </c>
      <c r="AF40">
        <f>'Pretax Fuel Prices'!AF40+'Fuel Taxes'!AF40</f>
        <v>2.2300600000000002E-6</v>
      </c>
      <c r="AG40">
        <f>'Pretax Fuel Prices'!AG40+'Fuel Taxes'!AG40</f>
        <v>2.2300600000000002E-6</v>
      </c>
      <c r="AH40">
        <f>'Pretax Fuel Prices'!AH40+'Fuel Taxes'!AH40</f>
        <v>2.2300600000000002E-6</v>
      </c>
      <c r="AI40">
        <f>'Pretax Fuel Prices'!AI40+'Fuel Taxes'!AI40</f>
        <v>2.2300600000000002E-6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1.8503020253317261E-5</v>
      </c>
      <c r="G43">
        <f>'Pretax Fuel Prices'!G43+'Fuel Taxes'!G43</f>
        <v>1.8435027140121909E-5</v>
      </c>
      <c r="H43">
        <f>'Pretax Fuel Prices'!H43+'Fuel Taxes'!H43</f>
        <v>1.8563089395632761E-5</v>
      </c>
      <c r="I43">
        <f>'Pretax Fuel Prices'!I43+'Fuel Taxes'!I43</f>
        <v>1.8686572392710805E-5</v>
      </c>
      <c r="J43">
        <f>'Pretax Fuel Prices'!J43+'Fuel Taxes'!J43</f>
        <v>1.8927975435881851E-5</v>
      </c>
      <c r="K43">
        <f>'Pretax Fuel Prices'!K43+'Fuel Taxes'!K43</f>
        <v>1.910832722187972E-5</v>
      </c>
      <c r="L43">
        <f>'Pretax Fuel Prices'!L43+'Fuel Taxes'!L43</f>
        <v>1.9552325966516039E-5</v>
      </c>
      <c r="M43">
        <f>'Pretax Fuel Prices'!M43+'Fuel Taxes'!M43</f>
        <v>1.970326163761995E-5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2.0294047505539662E-5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2.0789728368261057E-5</v>
      </c>
      <c r="T43">
        <f>'Pretax Fuel Prices'!T43+'Fuel Taxes'!T43</f>
        <v>2.0953575102718934E-5</v>
      </c>
      <c r="U43">
        <f>'Pretax Fuel Prices'!U43+'Fuel Taxes'!U43</f>
        <v>2.1143775646948258E-5</v>
      </c>
      <c r="V43">
        <f>'Pretax Fuel Prices'!V43+'Fuel Taxes'!V43</f>
        <v>2.1152985438886765E-5</v>
      </c>
      <c r="W43">
        <f>'Pretax Fuel Prices'!W43+'Fuel Taxes'!W43</f>
        <v>2.1283336929190381E-5</v>
      </c>
      <c r="X43">
        <f>'Pretax Fuel Prices'!X43+'Fuel Taxes'!X43</f>
        <v>2.1442830015536176E-5</v>
      </c>
      <c r="Y43">
        <f>'Pretax Fuel Prices'!Y43+'Fuel Taxes'!Y43</f>
        <v>2.1575803634182715E-5</v>
      </c>
      <c r="Z43">
        <f>'Pretax Fuel Prices'!Z43+'Fuel Taxes'!Z43</f>
        <v>2.1653303145892067E-5</v>
      </c>
      <c r="AA43">
        <f>'Pretax Fuel Prices'!AA43+'Fuel Taxes'!AA43</f>
        <v>2.1869047353741158E-5</v>
      </c>
      <c r="AB43">
        <f>'Pretax Fuel Prices'!AB43+'Fuel Taxes'!AB43</f>
        <v>2.190400827613283E-5</v>
      </c>
      <c r="AC43">
        <f>'Pretax Fuel Prices'!AC43+'Fuel Taxes'!AC43</f>
        <v>2.1862178860515583E-5</v>
      </c>
      <c r="AD43">
        <f>'Pretax Fuel Prices'!AD43+'Fuel Taxes'!AD43</f>
        <v>2.196292570142646E-5</v>
      </c>
      <c r="AE43">
        <f>'Pretax Fuel Prices'!AE43+'Fuel Taxes'!AE43</f>
        <v>2.1983078382767192E-5</v>
      </c>
      <c r="AF43">
        <f>'Pretax Fuel Prices'!AF43+'Fuel Taxes'!AF43</f>
        <v>2.2060621281076687E-5</v>
      </c>
      <c r="AG43">
        <f>'Pretax Fuel Prices'!AG43+'Fuel Taxes'!AG43</f>
        <v>2.2210548016515555E-5</v>
      </c>
      <c r="AH43">
        <f>'Pretax Fuel Prices'!AH43+'Fuel Taxes'!AH43</f>
        <v>2.2232493747712922E-5</v>
      </c>
      <c r="AI43">
        <f>'Pretax Fuel Prices'!AI43+'Fuel Taxes'!AI43</f>
        <v>2.2232601030942358E-5</v>
      </c>
    </row>
    <row r="44" spans="1:35" x14ac:dyDescent="0.45">
      <c r="A44" t="s">
        <v>53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45">
      <c r="A45" t="s">
        <v>54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45">
      <c r="A46" t="s">
        <v>55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45">
      <c r="A47" t="s">
        <v>56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45">
      <c r="A48" t="s">
        <v>57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45">
      <c r="A49" t="s">
        <v>58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45">
      <c r="A50" t="s">
        <v>59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f>'Pretax Fuel Prices'!B53+'Fuel Taxes'!B53</f>
        <v>1.7635091653999999E-5</v>
      </c>
      <c r="C53">
        <f>'Pretax Fuel Prices'!C53+'Fuel Taxes'!C53</f>
        <v>2.0862312317999998E-5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2.1707223058000002E-5</v>
      </c>
      <c r="G53">
        <f>'Pretax Fuel Prices'!G53+'Fuel Taxes'!G53</f>
        <v>2.1478064063999999E-5</v>
      </c>
      <c r="H53">
        <f>'Pretax Fuel Prices'!H53+'Fuel Taxes'!H53</f>
        <v>2.1657184300000001E-5</v>
      </c>
      <c r="I53">
        <f>'Pretax Fuel Prices'!I53+'Fuel Taxes'!I53</f>
        <v>2.2057814263999999E-5</v>
      </c>
      <c r="J53">
        <f>'Pretax Fuel Prices'!J53+'Fuel Taxes'!J53</f>
        <v>2.2408581872000001E-5</v>
      </c>
      <c r="K53">
        <f>'Pretax Fuel Prices'!K53+'Fuel Taxes'!K53</f>
        <v>2.2570677030000004E-5</v>
      </c>
      <c r="L53">
        <f>'Pretax Fuel Prices'!L53+'Fuel Taxes'!L53</f>
        <v>2.3216959118E-5</v>
      </c>
      <c r="M53">
        <f>'Pretax Fuel Prices'!M53+'Fuel Taxes'!M53</f>
        <v>2.3434237939999998E-5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2.4320250345999997E-5</v>
      </c>
      <c r="Q53">
        <f>'Pretax Fuel Prices'!Q53+'Fuel Taxes'!Q53</f>
        <v>2.4621481895999999E-5</v>
      </c>
      <c r="R53">
        <f>'Pretax Fuel Prices'!R53+'Fuel Taxes'!R53</f>
        <v>2.4831295166000003E-5</v>
      </c>
      <c r="S53">
        <f>'Pretax Fuel Prices'!S53+'Fuel Taxes'!S53</f>
        <v>2.4923694168000003E-5</v>
      </c>
      <c r="T53">
        <f>'Pretax Fuel Prices'!T53+'Fuel Taxes'!T53</f>
        <v>2.5188493678000003E-5</v>
      </c>
      <c r="U53">
        <f>'Pretax Fuel Prices'!U53+'Fuel Taxes'!U53</f>
        <v>2.5463918438000003E-5</v>
      </c>
      <c r="V53">
        <f>'Pretax Fuel Prices'!V53+'Fuel Taxes'!V53</f>
        <v>2.5443798556000002E-5</v>
      </c>
      <c r="W53">
        <f>'Pretax Fuel Prices'!W53+'Fuel Taxes'!W53</f>
        <v>2.5594665223999999E-5</v>
      </c>
      <c r="X53">
        <f>'Pretax Fuel Prices'!X53+'Fuel Taxes'!X53</f>
        <v>2.5758052778000001E-5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2.6028819793999997E-5</v>
      </c>
      <c r="AC53">
        <f>'Pretax Fuel Prices'!AC53+'Fuel Taxes'!AC53</f>
        <v>2.5881542404000002E-5</v>
      </c>
      <c r="AD53">
        <f>'Pretax Fuel Prices'!AD53+'Fuel Taxes'!AD53</f>
        <v>2.5929076802E-5</v>
      </c>
      <c r="AE53">
        <f>'Pretax Fuel Prices'!AE53+'Fuel Taxes'!AE53</f>
        <v>2.5788424998000003E-5</v>
      </c>
      <c r="AF53">
        <f>'Pretax Fuel Prices'!AF53+'Fuel Taxes'!AF53</f>
        <v>2.5650613906E-5</v>
      </c>
      <c r="AG53">
        <f>'Pretax Fuel Prices'!AG53+'Fuel Taxes'!AG53</f>
        <v>2.567262851E-5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45">
      <c r="A54" t="s">
        <v>53</v>
      </c>
      <c r="B54">
        <f>'Pretax Fuel Prices'!B54+'Fuel Taxes'!B54</f>
        <v>1.6629891819999999E-5</v>
      </c>
      <c r="C54">
        <f>'Pretax Fuel Prices'!C54+'Fuel Taxes'!C54</f>
        <v>1.9857112484000003E-5</v>
      </c>
      <c r="D54">
        <f>'Pretax Fuel Prices'!D54+'Fuel Taxes'!D54</f>
        <v>1.9945287892000003E-5</v>
      </c>
      <c r="E54">
        <f>'Pretax Fuel Prices'!E54+'Fuel Taxes'!E54</f>
        <v>1.9460084594000001E-5</v>
      </c>
      <c r="F54">
        <f>'Pretax Fuel Prices'!F54+'Fuel Taxes'!F54</f>
        <v>1.863669307E-5</v>
      </c>
      <c r="G54">
        <f>'Pretax Fuel Prices'!G54+'Fuel Taxes'!G54</f>
        <v>1.7669746877999998E-5</v>
      </c>
      <c r="H54">
        <f>'Pretax Fuel Prices'!H54+'Fuel Taxes'!H54</f>
        <v>1.7108743732E-5</v>
      </c>
      <c r="I54">
        <f>'Pretax Fuel Prices'!I54+'Fuel Taxes'!I54</f>
        <v>1.6825862560000004E-5</v>
      </c>
      <c r="J54">
        <f>'Pretax Fuel Prices'!J54+'Fuel Taxes'!J54</f>
        <v>1.7158723079999997E-5</v>
      </c>
      <c r="K54">
        <f>'Pretax Fuel Prices'!K54+'Fuel Taxes'!K54</f>
        <v>1.7576693452000001E-5</v>
      </c>
      <c r="L54">
        <f>'Pretax Fuel Prices'!L54+'Fuel Taxes'!L54</f>
        <v>1.8172484352E-5</v>
      </c>
      <c r="M54">
        <f>'Pretax Fuel Prices'!M54+'Fuel Taxes'!M54</f>
        <v>1.8357270474000002E-5</v>
      </c>
      <c r="N54">
        <f>'Pretax Fuel Prices'!N54+'Fuel Taxes'!N54</f>
        <v>1.8869304242E-5</v>
      </c>
      <c r="O54">
        <f>'Pretax Fuel Prices'!O54+'Fuel Taxes'!O54</f>
        <v>1.8952320120000001E-5</v>
      </c>
      <c r="P54">
        <f>'Pretax Fuel Prices'!P54+'Fuel Taxes'!P54</f>
        <v>1.9152587573999999E-5</v>
      </c>
      <c r="Q54">
        <f>'Pretax Fuel Prices'!Q54+'Fuel Taxes'!Q54</f>
        <v>1.9453477288000004E-5</v>
      </c>
      <c r="R54">
        <f>'Pretax Fuel Prices'!R54+'Fuel Taxes'!R54</f>
        <v>1.9669733343999998E-5</v>
      </c>
      <c r="S54">
        <f>'Pretax Fuel Prices'!S54+'Fuel Taxes'!S54</f>
        <v>1.9735594356000001E-5</v>
      </c>
      <c r="T54">
        <f>'Pretax Fuel Prices'!T54+'Fuel Taxes'!T54</f>
        <v>1.9957532750000001E-5</v>
      </c>
      <c r="U54">
        <f>'Pretax Fuel Prices'!U54+'Fuel Taxes'!U54</f>
        <v>2.0244133902E-5</v>
      </c>
      <c r="V54">
        <f>'Pretax Fuel Prices'!V54+'Fuel Taxes'!V54</f>
        <v>2.0236571465999997E-5</v>
      </c>
      <c r="W54">
        <f>'Pretax Fuel Prices'!W54+'Fuel Taxes'!W54</f>
        <v>2.0395966668000004E-5</v>
      </c>
      <c r="X54">
        <f>'Pretax Fuel Prices'!X54+'Fuel Taxes'!X54</f>
        <v>2.0558644043999998E-5</v>
      </c>
      <c r="Y54">
        <f>'Pretax Fuel Prices'!Y54+'Fuel Taxes'!Y54</f>
        <v>2.0656545326000004E-5</v>
      </c>
      <c r="Z54">
        <f>'Pretax Fuel Prices'!Z54+'Fuel Taxes'!Z54</f>
        <v>2.0735449117999999E-5</v>
      </c>
      <c r="AA54">
        <f>'Pretax Fuel Prices'!AA54+'Fuel Taxes'!AA54</f>
        <v>2.0972304906000003E-5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2.1065398548000001E-5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2.1081764632E-5</v>
      </c>
    </row>
    <row r="55" spans="1:35" x14ac:dyDescent="0.45">
      <c r="A55" t="s">
        <v>54</v>
      </c>
      <c r="B55">
        <f>'Pretax Fuel Prices'!B55+'Fuel Taxes'!B55</f>
        <v>1.5307259786000001E-5</v>
      </c>
      <c r="C55">
        <f>'Pretax Fuel Prices'!C55+'Fuel Taxes'!C55</f>
        <v>1.8305223658E-5</v>
      </c>
      <c r="D55">
        <f>'Pretax Fuel Prices'!D55+'Fuel Taxes'!D55</f>
        <v>1.8940088058000001E-5</v>
      </c>
      <c r="E55">
        <f>'Pretax Fuel Prices'!E55+'Fuel Taxes'!E55</f>
        <v>1.9555314254000001E-5</v>
      </c>
      <c r="F55">
        <f>'Pretax Fuel Prices'!F55+'Fuel Taxes'!F55</f>
        <v>1.9832352224000003E-5</v>
      </c>
      <c r="G55">
        <f>'Pretax Fuel Prices'!G55+'Fuel Taxes'!G55</f>
        <v>1.9965830955999999E-5</v>
      </c>
      <c r="H55">
        <f>'Pretax Fuel Prices'!H55+'Fuel Taxes'!H55</f>
        <v>2.0505260046E-5</v>
      </c>
      <c r="I55">
        <f>'Pretax Fuel Prices'!I55+'Fuel Taxes'!I55</f>
        <v>2.1322812938000001E-5</v>
      </c>
      <c r="J55">
        <f>'Pretax Fuel Prices'!J55+'Fuel Taxes'!J55</f>
        <v>2.165567163E-5</v>
      </c>
      <c r="K55">
        <f>'Pretax Fuel Prices'!K55+'Fuel Taxes'!K55</f>
        <v>2.2073645658000006E-5</v>
      </c>
      <c r="L55">
        <f>'Pretax Fuel Prices'!L55+'Fuel Taxes'!L55</f>
        <v>2.2669431074000002E-5</v>
      </c>
      <c r="M55">
        <f>'Pretax Fuel Prices'!M55+'Fuel Taxes'!M55</f>
        <v>2.2854219023999998E-5</v>
      </c>
      <c r="N55">
        <f>'Pretax Fuel Prices'!N55+'Fuel Taxes'!N55</f>
        <v>2.3366253706000001E-5</v>
      </c>
      <c r="O55">
        <f>'Pretax Fuel Prices'!O55+'Fuel Taxes'!O55</f>
        <v>2.3449266842000002E-5</v>
      </c>
      <c r="P55">
        <f>'Pretax Fuel Prices'!P55+'Fuel Taxes'!P55</f>
        <v>2.3649537037999998E-5</v>
      </c>
      <c r="Q55">
        <f>'Pretax Fuel Prices'!Q55+'Fuel Taxes'!Q55</f>
        <v>2.3950424924000001E-5</v>
      </c>
      <c r="R55">
        <f>'Pretax Fuel Prices'!R55+'Fuel Taxes'!R55</f>
        <v>2.4166681893999997E-5</v>
      </c>
      <c r="S55">
        <f>'Pretax Fuel Prices'!S55+'Fuel Taxes'!S55</f>
        <v>2.4232542906E-5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2.4733519101999997E-5</v>
      </c>
      <c r="W55">
        <f>'Pretax Fuel Prices'!W55+'Fuel Taxes'!W55</f>
        <v>2.4892916132000002E-5</v>
      </c>
      <c r="X55">
        <f>'Pretax Fuel Prices'!X55+'Fuel Taxes'!X55</f>
        <v>2.5055589852E-5</v>
      </c>
      <c r="Y55">
        <f>'Pretax Fuel Prices'!Y55+'Fuel Taxes'!Y55</f>
        <v>2.5153494790000002E-5</v>
      </c>
      <c r="Z55">
        <f>'Pretax Fuel Prices'!Z55+'Fuel Taxes'!Z55</f>
        <v>2.5232395840000004E-5</v>
      </c>
      <c r="AA55">
        <f>'Pretax Fuel Prices'!AA55+'Fuel Taxes'!AA55</f>
        <v>2.5469253456000003E-5</v>
      </c>
      <c r="AB55">
        <f>'Pretax Fuel Prices'!AB55+'Fuel Taxes'!AB55</f>
        <v>2.5515452500000003E-5</v>
      </c>
      <c r="AC55">
        <f>'Pretax Fuel Prices'!AC55+'Fuel Taxes'!AC55</f>
        <v>2.5470344772E-5</v>
      </c>
      <c r="AD55">
        <f>'Pretax Fuel Prices'!AD55+'Fuel Taxes'!AD55</f>
        <v>2.5560989808E-5</v>
      </c>
      <c r="AE55">
        <f>'Pretax Fuel Prices'!AE55+'Fuel Taxes'!AE55</f>
        <v>2.5541042672000002E-5</v>
      </c>
      <c r="AF55">
        <f>'Pretax Fuel Prices'!AF55+'Fuel Taxes'!AF55</f>
        <v>2.5562344356000004E-5</v>
      </c>
      <c r="AG55">
        <f>'Pretax Fuel Prices'!AG55+'Fuel Taxes'!AG55</f>
        <v>2.5648776766000001E-5</v>
      </c>
      <c r="AH55">
        <f>'Pretax Fuel Prices'!AH55+'Fuel Taxes'!AH55</f>
        <v>2.5599283665999998E-5</v>
      </c>
      <c r="AI55">
        <f>'Pretax Fuel Prices'!AI55+'Fuel Taxes'!AI55</f>
        <v>2.5578712268E-5</v>
      </c>
    </row>
    <row r="56" spans="1:35" x14ac:dyDescent="0.45">
      <c r="A56" t="s">
        <v>55</v>
      </c>
      <c r="B56">
        <f>'Pretax Fuel Prices'!B56+'Fuel Taxes'!B56</f>
        <v>1.659462056E-5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1.9209069118000001E-5</v>
      </c>
      <c r="G56">
        <f>'Pretax Fuel Prices'!G56+'Fuel Taxes'!G56</f>
        <v>1.8512127666000003E-5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1.9067079218000001E-5</v>
      </c>
      <c r="L56">
        <f>'Pretax Fuel Prices'!L56+'Fuel Taxes'!L56</f>
        <v>1.9700475734000002E-5</v>
      </c>
      <c r="M56">
        <f>'Pretax Fuel Prices'!M56+'Fuel Taxes'!M56</f>
        <v>1.9909843886000001E-5</v>
      </c>
      <c r="N56">
        <f>'Pretax Fuel Prices'!N56+'Fuel Taxes'!N56</f>
        <v>2.0409991083999998E-5</v>
      </c>
      <c r="O56">
        <f>'Pretax Fuel Prices'!O56+'Fuel Taxes'!O56</f>
        <v>2.0552027597999999E-5</v>
      </c>
      <c r="P56">
        <f>'Pretax Fuel Prices'!P56+'Fuel Taxes'!P56</f>
        <v>2.0761140743999998E-5</v>
      </c>
      <c r="Q56">
        <f>'Pretax Fuel Prices'!Q56+'Fuel Taxes'!Q56</f>
        <v>2.1064421482000004E-5</v>
      </c>
      <c r="R56">
        <f>'Pretax Fuel Prices'!R56+'Fuel Taxes'!R56</f>
        <v>2.1275685270000001E-5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2.1889045077999998E-5</v>
      </c>
      <c r="V56">
        <f>'Pretax Fuel Prices'!V56+'Fuel Taxes'!V56</f>
        <v>2.1872921204000001E-5</v>
      </c>
      <c r="W56">
        <f>'Pretax Fuel Prices'!W56+'Fuel Taxes'!W56</f>
        <v>2.2027518820000001E-5</v>
      </c>
      <c r="X56">
        <f>'Pretax Fuel Prices'!X56+'Fuel Taxes'!X56</f>
        <v>2.2188149750000003E-5</v>
      </c>
      <c r="Y56">
        <f>'Pretax Fuel Prices'!Y56+'Fuel Taxes'!Y56</f>
        <v>2.2278526984000002E-5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2.2522953434000003E-5</v>
      </c>
      <c r="AC56">
        <f>'Pretax Fuel Prices'!AC56+'Fuel Taxes'!AC56</f>
        <v>2.2409122046E-5</v>
      </c>
      <c r="AD56">
        <f>'Pretax Fuel Prices'!AD56+'Fuel Taxes'!AD56</f>
        <v>2.2470863660000003E-5</v>
      </c>
      <c r="AE56">
        <f>'Pretax Fuel Prices'!AE56+'Fuel Taxes'!AE56</f>
        <v>2.2370424200000001E-5</v>
      </c>
      <c r="AF56">
        <f>'Pretax Fuel Prices'!AF56+'Fuel Taxes'!AF56</f>
        <v>2.2279908952000003E-5</v>
      </c>
      <c r="AG56">
        <f>'Pretax Fuel Prices'!AG56+'Fuel Taxes'!AG56</f>
        <v>2.2329649746E-5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45">
      <c r="A57" t="s">
        <v>56</v>
      </c>
      <c r="B57">
        <f>'Pretax Fuel Prices'!B57+'Fuel Taxes'!B57</f>
        <v>1.6647525622000004E-5</v>
      </c>
      <c r="C57">
        <f>'Pretax Fuel Prices'!C57+'Fuel Taxes'!C57</f>
        <v>1.9910016632000001E-5</v>
      </c>
      <c r="D57">
        <f>'Pretax Fuel Prices'!D57+'Fuel Taxes'!D57</f>
        <v>2.0509609772000006E-5</v>
      </c>
      <c r="E57">
        <f>'Pretax Fuel Prices'!E57+'Fuel Taxes'!E57</f>
        <v>2.0260956986000003E-5</v>
      </c>
      <c r="F57">
        <f>'Pretax Fuel Prices'!F57+'Fuel Taxes'!F57</f>
        <v>1.9788666679999998E-5</v>
      </c>
      <c r="G57">
        <f>'Pretax Fuel Prices'!G57+'Fuel Taxes'!G57</f>
        <v>1.9240304154000006E-5</v>
      </c>
      <c r="H57">
        <f>'Pretax Fuel Prices'!H57+'Fuel Taxes'!H57</f>
        <v>1.9026763591999998E-5</v>
      </c>
      <c r="I57">
        <f>'Pretax Fuel Prices'!I57+'Fuel Taxes'!I57</f>
        <v>1.9212819260000001E-5</v>
      </c>
      <c r="J57">
        <f>'Pretax Fuel Prices'!J57+'Fuel Taxes'!J57</f>
        <v>1.9721623866000004E-5</v>
      </c>
      <c r="K57">
        <f>'Pretax Fuel Prices'!K57+'Fuel Taxes'!K57</f>
        <v>2.0110036391999998E-5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2.1461153236000003E-5</v>
      </c>
      <c r="O57">
        <f>'Pretax Fuel Prices'!O57+'Fuel Taxes'!O57</f>
        <v>2.1612816911999999E-5</v>
      </c>
      <c r="P57">
        <f>'Pretax Fuel Prices'!P57+'Fuel Taxes'!P57</f>
        <v>2.182337692E-5</v>
      </c>
      <c r="Q57">
        <f>'Pretax Fuel Prices'!Q57+'Fuel Taxes'!Q57</f>
        <v>2.2127047936000001E-5</v>
      </c>
      <c r="R57">
        <f>'Pretax Fuel Prices'!R57+'Fuel Taxes'!R57</f>
        <v>2.2337498263999999E-5</v>
      </c>
      <c r="S57">
        <f>'Pretax Fuel Prices'!S57+'Fuel Taxes'!S57</f>
        <v>2.2430078238000002E-5</v>
      </c>
      <c r="T57">
        <f>'Pretax Fuel Prices'!T57+'Fuel Taxes'!T57</f>
        <v>2.2675650844000007E-5</v>
      </c>
      <c r="U57">
        <f>'Pretax Fuel Prices'!U57+'Fuel Taxes'!U57</f>
        <v>2.2957214028000002E-5</v>
      </c>
      <c r="V57">
        <f>'Pretax Fuel Prices'!V57+'Fuel Taxes'!V57</f>
        <v>2.2939691733999997E-5</v>
      </c>
      <c r="W57">
        <f>'Pretax Fuel Prices'!W57+'Fuel Taxes'!W57</f>
        <v>2.3093506052000001E-5</v>
      </c>
      <c r="X57">
        <f>'Pretax Fuel Prices'!X57+'Fuel Taxes'!X57</f>
        <v>2.3253802458000004E-5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2.3563539692000001E-5</v>
      </c>
      <c r="AB57">
        <f>'Pretax Fuel Prices'!AB57+'Fuel Taxes'!AB57</f>
        <v>2.3568208404000002E-5</v>
      </c>
      <c r="AC57">
        <f>'Pretax Fuel Prices'!AC57+'Fuel Taxes'!AC57</f>
        <v>2.3443163149999999E-5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2.3277862594000003E-5</v>
      </c>
      <c r="AG57">
        <f>'Pretax Fuel Prices'!AG57+'Fuel Taxes'!AG57</f>
        <v>2.3321615773999999E-5</v>
      </c>
      <c r="AH57">
        <f>'Pretax Fuel Prices'!AH57+'Fuel Taxes'!AH57</f>
        <v>2.3268227205999998E-5</v>
      </c>
      <c r="AI57">
        <f>'Pretax Fuel Prices'!AI57+'Fuel Taxes'!AI57</f>
        <v>2.3250406948E-5</v>
      </c>
    </row>
    <row r="58" spans="1:35" x14ac:dyDescent="0.45">
      <c r="A58" t="s">
        <v>57</v>
      </c>
      <c r="B58">
        <f>'Pretax Fuel Prices'!B58+'Fuel Taxes'!B58</f>
        <v>1.6629891819999999E-5</v>
      </c>
      <c r="C58">
        <f>'Pretax Fuel Prices'!C58+'Fuel Taxes'!C58</f>
        <v>1.9857112484000003E-5</v>
      </c>
      <c r="D58">
        <f>'Pretax Fuel Prices'!D58+'Fuel Taxes'!D58</f>
        <v>1.9945287892000003E-5</v>
      </c>
      <c r="E58">
        <f>'Pretax Fuel Prices'!E58+'Fuel Taxes'!E58</f>
        <v>1.9460084594000001E-5</v>
      </c>
      <c r="F58">
        <f>'Pretax Fuel Prices'!F58+'Fuel Taxes'!F58</f>
        <v>1.863669307E-5</v>
      </c>
      <c r="G58">
        <f>'Pretax Fuel Prices'!G58+'Fuel Taxes'!G58</f>
        <v>1.7669746877999998E-5</v>
      </c>
      <c r="H58">
        <f>'Pretax Fuel Prices'!H58+'Fuel Taxes'!H58</f>
        <v>1.7108743732E-5</v>
      </c>
      <c r="I58">
        <f>'Pretax Fuel Prices'!I58+'Fuel Taxes'!I58</f>
        <v>1.6825862560000004E-5</v>
      </c>
      <c r="J58">
        <f>'Pretax Fuel Prices'!J58+'Fuel Taxes'!J58</f>
        <v>1.7158723079999997E-5</v>
      </c>
      <c r="K58">
        <f>'Pretax Fuel Prices'!K58+'Fuel Taxes'!K58</f>
        <v>1.7576693452000001E-5</v>
      </c>
      <c r="L58">
        <f>'Pretax Fuel Prices'!L58+'Fuel Taxes'!L58</f>
        <v>1.8172484352E-5</v>
      </c>
      <c r="M58">
        <f>'Pretax Fuel Prices'!M58+'Fuel Taxes'!M58</f>
        <v>1.8357270474000002E-5</v>
      </c>
      <c r="N58">
        <f>'Pretax Fuel Prices'!N58+'Fuel Taxes'!N58</f>
        <v>1.8869304242E-5</v>
      </c>
      <c r="O58">
        <f>'Pretax Fuel Prices'!O58+'Fuel Taxes'!O58</f>
        <v>1.8952320120000001E-5</v>
      </c>
      <c r="P58">
        <f>'Pretax Fuel Prices'!P58+'Fuel Taxes'!P58</f>
        <v>1.9152587573999999E-5</v>
      </c>
      <c r="Q58">
        <f>'Pretax Fuel Prices'!Q58+'Fuel Taxes'!Q58</f>
        <v>1.9453477288000004E-5</v>
      </c>
      <c r="R58">
        <f>'Pretax Fuel Prices'!R58+'Fuel Taxes'!R58</f>
        <v>1.9669733343999998E-5</v>
      </c>
      <c r="S58">
        <f>'Pretax Fuel Prices'!S58+'Fuel Taxes'!S58</f>
        <v>1.9735594356000001E-5</v>
      </c>
      <c r="T58">
        <f>'Pretax Fuel Prices'!T58+'Fuel Taxes'!T58</f>
        <v>1.9957532750000001E-5</v>
      </c>
      <c r="U58">
        <f>'Pretax Fuel Prices'!U58+'Fuel Taxes'!U58</f>
        <v>2.0244133902E-5</v>
      </c>
      <c r="V58">
        <f>'Pretax Fuel Prices'!V58+'Fuel Taxes'!V58</f>
        <v>2.0236571465999997E-5</v>
      </c>
      <c r="W58">
        <f>'Pretax Fuel Prices'!W58+'Fuel Taxes'!W58</f>
        <v>2.0395966668000004E-5</v>
      </c>
      <c r="X58">
        <f>'Pretax Fuel Prices'!X58+'Fuel Taxes'!X58</f>
        <v>2.0558644043999998E-5</v>
      </c>
      <c r="Y58">
        <f>'Pretax Fuel Prices'!Y58+'Fuel Taxes'!Y58</f>
        <v>2.0656545326000004E-5</v>
      </c>
      <c r="Z58">
        <f>'Pretax Fuel Prices'!Z58+'Fuel Taxes'!Z58</f>
        <v>2.0735449117999999E-5</v>
      </c>
      <c r="AA58">
        <f>'Pretax Fuel Prices'!AA58+'Fuel Taxes'!AA58</f>
        <v>2.0972304906000003E-5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2.1065398548000001E-5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2.1081764632E-5</v>
      </c>
    </row>
    <row r="59" spans="1:35" x14ac:dyDescent="0.45">
      <c r="A59" t="s">
        <v>58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45">
      <c r="A60" t="s">
        <v>59</v>
      </c>
      <c r="B60">
        <f>'Pretax Fuel Prices'!B60+'Fuel Taxes'!B60</f>
        <v>1.6647525622000004E-5</v>
      </c>
      <c r="C60">
        <f>'Pretax Fuel Prices'!C60+'Fuel Taxes'!C60</f>
        <v>1.9910016632000001E-5</v>
      </c>
      <c r="D60">
        <f>'Pretax Fuel Prices'!D60+'Fuel Taxes'!D60</f>
        <v>2.0509609772000006E-5</v>
      </c>
      <c r="E60">
        <f>'Pretax Fuel Prices'!E60+'Fuel Taxes'!E60</f>
        <v>2.0260956986000003E-5</v>
      </c>
      <c r="F60">
        <f>'Pretax Fuel Prices'!F60+'Fuel Taxes'!F60</f>
        <v>1.9788666679999998E-5</v>
      </c>
      <c r="G60">
        <f>'Pretax Fuel Prices'!G60+'Fuel Taxes'!G60</f>
        <v>1.9240304154000006E-5</v>
      </c>
      <c r="H60">
        <f>'Pretax Fuel Prices'!H60+'Fuel Taxes'!H60</f>
        <v>1.9026763591999998E-5</v>
      </c>
      <c r="I60">
        <f>'Pretax Fuel Prices'!I60+'Fuel Taxes'!I60</f>
        <v>1.9212819260000001E-5</v>
      </c>
      <c r="J60">
        <f>'Pretax Fuel Prices'!J60+'Fuel Taxes'!J60</f>
        <v>1.9721623866000004E-5</v>
      </c>
      <c r="K60">
        <f>'Pretax Fuel Prices'!K60+'Fuel Taxes'!K60</f>
        <v>2.0110036391999998E-5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2.1461153236000003E-5</v>
      </c>
      <c r="O60">
        <f>'Pretax Fuel Prices'!O60+'Fuel Taxes'!O60</f>
        <v>2.1612816911999999E-5</v>
      </c>
      <c r="P60">
        <f>'Pretax Fuel Prices'!P60+'Fuel Taxes'!P60</f>
        <v>2.182337692E-5</v>
      </c>
      <c r="Q60">
        <f>'Pretax Fuel Prices'!Q60+'Fuel Taxes'!Q60</f>
        <v>2.2127047936000001E-5</v>
      </c>
      <c r="R60">
        <f>'Pretax Fuel Prices'!R60+'Fuel Taxes'!R60</f>
        <v>2.2337498263999999E-5</v>
      </c>
      <c r="S60">
        <f>'Pretax Fuel Prices'!S60+'Fuel Taxes'!S60</f>
        <v>2.2430078238000002E-5</v>
      </c>
      <c r="T60">
        <f>'Pretax Fuel Prices'!T60+'Fuel Taxes'!T60</f>
        <v>2.2675650844000007E-5</v>
      </c>
      <c r="U60">
        <f>'Pretax Fuel Prices'!U60+'Fuel Taxes'!U60</f>
        <v>2.2957214028000002E-5</v>
      </c>
      <c r="V60">
        <f>'Pretax Fuel Prices'!V60+'Fuel Taxes'!V60</f>
        <v>2.2939691733999997E-5</v>
      </c>
      <c r="W60">
        <f>'Pretax Fuel Prices'!W60+'Fuel Taxes'!W60</f>
        <v>2.3093506052000001E-5</v>
      </c>
      <c r="X60">
        <f>'Pretax Fuel Prices'!X60+'Fuel Taxes'!X60</f>
        <v>2.3253802458000004E-5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2.3563539692000001E-5</v>
      </c>
      <c r="AB60">
        <f>'Pretax Fuel Prices'!AB60+'Fuel Taxes'!AB60</f>
        <v>2.3568208404000002E-5</v>
      </c>
      <c r="AC60">
        <f>'Pretax Fuel Prices'!AC60+'Fuel Taxes'!AC60</f>
        <v>2.3443163149999999E-5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2.3277862594000003E-5</v>
      </c>
      <c r="AG60">
        <f>'Pretax Fuel Prices'!AG60+'Fuel Taxes'!AG60</f>
        <v>2.3321615773999999E-5</v>
      </c>
      <c r="AH60">
        <f>'Pretax Fuel Prices'!AH60+'Fuel Taxes'!AH60</f>
        <v>2.3268227205999998E-5</v>
      </c>
      <c r="AI60">
        <f>'Pretax Fuel Prices'!AI60+'Fuel Taxes'!AI60</f>
        <v>2.3250406948E-5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f>'Pretax Fuel Prices'!B63+'Fuel Taxes'!B63</f>
        <v>1.8375763436000001E-5</v>
      </c>
      <c r="C63">
        <f>'Pretax Fuel Prices'!C63+'Fuel Taxes'!C63</f>
        <v>2.4865477851999997E-5</v>
      </c>
      <c r="D63">
        <f>'Pretax Fuel Prices'!D63+'Fuel Taxes'!D63</f>
        <v>2.8974454424E-5</v>
      </c>
      <c r="E63">
        <f>'Pretax Fuel Prices'!E63+'Fuel Taxes'!E63</f>
        <v>2.8176196986000004E-5</v>
      </c>
      <c r="F63">
        <f>'Pretax Fuel Prices'!F63+'Fuel Taxes'!F63</f>
        <v>2.7971329370000001E-5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2.5198402352000003E-5</v>
      </c>
      <c r="J63">
        <f>'Pretax Fuel Prices'!J63+'Fuel Taxes'!J63</f>
        <v>2.3037848022000003E-5</v>
      </c>
      <c r="K63">
        <f>'Pretax Fuel Prices'!K63+'Fuel Taxes'!K63</f>
        <v>2.2852653341999998E-5</v>
      </c>
      <c r="L63">
        <f>'Pretax Fuel Prices'!L63+'Fuel Taxes'!L63</f>
        <v>2.2319024496E-5</v>
      </c>
      <c r="M63">
        <f>'Pretax Fuel Prices'!M63+'Fuel Taxes'!M63</f>
        <v>2.1752728376000001E-5</v>
      </c>
      <c r="N63">
        <f>'Pretax Fuel Prices'!N63+'Fuel Taxes'!N63</f>
        <v>2.1624324171999999E-5</v>
      </c>
      <c r="O63">
        <f>'Pretax Fuel Prices'!O63+'Fuel Taxes'!O63</f>
        <v>2.0721538038000001E-5</v>
      </c>
      <c r="P63">
        <f>'Pretax Fuel Prices'!P63+'Fuel Taxes'!P63</f>
        <v>2.0704943453999997E-5</v>
      </c>
      <c r="Q63">
        <f>'Pretax Fuel Prices'!Q63+'Fuel Taxes'!Q63</f>
        <v>2.0773610446000002E-5</v>
      </c>
      <c r="R63">
        <f>'Pretax Fuel Prices'!R63+'Fuel Taxes'!R63</f>
        <v>2.0478230324000001E-5</v>
      </c>
      <c r="S63">
        <f>'Pretax Fuel Prices'!S63+'Fuel Taxes'!S63</f>
        <v>2.0189824022E-5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2.0139444342000001E-5</v>
      </c>
      <c r="W63">
        <f>'Pretax Fuel Prices'!W63+'Fuel Taxes'!W63</f>
        <v>2.0319338736E-5</v>
      </c>
      <c r="X63">
        <f>'Pretax Fuel Prices'!X63+'Fuel Taxes'!X63</f>
        <v>2.0720992380000002E-5</v>
      </c>
      <c r="Y63">
        <f>'Pretax Fuel Prices'!Y63+'Fuel Taxes'!Y63</f>
        <v>2.1105822026000002E-5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2.5590305443999999E-5</v>
      </c>
      <c r="AF63">
        <f>'Pretax Fuel Prices'!AF63+'Fuel Taxes'!AF63</f>
        <v>2.7488184400000002E-5</v>
      </c>
      <c r="AG63">
        <f>'Pretax Fuel Prices'!AG63+'Fuel Taxes'!AG63</f>
        <v>2.8837567385999995E-5</v>
      </c>
      <c r="AH63">
        <f>'Pretax Fuel Prices'!AH63+'Fuel Taxes'!AH63</f>
        <v>2.8836781345999999E-5</v>
      </c>
      <c r="AI63">
        <f>'Pretax Fuel Prices'!AI63+'Fuel Taxes'!AI63</f>
        <v>2.8772494241999999E-5</v>
      </c>
    </row>
    <row r="64" spans="1:35" x14ac:dyDescent="0.45">
      <c r="A64" t="s">
        <v>53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45">
      <c r="A65" t="s">
        <v>54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45">
      <c r="A66" t="s">
        <v>55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45">
      <c r="A67" t="s">
        <v>56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45">
      <c r="A68" t="s">
        <v>57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45">
      <c r="A69" t="s">
        <v>58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45">
      <c r="A70" t="s">
        <v>59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f>'Pretax Fuel Prices'!B73+'Fuel Taxes'!B73</f>
        <v>1.8756116811365432E-5</v>
      </c>
      <c r="C73">
        <f>'Pretax Fuel Prices'!C73+'Fuel Taxes'!C73</f>
        <v>2.2188485008686752E-5</v>
      </c>
      <c r="D73">
        <f>'Pretax Fuel Prices'!D73+'Fuel Taxes'!D73</f>
        <v>2.1719581383629369E-5</v>
      </c>
      <c r="E73">
        <f>'Pretax Fuel Prices'!E73+'Fuel Taxes'!E73</f>
        <v>2.3081567834601308E-5</v>
      </c>
      <c r="F73">
        <f>'Pretax Fuel Prices'!F73+'Fuel Taxes'!F73</f>
        <v>2.3087104922069667E-5</v>
      </c>
      <c r="G73">
        <f>'Pretax Fuel Prices'!G73+'Fuel Taxes'!G73</f>
        <v>2.2843378779661782E-5</v>
      </c>
      <c r="H73">
        <f>'Pretax Fuel Prices'!H73+'Fuel Taxes'!H73</f>
        <v>2.3033885306966006E-5</v>
      </c>
      <c r="I73">
        <f>'Pretax Fuel Prices'!I73+'Fuel Taxes'!I73</f>
        <v>2.3459982463155877E-5</v>
      </c>
      <c r="J73">
        <f>'Pretax Fuel Prices'!J73+'Fuel Taxes'!J73</f>
        <v>2.3833047619740925E-5</v>
      </c>
      <c r="K73">
        <f>'Pretax Fuel Prices'!K73+'Fuel Taxes'!K73</f>
        <v>2.4005446821154503E-5</v>
      </c>
      <c r="L73">
        <f>'Pretax Fuel Prices'!L73+'Fuel Taxes'!L73</f>
        <v>2.4692811682843307E-5</v>
      </c>
      <c r="M73">
        <f>'Pretax Fuel Prices'!M73+'Fuel Taxes'!M73</f>
        <v>2.4923902456059872E-5</v>
      </c>
      <c r="N73">
        <f>'Pretax Fuel Prices'!N73+'Fuel Taxes'!N73</f>
        <v>2.5450072552809892E-5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2.6186616977720595E-5</v>
      </c>
      <c r="R73">
        <f>'Pretax Fuel Prices'!R73+'Fuel Taxes'!R73</f>
        <v>2.6409767629721995E-5</v>
      </c>
      <c r="S73">
        <f>'Pretax Fuel Prices'!S73+'Fuel Taxes'!S73</f>
        <v>2.6508040239174105E-5</v>
      </c>
      <c r="T73">
        <f>'Pretax Fuel Prices'!T73+'Fuel Taxes'!T73</f>
        <v>2.6789672489155959E-5</v>
      </c>
      <c r="U73">
        <f>'Pretax Fuel Prices'!U73+'Fuel Taxes'!U73</f>
        <v>2.7082605413614595E-5</v>
      </c>
      <c r="V73">
        <f>'Pretax Fuel Prices'!V73+'Fuel Taxes'!V73</f>
        <v>2.706120655363547E-5</v>
      </c>
      <c r="W73">
        <f>'Pretax Fuel Prices'!W73+'Fuel Taxes'!W73</f>
        <v>2.7221663493892297E-5</v>
      </c>
      <c r="X73">
        <f>'Pretax Fuel Prices'!X73+'Fuel Taxes'!X73</f>
        <v>2.7395437246162658E-5</v>
      </c>
      <c r="Y73">
        <f>'Pretax Fuel Prices'!Y73+'Fuel Taxes'!Y73</f>
        <v>2.7488588827387346E-5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2.768341634377108E-5</v>
      </c>
      <c r="AC73">
        <f>'Pretax Fuel Prices'!AC73+'Fuel Taxes'!AC73</f>
        <v>2.7526776844260093E-5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2.730458273967247E-5</v>
      </c>
      <c r="AH73">
        <f>'Pretax Fuel Prices'!AH73+'Fuel Taxes'!AH73</f>
        <v>2.7244425239515843E-5</v>
      </c>
      <c r="AI73">
        <f>'Pretax Fuel Prices'!AI73+'Fuel Taxes'!AI73</f>
        <v>2.7233641722787165E-5</v>
      </c>
    </row>
    <row r="74" spans="1:35" x14ac:dyDescent="0.45">
      <c r="A74" t="s">
        <v>53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45">
      <c r="A75" t="s">
        <v>54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45">
      <c r="A76" t="s">
        <v>55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45">
      <c r="A77" t="s">
        <v>56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45">
      <c r="A78" t="s">
        <v>57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45">
      <c r="A79" t="s">
        <v>58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45">
      <c r="A80" t="s">
        <v>59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f>'Pretax Fuel Prices'!B83+'Fuel Taxes'!B83</f>
        <v>1.1215917930000003E-5</v>
      </c>
      <c r="C83">
        <f>'Pretax Fuel Prices'!C83+'Fuel Taxes'!C83</f>
        <v>1.465476067E-5</v>
      </c>
      <c r="D83">
        <f>'Pretax Fuel Prices'!D83+'Fuel Taxes'!D83</f>
        <v>1.449604457E-5</v>
      </c>
      <c r="E83">
        <f>'Pretax Fuel Prices'!E83+'Fuel Taxes'!E83</f>
        <v>1.5653998482E-5</v>
      </c>
      <c r="F83">
        <f>'Pretax Fuel Prices'!F83+'Fuel Taxes'!F83</f>
        <v>1.5581202951999999E-5</v>
      </c>
      <c r="G83">
        <f>'Pretax Fuel Prices'!G83+'Fuel Taxes'!G83</f>
        <v>1.5516125238000002E-5</v>
      </c>
      <c r="H83">
        <f>'Pretax Fuel Prices'!H83+'Fuel Taxes'!H83</f>
        <v>1.5892264572000003E-5</v>
      </c>
      <c r="I83">
        <f>'Pretax Fuel Prices'!I83+'Fuel Taxes'!I83</f>
        <v>1.6283620178000002E-5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1.7717344342000002E-5</v>
      </c>
      <c r="N83">
        <f>'Pretax Fuel Prices'!N83+'Fuel Taxes'!N83</f>
        <v>1.8305680658E-5</v>
      </c>
      <c r="O83">
        <f>'Pretax Fuel Prices'!O83+'Fuel Taxes'!O83</f>
        <v>1.8411747616000002E-5</v>
      </c>
      <c r="P83">
        <f>'Pretax Fuel Prices'!P83+'Fuel Taxes'!P83</f>
        <v>1.8642857086000004E-5</v>
      </c>
      <c r="Q83">
        <f>'Pretax Fuel Prices'!Q83+'Fuel Taxes'!Q83</f>
        <v>1.9018943407999998E-5</v>
      </c>
      <c r="R83">
        <f>'Pretax Fuel Prices'!R83+'Fuel Taxes'!R83</f>
        <v>1.9242027958E-5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1.9942951708000002E-5</v>
      </c>
      <c r="V83">
        <f>'Pretax Fuel Prices'!V83+'Fuel Taxes'!V83</f>
        <v>1.9952996568000002E-5</v>
      </c>
      <c r="W83">
        <f>'Pretax Fuel Prices'!W83+'Fuel Taxes'!W83</f>
        <v>2.0139348372000004E-5</v>
      </c>
      <c r="X83">
        <f>'Pretax Fuel Prices'!X83+'Fuel Taxes'!X83</f>
        <v>2.0314004632E-5</v>
      </c>
      <c r="Y83">
        <f>'Pretax Fuel Prices'!Y83+'Fuel Taxes'!Y83</f>
        <v>2.0423036606000004E-5</v>
      </c>
      <c r="Z83">
        <f>'Pretax Fuel Prices'!Z83+'Fuel Taxes'!Z83</f>
        <v>2.0527947354000001E-5</v>
      </c>
      <c r="AA83">
        <f>'Pretax Fuel Prices'!AA83+'Fuel Taxes'!AA83</f>
        <v>2.0760397662E-5</v>
      </c>
      <c r="AB83">
        <f>'Pretax Fuel Prices'!AB83+'Fuel Taxes'!AB83</f>
        <v>2.0847971658000003E-5</v>
      </c>
      <c r="AC83">
        <f>'Pretax Fuel Prices'!AC83+'Fuel Taxes'!AC83</f>
        <v>2.0806125082000002E-5</v>
      </c>
      <c r="AD83">
        <f>'Pretax Fuel Prices'!AD83+'Fuel Taxes'!AD83</f>
        <v>2.0957650744000003E-5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2.1130718472000003E-5</v>
      </c>
      <c r="AH83">
        <f>'Pretax Fuel Prices'!AH83+'Fuel Taxes'!AH83</f>
        <v>2.1097203006000002E-5</v>
      </c>
      <c r="AI83">
        <f>'Pretax Fuel Prices'!AI83+'Fuel Taxes'!AI83</f>
        <v>2.1089499814000003E-5</v>
      </c>
    </row>
    <row r="84" spans="1:35" x14ac:dyDescent="0.45">
      <c r="A84" t="s">
        <v>53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45">
      <c r="A85" t="s">
        <v>54</v>
      </c>
      <c r="B85">
        <f>'Pretax Fuel Prices'!B85+'Fuel Taxes'!B85</f>
        <v>1.1215917930000003E-5</v>
      </c>
      <c r="C85">
        <f>'Pretax Fuel Prices'!C85+'Fuel Taxes'!C85</f>
        <v>1.465476067E-5</v>
      </c>
      <c r="D85">
        <f>'Pretax Fuel Prices'!D85+'Fuel Taxes'!D85</f>
        <v>1.449604457E-5</v>
      </c>
      <c r="E85">
        <f>'Pretax Fuel Prices'!E85+'Fuel Taxes'!E85</f>
        <v>1.5653998482E-5</v>
      </c>
      <c r="F85">
        <f>'Pretax Fuel Prices'!F85+'Fuel Taxes'!F85</f>
        <v>1.5581202951999999E-5</v>
      </c>
      <c r="G85">
        <f>'Pretax Fuel Prices'!G85+'Fuel Taxes'!G85</f>
        <v>1.5516125238000002E-5</v>
      </c>
      <c r="H85">
        <f>'Pretax Fuel Prices'!H85+'Fuel Taxes'!H85</f>
        <v>1.5892264572000003E-5</v>
      </c>
      <c r="I85">
        <f>'Pretax Fuel Prices'!I85+'Fuel Taxes'!I85</f>
        <v>1.6283620178000002E-5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1.7717344342000002E-5</v>
      </c>
      <c r="N85">
        <f>'Pretax Fuel Prices'!N85+'Fuel Taxes'!N85</f>
        <v>1.8305680658E-5</v>
      </c>
      <c r="O85">
        <f>'Pretax Fuel Prices'!O85+'Fuel Taxes'!O85</f>
        <v>1.8411747616000002E-5</v>
      </c>
      <c r="P85">
        <f>'Pretax Fuel Prices'!P85+'Fuel Taxes'!P85</f>
        <v>1.8642857086000004E-5</v>
      </c>
      <c r="Q85">
        <f>'Pretax Fuel Prices'!Q85+'Fuel Taxes'!Q85</f>
        <v>1.9018943407999998E-5</v>
      </c>
      <c r="R85">
        <f>'Pretax Fuel Prices'!R85+'Fuel Taxes'!R85</f>
        <v>1.9242027958E-5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1.9942951708000002E-5</v>
      </c>
      <c r="V85">
        <f>'Pretax Fuel Prices'!V85+'Fuel Taxes'!V85</f>
        <v>1.9952996568000002E-5</v>
      </c>
      <c r="W85">
        <f>'Pretax Fuel Prices'!W85+'Fuel Taxes'!W85</f>
        <v>2.0139348372000004E-5</v>
      </c>
      <c r="X85">
        <f>'Pretax Fuel Prices'!X85+'Fuel Taxes'!X85</f>
        <v>2.0314004632E-5</v>
      </c>
      <c r="Y85">
        <f>'Pretax Fuel Prices'!Y85+'Fuel Taxes'!Y85</f>
        <v>2.0423036606000004E-5</v>
      </c>
      <c r="Z85">
        <f>'Pretax Fuel Prices'!Z85+'Fuel Taxes'!Z85</f>
        <v>2.0527947354000001E-5</v>
      </c>
      <c r="AA85">
        <f>'Pretax Fuel Prices'!AA85+'Fuel Taxes'!AA85</f>
        <v>2.0760397662E-5</v>
      </c>
      <c r="AB85">
        <f>'Pretax Fuel Prices'!AB85+'Fuel Taxes'!AB85</f>
        <v>2.0847971658000003E-5</v>
      </c>
      <c r="AC85">
        <f>'Pretax Fuel Prices'!AC85+'Fuel Taxes'!AC85</f>
        <v>2.0806125082000002E-5</v>
      </c>
      <c r="AD85">
        <f>'Pretax Fuel Prices'!AD85+'Fuel Taxes'!AD85</f>
        <v>2.0957650744000003E-5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2.1130718472000003E-5</v>
      </c>
      <c r="AH85">
        <f>'Pretax Fuel Prices'!AH85+'Fuel Taxes'!AH85</f>
        <v>2.1097203006000002E-5</v>
      </c>
      <c r="AI85">
        <f>'Pretax Fuel Prices'!AI85+'Fuel Taxes'!AI85</f>
        <v>2.1089499814000003E-5</v>
      </c>
    </row>
    <row r="86" spans="1:35" x14ac:dyDescent="0.45">
      <c r="A86" t="s">
        <v>55</v>
      </c>
      <c r="B86">
        <f>'Pretax Fuel Prices'!B86+'Fuel Taxes'!B86</f>
        <v>1.1215917930000003E-5</v>
      </c>
      <c r="C86">
        <f>'Pretax Fuel Prices'!C86+'Fuel Taxes'!C86</f>
        <v>1.465476067E-5</v>
      </c>
      <c r="D86">
        <f>'Pretax Fuel Prices'!D86+'Fuel Taxes'!D86</f>
        <v>1.449604457E-5</v>
      </c>
      <c r="E86">
        <f>'Pretax Fuel Prices'!E86+'Fuel Taxes'!E86</f>
        <v>1.5653998482E-5</v>
      </c>
      <c r="F86">
        <f>'Pretax Fuel Prices'!F86+'Fuel Taxes'!F86</f>
        <v>1.5581202951999999E-5</v>
      </c>
      <c r="G86">
        <f>'Pretax Fuel Prices'!G86+'Fuel Taxes'!G86</f>
        <v>1.5516125238000002E-5</v>
      </c>
      <c r="H86">
        <f>'Pretax Fuel Prices'!H86+'Fuel Taxes'!H86</f>
        <v>1.5892264572000003E-5</v>
      </c>
      <c r="I86">
        <f>'Pretax Fuel Prices'!I86+'Fuel Taxes'!I86</f>
        <v>1.6283620178000002E-5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1.7717344342000002E-5</v>
      </c>
      <c r="N86">
        <f>'Pretax Fuel Prices'!N86+'Fuel Taxes'!N86</f>
        <v>1.8305680658E-5</v>
      </c>
      <c r="O86">
        <f>'Pretax Fuel Prices'!O86+'Fuel Taxes'!O86</f>
        <v>1.8411747616000002E-5</v>
      </c>
      <c r="P86">
        <f>'Pretax Fuel Prices'!P86+'Fuel Taxes'!P86</f>
        <v>1.8642857086000004E-5</v>
      </c>
      <c r="Q86">
        <f>'Pretax Fuel Prices'!Q86+'Fuel Taxes'!Q86</f>
        <v>1.9018943407999998E-5</v>
      </c>
      <c r="R86">
        <f>'Pretax Fuel Prices'!R86+'Fuel Taxes'!R86</f>
        <v>1.9242027958E-5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1.9942951708000002E-5</v>
      </c>
      <c r="V86">
        <f>'Pretax Fuel Prices'!V86+'Fuel Taxes'!V86</f>
        <v>1.9952996568000002E-5</v>
      </c>
      <c r="W86">
        <f>'Pretax Fuel Prices'!W86+'Fuel Taxes'!W86</f>
        <v>2.0139348372000004E-5</v>
      </c>
      <c r="X86">
        <f>'Pretax Fuel Prices'!X86+'Fuel Taxes'!X86</f>
        <v>2.0314004632E-5</v>
      </c>
      <c r="Y86">
        <f>'Pretax Fuel Prices'!Y86+'Fuel Taxes'!Y86</f>
        <v>2.0423036606000004E-5</v>
      </c>
      <c r="Z86">
        <f>'Pretax Fuel Prices'!Z86+'Fuel Taxes'!Z86</f>
        <v>2.0527947354000001E-5</v>
      </c>
      <c r="AA86">
        <f>'Pretax Fuel Prices'!AA86+'Fuel Taxes'!AA86</f>
        <v>2.0760397662E-5</v>
      </c>
      <c r="AB86">
        <f>'Pretax Fuel Prices'!AB86+'Fuel Taxes'!AB86</f>
        <v>2.0847971658000003E-5</v>
      </c>
      <c r="AC86">
        <f>'Pretax Fuel Prices'!AC86+'Fuel Taxes'!AC86</f>
        <v>2.0806125082000002E-5</v>
      </c>
      <c r="AD86">
        <f>'Pretax Fuel Prices'!AD86+'Fuel Taxes'!AD86</f>
        <v>2.0957650744000003E-5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2.1130718472000003E-5</v>
      </c>
      <c r="AH86">
        <f>'Pretax Fuel Prices'!AH86+'Fuel Taxes'!AH86</f>
        <v>2.1097203006000002E-5</v>
      </c>
      <c r="AI86">
        <f>'Pretax Fuel Prices'!AI86+'Fuel Taxes'!AI86</f>
        <v>2.1089499814000003E-5</v>
      </c>
    </row>
    <row r="87" spans="1:35" x14ac:dyDescent="0.45">
      <c r="A87" t="s">
        <v>56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45">
      <c r="A88" t="s">
        <v>57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45">
      <c r="A89" t="s">
        <v>58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45">
      <c r="A90" t="s">
        <v>59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45">
      <c r="A94" t="s">
        <v>53</v>
      </c>
      <c r="B94">
        <f>'Pretax Fuel Prices'!B94+'Fuel Taxes'!B94</f>
        <v>1.1758439326001186E-6</v>
      </c>
      <c r="C94">
        <f>'Pretax Fuel Prices'!C94+'Fuel Taxes'!C94</f>
        <v>1.1758439326001186E-6</v>
      </c>
      <c r="D94">
        <f>'Pretax Fuel Prices'!D94+'Fuel Taxes'!D94</f>
        <v>1.1530120115787571E-6</v>
      </c>
      <c r="E94">
        <f>'Pretax Fuel Prices'!E94+'Fuel Taxes'!E94</f>
        <v>1.1358880708127357E-6</v>
      </c>
      <c r="F94">
        <f>'Pretax Fuel Prices'!F94+'Fuel Taxes'!F94</f>
        <v>1.1644279720894376E-6</v>
      </c>
      <c r="G94">
        <f>'Pretax Fuel Prices'!G94+'Fuel Taxes'!G94</f>
        <v>1.1713903405308553E-6</v>
      </c>
      <c r="H94">
        <f>'Pretax Fuel Prices'!H94+'Fuel Taxes'!H94</f>
        <v>1.1750951587783212E-6</v>
      </c>
      <c r="I94">
        <f>'Pretax Fuel Prices'!I94+'Fuel Taxes'!I94</f>
        <v>1.176249819312743E-6</v>
      </c>
      <c r="J94">
        <f>'Pretax Fuel Prices'!J94+'Fuel Taxes'!J94</f>
        <v>1.1885674146932652E-6</v>
      </c>
      <c r="K94">
        <f>'Pretax Fuel Prices'!K94+'Fuel Taxes'!K94</f>
        <v>1.2035081485881038E-6</v>
      </c>
      <c r="L94">
        <f>'Pretax Fuel Prices'!L94+'Fuel Taxes'!L94</f>
        <v>1.2057439675642375E-6</v>
      </c>
      <c r="M94">
        <f>'Pretax Fuel Prices'!M94+'Fuel Taxes'!M94</f>
        <v>1.2032657480695912E-6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1.2156803036575181E-6</v>
      </c>
      <c r="Q94">
        <f>'Pretax Fuel Prices'!Q94+'Fuel Taxes'!Q94</f>
        <v>1.2279124072422634E-6</v>
      </c>
      <c r="R94">
        <f>'Pretax Fuel Prices'!R94+'Fuel Taxes'!R94</f>
        <v>1.227854543892683E-6</v>
      </c>
      <c r="S94">
        <f>'Pretax Fuel Prices'!S94+'Fuel Taxes'!S94</f>
        <v>1.2296415309409894E-6</v>
      </c>
      <c r="T94">
        <f>'Pretax Fuel Prices'!T94+'Fuel Taxes'!T94</f>
        <v>1.2311032321321946E-6</v>
      </c>
      <c r="U94">
        <f>'Pretax Fuel Prices'!U94+'Fuel Taxes'!U94</f>
        <v>1.2329543380273334E-6</v>
      </c>
      <c r="V94">
        <f>'Pretax Fuel Prices'!V94+'Fuel Taxes'!V94</f>
        <v>1.2331091615843191E-6</v>
      </c>
      <c r="W94">
        <f>'Pretax Fuel Prices'!W94+'Fuel Taxes'!W94</f>
        <v>1.2338556509230516E-6</v>
      </c>
      <c r="X94">
        <f>'Pretax Fuel Prices'!X94+'Fuel Taxes'!X94</f>
        <v>1.237092870750934E-6</v>
      </c>
      <c r="Y94">
        <f>'Pretax Fuel Prices'!Y94+'Fuel Taxes'!Y94</f>
        <v>1.2376110344399703E-6</v>
      </c>
      <c r="Z94">
        <f>'Pretax Fuel Prices'!Z94+'Fuel Taxes'!Z94</f>
        <v>1.2364073725104085E-6</v>
      </c>
      <c r="AA94">
        <f>'Pretax Fuel Prices'!AA94+'Fuel Taxes'!AA94</f>
        <v>1.2359439444223267E-6</v>
      </c>
      <c r="AB94">
        <f>'Pretax Fuel Prices'!AB94+'Fuel Taxes'!AB94</f>
        <v>1.2360242233037267E-6</v>
      </c>
      <c r="AC94">
        <f>'Pretax Fuel Prices'!AC94+'Fuel Taxes'!AC94</f>
        <v>1.2371814902953369E-6</v>
      </c>
      <c r="AD94">
        <f>'Pretax Fuel Prices'!AD94+'Fuel Taxes'!AD94</f>
        <v>1.2381943595587144E-6</v>
      </c>
      <c r="AE94">
        <f>'Pretax Fuel Prices'!AE94+'Fuel Taxes'!AE94</f>
        <v>1.2378534349584835E-6</v>
      </c>
      <c r="AF94">
        <f>'Pretax Fuel Prices'!AF94+'Fuel Taxes'!AF94</f>
        <v>1.2361743552377733E-6</v>
      </c>
      <c r="AG94">
        <f>'Pretax Fuel Prices'!AG94+'Fuel Taxes'!AG94</f>
        <v>1.2371496915176393E-6</v>
      </c>
      <c r="AH94">
        <f>'Pretax Fuel Prices'!AH94+'Fuel Taxes'!AH94</f>
        <v>1.2371356166488224E-6</v>
      </c>
      <c r="AI94">
        <f>'Pretax Fuel Prices'!AI94+'Fuel Taxes'!AI94</f>
        <v>1.2370986049567487E-6</v>
      </c>
    </row>
    <row r="95" spans="1:35" x14ac:dyDescent="0.45">
      <c r="A95" t="s">
        <v>54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45">
      <c r="A96" t="s">
        <v>55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45">
      <c r="A97" t="s">
        <v>56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45">
      <c r="A98" t="s">
        <v>57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45">
      <c r="A99" t="s">
        <v>58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45">
      <c r="A100" t="s">
        <v>59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45">
      <c r="A104" t="s">
        <v>53</v>
      </c>
      <c r="B104">
        <f>'Pretax Fuel Prices'!B104+'Fuel Taxes'!B104</f>
        <v>9.0556978492743477E-6</v>
      </c>
      <c r="C104">
        <f>'Pretax Fuel Prices'!C104+'Fuel Taxes'!C104</f>
        <v>1.1971323133414934E-5</v>
      </c>
      <c r="D104">
        <f>'Pretax Fuel Prices'!D104+'Fuel Taxes'!D104</f>
        <v>1.1869913096695227E-5</v>
      </c>
      <c r="E104">
        <f>'Pretax Fuel Prices'!E104+'Fuel Taxes'!E104</f>
        <v>1.2191464242000347E-5</v>
      </c>
      <c r="F104">
        <f>'Pretax Fuel Prices'!F104+'Fuel Taxes'!F104</f>
        <v>1.2455423500611997E-5</v>
      </c>
      <c r="G104">
        <f>'Pretax Fuel Prices'!G104+'Fuel Taxes'!G104</f>
        <v>1.2330455674068892E-5</v>
      </c>
      <c r="H104">
        <f>'Pretax Fuel Prices'!H104+'Fuel Taxes'!H104</f>
        <v>1.2606826717957686E-5</v>
      </c>
      <c r="I104">
        <f>'Pretax Fuel Prices'!I104+'Fuel Taxes'!I104</f>
        <v>1.3150393425424024E-5</v>
      </c>
      <c r="J104">
        <f>'Pretax Fuel Prices'!J104+'Fuel Taxes'!J104</f>
        <v>1.3623961531736315E-5</v>
      </c>
      <c r="K104">
        <f>'Pretax Fuel Prices'!K104+'Fuel Taxes'!K104</f>
        <v>1.3994921664626682E-5</v>
      </c>
      <c r="L104">
        <f>'Pretax Fuel Prices'!L104+'Fuel Taxes'!L104</f>
        <v>1.4397253191117328E-5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1.5272737891239724E-5</v>
      </c>
      <c r="P104">
        <f>'Pretax Fuel Prices'!P104+'Fuel Taxes'!P104</f>
        <v>1.5598844728099317E-5</v>
      </c>
      <c r="Q104">
        <f>'Pretax Fuel Prices'!Q104+'Fuel Taxes'!Q104</f>
        <v>1.5797027627207554E-5</v>
      </c>
      <c r="R104">
        <f>'Pretax Fuel Prices'!R104+'Fuel Taxes'!R104</f>
        <v>1.6267420702920087E-5</v>
      </c>
      <c r="S104">
        <f>'Pretax Fuel Prices'!S104+'Fuel Taxes'!S104</f>
        <v>1.6376349361776535E-5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1.7131305822696275E-5</v>
      </c>
      <c r="X104">
        <f>'Pretax Fuel Prices'!X104+'Fuel Taxes'!X104</f>
        <v>1.7263660255289387E-5</v>
      </c>
      <c r="Y104">
        <f>'Pretax Fuel Prices'!Y104+'Fuel Taxes'!Y104</f>
        <v>1.7517787550271025E-5</v>
      </c>
      <c r="Z104">
        <f>'Pretax Fuel Prices'!Z104+'Fuel Taxes'!Z104</f>
        <v>1.7622703444658153E-5</v>
      </c>
      <c r="AA104">
        <f>'Pretax Fuel Prices'!AA104+'Fuel Taxes'!AA104</f>
        <v>1.7860433991956635E-5</v>
      </c>
      <c r="AB104">
        <f>'Pretax Fuel Prices'!AB104+'Fuel Taxes'!AB104</f>
        <v>1.7910232383283789E-5</v>
      </c>
      <c r="AC104">
        <f>'Pretax Fuel Prices'!AC104+'Fuel Taxes'!AC104</f>
        <v>1.8006577023955235E-5</v>
      </c>
      <c r="AD104">
        <f>'Pretax Fuel Prices'!AD104+'Fuel Taxes'!AD104</f>
        <v>1.8102880398671094E-5</v>
      </c>
      <c r="AE104">
        <f>'Pretax Fuel Prices'!AE104+'Fuel Taxes'!AE104</f>
        <v>1.8165860465116277E-5</v>
      </c>
      <c r="AF104">
        <f>'Pretax Fuel Prices'!AF104+'Fuel Taxes'!AF104</f>
        <v>1.821945042839657E-5</v>
      </c>
      <c r="AG104">
        <f>'Pretax Fuel Prices'!AG104+'Fuel Taxes'!AG104</f>
        <v>1.8271982339569855E-5</v>
      </c>
      <c r="AH104">
        <f>'Pretax Fuel Prices'!AH104+'Fuel Taxes'!AH104</f>
        <v>1.8282677391152301E-5</v>
      </c>
      <c r="AI104">
        <f>'Pretax Fuel Prices'!AI104+'Fuel Taxes'!AI104</f>
        <v>1.8276480678440288E-5</v>
      </c>
    </row>
    <row r="105" spans="1:35" x14ac:dyDescent="0.45">
      <c r="A105" t="s">
        <v>54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45">
      <c r="A106" t="s">
        <v>55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45">
      <c r="A107" t="s">
        <v>56</v>
      </c>
      <c r="B107">
        <f>'Pretax Fuel Prices'!B107+'Fuel Taxes'!B107</f>
        <v>9.0556978492743477E-6</v>
      </c>
      <c r="C107">
        <f>'Pretax Fuel Prices'!C107+'Fuel Taxes'!C107</f>
        <v>1.1971323133414934E-5</v>
      </c>
      <c r="D107">
        <f>'Pretax Fuel Prices'!D107+'Fuel Taxes'!D107</f>
        <v>1.1869913096695227E-5</v>
      </c>
      <c r="E107">
        <f>'Pretax Fuel Prices'!E107+'Fuel Taxes'!E107</f>
        <v>1.2191464242000347E-5</v>
      </c>
      <c r="F107">
        <f>'Pretax Fuel Prices'!F107+'Fuel Taxes'!F107</f>
        <v>1.2455423500611997E-5</v>
      </c>
      <c r="G107">
        <f>'Pretax Fuel Prices'!G107+'Fuel Taxes'!G107</f>
        <v>1.2330455674068892E-5</v>
      </c>
      <c r="H107">
        <f>'Pretax Fuel Prices'!H107+'Fuel Taxes'!H107</f>
        <v>1.2606826717957686E-5</v>
      </c>
      <c r="I107">
        <f>'Pretax Fuel Prices'!I107+'Fuel Taxes'!I107</f>
        <v>1.3150393425424024E-5</v>
      </c>
      <c r="J107">
        <f>'Pretax Fuel Prices'!J107+'Fuel Taxes'!J107</f>
        <v>1.3623961531736315E-5</v>
      </c>
      <c r="K107">
        <f>'Pretax Fuel Prices'!K107+'Fuel Taxes'!K107</f>
        <v>1.3994921664626682E-5</v>
      </c>
      <c r="L107">
        <f>'Pretax Fuel Prices'!L107+'Fuel Taxes'!L107</f>
        <v>1.4397253191117328E-5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1.5272737891239724E-5</v>
      </c>
      <c r="P107">
        <f>'Pretax Fuel Prices'!P107+'Fuel Taxes'!P107</f>
        <v>1.5598844728099317E-5</v>
      </c>
      <c r="Q107">
        <f>'Pretax Fuel Prices'!Q107+'Fuel Taxes'!Q107</f>
        <v>1.5797027627207554E-5</v>
      </c>
      <c r="R107">
        <f>'Pretax Fuel Prices'!R107+'Fuel Taxes'!R107</f>
        <v>1.6267420702920087E-5</v>
      </c>
      <c r="S107">
        <f>'Pretax Fuel Prices'!S107+'Fuel Taxes'!S107</f>
        <v>1.6376349361776535E-5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1.7131305822696275E-5</v>
      </c>
      <c r="X107">
        <f>'Pretax Fuel Prices'!X107+'Fuel Taxes'!X107</f>
        <v>1.7263660255289387E-5</v>
      </c>
      <c r="Y107">
        <f>'Pretax Fuel Prices'!Y107+'Fuel Taxes'!Y107</f>
        <v>1.7517787550271025E-5</v>
      </c>
      <c r="Z107">
        <f>'Pretax Fuel Prices'!Z107+'Fuel Taxes'!Z107</f>
        <v>1.7622703444658153E-5</v>
      </c>
      <c r="AA107">
        <f>'Pretax Fuel Prices'!AA107+'Fuel Taxes'!AA107</f>
        <v>1.7860433991956635E-5</v>
      </c>
      <c r="AB107">
        <f>'Pretax Fuel Prices'!AB107+'Fuel Taxes'!AB107</f>
        <v>1.7910232383283789E-5</v>
      </c>
      <c r="AC107">
        <f>'Pretax Fuel Prices'!AC107+'Fuel Taxes'!AC107</f>
        <v>1.8006577023955235E-5</v>
      </c>
      <c r="AD107">
        <f>'Pretax Fuel Prices'!AD107+'Fuel Taxes'!AD107</f>
        <v>1.8102880398671094E-5</v>
      </c>
      <c r="AE107">
        <f>'Pretax Fuel Prices'!AE107+'Fuel Taxes'!AE107</f>
        <v>1.8165860465116277E-5</v>
      </c>
      <c r="AF107">
        <f>'Pretax Fuel Prices'!AF107+'Fuel Taxes'!AF107</f>
        <v>1.821945042839657E-5</v>
      </c>
      <c r="AG107">
        <f>'Pretax Fuel Prices'!AG107+'Fuel Taxes'!AG107</f>
        <v>1.8271982339569855E-5</v>
      </c>
      <c r="AH107">
        <f>'Pretax Fuel Prices'!AH107+'Fuel Taxes'!AH107</f>
        <v>1.8282677391152301E-5</v>
      </c>
      <c r="AI107">
        <f>'Pretax Fuel Prices'!AI107+'Fuel Taxes'!AI107</f>
        <v>1.8276480678440288E-5</v>
      </c>
    </row>
    <row r="108" spans="1:35" x14ac:dyDescent="0.45">
      <c r="A108" t="s">
        <v>57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45">
      <c r="A109" t="s">
        <v>58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45">
      <c r="A110" t="s">
        <v>59</v>
      </c>
      <c r="B110">
        <f>'Pretax Fuel Prices'!B110+'Fuel Taxes'!B110</f>
        <v>9.0556978492743477E-6</v>
      </c>
      <c r="C110">
        <f>'Pretax Fuel Prices'!C110+'Fuel Taxes'!C110</f>
        <v>1.1971323133414934E-5</v>
      </c>
      <c r="D110">
        <f>'Pretax Fuel Prices'!D110+'Fuel Taxes'!D110</f>
        <v>1.1869913096695227E-5</v>
      </c>
      <c r="E110">
        <f>'Pretax Fuel Prices'!E110+'Fuel Taxes'!E110</f>
        <v>1.2191464242000347E-5</v>
      </c>
      <c r="F110">
        <f>'Pretax Fuel Prices'!F110+'Fuel Taxes'!F110</f>
        <v>1.2455423500611997E-5</v>
      </c>
      <c r="G110">
        <f>'Pretax Fuel Prices'!G110+'Fuel Taxes'!G110</f>
        <v>1.2330455674068892E-5</v>
      </c>
      <c r="H110">
        <f>'Pretax Fuel Prices'!H110+'Fuel Taxes'!H110</f>
        <v>1.2606826717957686E-5</v>
      </c>
      <c r="I110">
        <f>'Pretax Fuel Prices'!I110+'Fuel Taxes'!I110</f>
        <v>1.3150393425424024E-5</v>
      </c>
      <c r="J110">
        <f>'Pretax Fuel Prices'!J110+'Fuel Taxes'!J110</f>
        <v>1.3623961531736315E-5</v>
      </c>
      <c r="K110">
        <f>'Pretax Fuel Prices'!K110+'Fuel Taxes'!K110</f>
        <v>1.3994921664626682E-5</v>
      </c>
      <c r="L110">
        <f>'Pretax Fuel Prices'!L110+'Fuel Taxes'!L110</f>
        <v>1.4397253191117328E-5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1.5272737891239724E-5</v>
      </c>
      <c r="P110">
        <f>'Pretax Fuel Prices'!P110+'Fuel Taxes'!P110</f>
        <v>1.5598844728099317E-5</v>
      </c>
      <c r="Q110">
        <f>'Pretax Fuel Prices'!Q110+'Fuel Taxes'!Q110</f>
        <v>1.5797027627207554E-5</v>
      </c>
      <c r="R110">
        <f>'Pretax Fuel Prices'!R110+'Fuel Taxes'!R110</f>
        <v>1.6267420702920087E-5</v>
      </c>
      <c r="S110">
        <f>'Pretax Fuel Prices'!S110+'Fuel Taxes'!S110</f>
        <v>1.6376349361776535E-5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1.7131305822696275E-5</v>
      </c>
      <c r="X110">
        <f>'Pretax Fuel Prices'!X110+'Fuel Taxes'!X110</f>
        <v>1.7263660255289387E-5</v>
      </c>
      <c r="Y110">
        <f>'Pretax Fuel Prices'!Y110+'Fuel Taxes'!Y110</f>
        <v>1.7517787550271025E-5</v>
      </c>
      <c r="Z110">
        <f>'Pretax Fuel Prices'!Z110+'Fuel Taxes'!Z110</f>
        <v>1.7622703444658153E-5</v>
      </c>
      <c r="AA110">
        <f>'Pretax Fuel Prices'!AA110+'Fuel Taxes'!AA110</f>
        <v>1.7860433991956635E-5</v>
      </c>
      <c r="AB110">
        <f>'Pretax Fuel Prices'!AB110+'Fuel Taxes'!AB110</f>
        <v>1.7910232383283789E-5</v>
      </c>
      <c r="AC110">
        <f>'Pretax Fuel Prices'!AC110+'Fuel Taxes'!AC110</f>
        <v>1.8006577023955235E-5</v>
      </c>
      <c r="AD110">
        <f>'Pretax Fuel Prices'!AD110+'Fuel Taxes'!AD110</f>
        <v>1.8102880398671094E-5</v>
      </c>
      <c r="AE110">
        <f>'Pretax Fuel Prices'!AE110+'Fuel Taxes'!AE110</f>
        <v>1.8165860465116277E-5</v>
      </c>
      <c r="AF110">
        <f>'Pretax Fuel Prices'!AF110+'Fuel Taxes'!AF110</f>
        <v>1.821945042839657E-5</v>
      </c>
      <c r="AG110">
        <f>'Pretax Fuel Prices'!AG110+'Fuel Taxes'!AG110</f>
        <v>1.8271982339569855E-5</v>
      </c>
      <c r="AH110">
        <f>'Pretax Fuel Prices'!AH110+'Fuel Taxes'!AH110</f>
        <v>1.8282677391152301E-5</v>
      </c>
      <c r="AI110">
        <f>'Pretax Fuel Prices'!AI110+'Fuel Taxes'!AI110</f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5.0408087119999995E-6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1.0073106255999999E-5</v>
      </c>
      <c r="AA113">
        <f>'Pretax Fuel Prices'!AA113+'Fuel Taxes'!AA113</f>
        <v>1.0211752744000002E-5</v>
      </c>
      <c r="AB113">
        <f>'Pretax Fuel Prices'!AB113+'Fuel Taxes'!AB113</f>
        <v>1.0202260853999999E-5</v>
      </c>
      <c r="AC113">
        <f>'Pretax Fuel Prices'!AC113+'Fuel Taxes'!AC113</f>
        <v>1.0138152894000002E-5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1.0567125998000001E-5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45">
      <c r="A114" t="s">
        <v>53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1.0007110107272002E-5</v>
      </c>
      <c r="AF114">
        <f>'Pretax Fuel Prices'!AF114+'Fuel Taxes'!AF114</f>
        <v>1.0031742593728001E-5</v>
      </c>
      <c r="AG114">
        <f>'Pretax Fuel Prices'!AG114+'Fuel Taxes'!AG114</f>
        <v>1.0048908310736002E-5</v>
      </c>
      <c r="AH114">
        <f>'Pretax Fuel Prices'!AH114+'Fuel Taxes'!AH114</f>
        <v>1.0023356053283999E-5</v>
      </c>
      <c r="AI114">
        <f>'Pretax Fuel Prices'!AI114+'Fuel Taxes'!AI114</f>
        <v>1.0028407692896002E-5</v>
      </c>
    </row>
    <row r="115" spans="1:35" x14ac:dyDescent="0.45">
      <c r="A115" t="s">
        <v>54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45">
      <c r="A116" t="s">
        <v>55</v>
      </c>
      <c r="B116">
        <f>'Pretax Fuel Prices'!B116+'Fuel Taxes'!B116</f>
        <v>5.7381763987600008E-6</v>
      </c>
      <c r="C116">
        <f>'Pretax Fuel Prices'!C116+'Fuel Taxes'!C116</f>
        <v>7.2694313694840005E-6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1.1833032638284001E-5</v>
      </c>
      <c r="J116">
        <f>'Pretax Fuel Prices'!J116+'Fuel Taxes'!J116</f>
        <v>1.2018700234680001E-5</v>
      </c>
      <c r="K116">
        <f>'Pretax Fuel Prices'!K116+'Fuel Taxes'!K116</f>
        <v>1.2351252168172002E-5</v>
      </c>
      <c r="L116">
        <f>'Pretax Fuel Prices'!L116+'Fuel Taxes'!L116</f>
        <v>1.2806034232008001E-5</v>
      </c>
      <c r="M116">
        <f>'Pretax Fuel Prices'!M116+'Fuel Taxes'!M116</f>
        <v>1.2970278097984002E-5</v>
      </c>
      <c r="N116">
        <f>'Pretax Fuel Prices'!N116+'Fuel Taxes'!N116</f>
        <v>1.3316807041952E-5</v>
      </c>
      <c r="O116">
        <f>'Pretax Fuel Prices'!O116+'Fuel Taxes'!O116</f>
        <v>1.3404739989516002E-5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1.3839737369884003E-5</v>
      </c>
      <c r="S116">
        <f>'Pretax Fuel Prices'!S116+'Fuel Taxes'!S116</f>
        <v>1.3957931702152002E-5</v>
      </c>
      <c r="T116">
        <f>'Pretax Fuel Prices'!T116+'Fuel Taxes'!T116</f>
        <v>1.4073350848908003E-5</v>
      </c>
      <c r="U116">
        <f>'Pretax Fuel Prices'!U116+'Fuel Taxes'!U116</f>
        <v>1.4273312070864002E-5</v>
      </c>
      <c r="V116">
        <f>'Pretax Fuel Prices'!V116+'Fuel Taxes'!V116</f>
        <v>1.4375669801160001E-5</v>
      </c>
      <c r="W116">
        <f>'Pretax Fuel Prices'!W116+'Fuel Taxes'!W116</f>
        <v>1.4417305102404E-5</v>
      </c>
      <c r="X116">
        <f>'Pretax Fuel Prices'!X116+'Fuel Taxes'!X116</f>
        <v>1.4540018927032001E-5</v>
      </c>
      <c r="Y116">
        <f>'Pretax Fuel Prices'!Y116+'Fuel Taxes'!Y116</f>
        <v>1.4630187394292003E-5</v>
      </c>
      <c r="Z116">
        <f>'Pretax Fuel Prices'!Z116+'Fuel Taxes'!Z116</f>
        <v>1.4704799117240001E-5</v>
      </c>
      <c r="AA116">
        <f>'Pretax Fuel Prices'!AA116+'Fuel Taxes'!AA116</f>
        <v>1.4889034844892003E-5</v>
      </c>
      <c r="AB116">
        <f>'Pretax Fuel Prices'!AB116+'Fuel Taxes'!AB116</f>
        <v>1.4919250282816003E-5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1.4987718503580003E-5</v>
      </c>
      <c r="AF116">
        <f>'Pretax Fuel Prices'!AF116+'Fuel Taxes'!AF116</f>
        <v>1.5012350990036002E-5</v>
      </c>
      <c r="AG116">
        <f>'Pretax Fuel Prices'!AG116+'Fuel Taxes'!AG116</f>
        <v>1.5029518377836004E-5</v>
      </c>
      <c r="AH116">
        <f>'Pretax Fuel Prices'!AH116+'Fuel Taxes'!AH116</f>
        <v>1.5003962778800002E-5</v>
      </c>
      <c r="AI116">
        <f>'Pretax Fuel Prices'!AI116+'Fuel Taxes'!AI116</f>
        <v>1.5009016089204001E-5</v>
      </c>
    </row>
    <row r="117" spans="1:35" x14ac:dyDescent="0.45">
      <c r="A117" t="s">
        <v>56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1.0480197368260002E-5</v>
      </c>
      <c r="I117">
        <f>'Pretax Fuel Prices'!I117+'Fuel Taxes'!I117</f>
        <v>1.1833032638284001E-5</v>
      </c>
      <c r="J117">
        <f>'Pretax Fuel Prices'!J117+'Fuel Taxes'!J117</f>
        <v>1.2018700234680001E-5</v>
      </c>
      <c r="K117">
        <f>'Pretax Fuel Prices'!K117+'Fuel Taxes'!K117</f>
        <v>1.2351252168172002E-5</v>
      </c>
      <c r="L117">
        <f>'Pretax Fuel Prices'!L117+'Fuel Taxes'!L117</f>
        <v>1.2806034232008001E-5</v>
      </c>
      <c r="M117">
        <f>'Pretax Fuel Prices'!M117+'Fuel Taxes'!M117</f>
        <v>1.2970278097984002E-5</v>
      </c>
      <c r="N117">
        <f>'Pretax Fuel Prices'!N117+'Fuel Taxes'!N117</f>
        <v>1.3316807041952E-5</v>
      </c>
      <c r="O117">
        <f>'Pretax Fuel Prices'!O117+'Fuel Taxes'!O117</f>
        <v>1.3404739989516002E-5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1.3839737369884003E-5</v>
      </c>
      <c r="S117">
        <f>'Pretax Fuel Prices'!S117+'Fuel Taxes'!S117</f>
        <v>1.3957931702152002E-5</v>
      </c>
      <c r="T117">
        <f>'Pretax Fuel Prices'!T117+'Fuel Taxes'!T117</f>
        <v>1.4073350848908003E-5</v>
      </c>
      <c r="U117">
        <f>'Pretax Fuel Prices'!U117+'Fuel Taxes'!U117</f>
        <v>1.4273312070864002E-5</v>
      </c>
      <c r="V117">
        <f>'Pretax Fuel Prices'!V117+'Fuel Taxes'!V117</f>
        <v>1.4375669801160001E-5</v>
      </c>
      <c r="W117">
        <f>'Pretax Fuel Prices'!W117+'Fuel Taxes'!W117</f>
        <v>1.4417305102404E-5</v>
      </c>
      <c r="X117">
        <f>'Pretax Fuel Prices'!X117+'Fuel Taxes'!X117</f>
        <v>1.4540018927032001E-5</v>
      </c>
      <c r="Y117">
        <f>'Pretax Fuel Prices'!Y117+'Fuel Taxes'!Y117</f>
        <v>1.4630187394292003E-5</v>
      </c>
      <c r="Z117">
        <f>'Pretax Fuel Prices'!Z117+'Fuel Taxes'!Z117</f>
        <v>1.4704799117240001E-5</v>
      </c>
      <c r="AA117">
        <f>'Pretax Fuel Prices'!AA117+'Fuel Taxes'!AA117</f>
        <v>1.4889034844892003E-5</v>
      </c>
      <c r="AB117">
        <f>'Pretax Fuel Prices'!AB117+'Fuel Taxes'!AB117</f>
        <v>1.4919250282816003E-5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1.4987718503580003E-5</v>
      </c>
      <c r="AF117">
        <f>'Pretax Fuel Prices'!AF117+'Fuel Taxes'!AF117</f>
        <v>1.5012350990036002E-5</v>
      </c>
      <c r="AG117">
        <f>'Pretax Fuel Prices'!AG117+'Fuel Taxes'!AG117</f>
        <v>1.5029518377836004E-5</v>
      </c>
      <c r="AH117">
        <f>'Pretax Fuel Prices'!AH117+'Fuel Taxes'!AH117</f>
        <v>1.5003962778800002E-5</v>
      </c>
      <c r="AI117">
        <f>'Pretax Fuel Prices'!AI117+'Fuel Taxes'!AI117</f>
        <v>1.5009016089204001E-5</v>
      </c>
    </row>
    <row r="118" spans="1:35" x14ac:dyDescent="0.45">
      <c r="A118" t="s">
        <v>57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1.0480197368260002E-5</v>
      </c>
      <c r="I118">
        <f>'Pretax Fuel Prices'!I118+'Fuel Taxes'!I118</f>
        <v>1.1833032638284001E-5</v>
      </c>
      <c r="J118">
        <f>'Pretax Fuel Prices'!J118+'Fuel Taxes'!J118</f>
        <v>1.2018700234680001E-5</v>
      </c>
      <c r="K118">
        <f>'Pretax Fuel Prices'!K118+'Fuel Taxes'!K118</f>
        <v>1.2351252168172002E-5</v>
      </c>
      <c r="L118">
        <f>'Pretax Fuel Prices'!L118+'Fuel Taxes'!L118</f>
        <v>1.2806034232008001E-5</v>
      </c>
      <c r="M118">
        <f>'Pretax Fuel Prices'!M118+'Fuel Taxes'!M118</f>
        <v>1.2970278097984002E-5</v>
      </c>
      <c r="N118">
        <f>'Pretax Fuel Prices'!N118+'Fuel Taxes'!N118</f>
        <v>1.3316807041952E-5</v>
      </c>
      <c r="O118">
        <f>'Pretax Fuel Prices'!O118+'Fuel Taxes'!O118</f>
        <v>1.3404739989516002E-5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1.3839737369884003E-5</v>
      </c>
      <c r="S118">
        <f>'Pretax Fuel Prices'!S118+'Fuel Taxes'!S118</f>
        <v>1.3957931702152002E-5</v>
      </c>
      <c r="T118">
        <f>'Pretax Fuel Prices'!T118+'Fuel Taxes'!T118</f>
        <v>1.4073350848908003E-5</v>
      </c>
      <c r="U118">
        <f>'Pretax Fuel Prices'!U118+'Fuel Taxes'!U118</f>
        <v>1.4273312070864002E-5</v>
      </c>
      <c r="V118">
        <f>'Pretax Fuel Prices'!V118+'Fuel Taxes'!V118</f>
        <v>1.4375669801160001E-5</v>
      </c>
      <c r="W118">
        <f>'Pretax Fuel Prices'!W118+'Fuel Taxes'!W118</f>
        <v>1.4417305102404E-5</v>
      </c>
      <c r="X118">
        <f>'Pretax Fuel Prices'!X118+'Fuel Taxes'!X118</f>
        <v>1.4540018927032001E-5</v>
      </c>
      <c r="Y118">
        <f>'Pretax Fuel Prices'!Y118+'Fuel Taxes'!Y118</f>
        <v>1.4630187394292003E-5</v>
      </c>
      <c r="Z118">
        <f>'Pretax Fuel Prices'!Z118+'Fuel Taxes'!Z118</f>
        <v>1.4704799117240001E-5</v>
      </c>
      <c r="AA118">
        <f>'Pretax Fuel Prices'!AA118+'Fuel Taxes'!AA118</f>
        <v>1.4889034844892003E-5</v>
      </c>
      <c r="AB118">
        <f>'Pretax Fuel Prices'!AB118+'Fuel Taxes'!AB118</f>
        <v>1.4919250282816003E-5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1.4987718503580003E-5</v>
      </c>
      <c r="AF118">
        <f>'Pretax Fuel Prices'!AF118+'Fuel Taxes'!AF118</f>
        <v>1.5012350990036002E-5</v>
      </c>
      <c r="AG118">
        <f>'Pretax Fuel Prices'!AG118+'Fuel Taxes'!AG118</f>
        <v>1.5029518377836004E-5</v>
      </c>
      <c r="AH118">
        <f>'Pretax Fuel Prices'!AH118+'Fuel Taxes'!AH118</f>
        <v>1.5003962778800002E-5</v>
      </c>
      <c r="AI118">
        <f>'Pretax Fuel Prices'!AI118+'Fuel Taxes'!AI118</f>
        <v>1.5009016089204001E-5</v>
      </c>
    </row>
    <row r="119" spans="1:35" x14ac:dyDescent="0.45">
      <c r="A119" t="s">
        <v>58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45">
      <c r="A120" t="s">
        <v>59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1.0480197368260002E-5</v>
      </c>
      <c r="I120">
        <f>'Pretax Fuel Prices'!I120+'Fuel Taxes'!I120</f>
        <v>1.1833032638284001E-5</v>
      </c>
      <c r="J120">
        <f>'Pretax Fuel Prices'!J120+'Fuel Taxes'!J120</f>
        <v>1.2018700234680001E-5</v>
      </c>
      <c r="K120">
        <f>'Pretax Fuel Prices'!K120+'Fuel Taxes'!K120</f>
        <v>1.2351252168172002E-5</v>
      </c>
      <c r="L120">
        <f>'Pretax Fuel Prices'!L120+'Fuel Taxes'!L120</f>
        <v>1.2806034232008001E-5</v>
      </c>
      <c r="M120">
        <f>'Pretax Fuel Prices'!M120+'Fuel Taxes'!M120</f>
        <v>1.2970278097984002E-5</v>
      </c>
      <c r="N120">
        <f>'Pretax Fuel Prices'!N120+'Fuel Taxes'!N120</f>
        <v>1.3316807041952E-5</v>
      </c>
      <c r="O120">
        <f>'Pretax Fuel Prices'!O120+'Fuel Taxes'!O120</f>
        <v>1.3404739989516002E-5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1.3839737369884003E-5</v>
      </c>
      <c r="S120">
        <f>'Pretax Fuel Prices'!S120+'Fuel Taxes'!S120</f>
        <v>1.3957931702152002E-5</v>
      </c>
      <c r="T120">
        <f>'Pretax Fuel Prices'!T120+'Fuel Taxes'!T120</f>
        <v>1.4073350848908003E-5</v>
      </c>
      <c r="U120">
        <f>'Pretax Fuel Prices'!U120+'Fuel Taxes'!U120</f>
        <v>1.4273312070864002E-5</v>
      </c>
      <c r="V120">
        <f>'Pretax Fuel Prices'!V120+'Fuel Taxes'!V120</f>
        <v>1.4375669801160001E-5</v>
      </c>
      <c r="W120">
        <f>'Pretax Fuel Prices'!W120+'Fuel Taxes'!W120</f>
        <v>1.4417305102404E-5</v>
      </c>
      <c r="X120">
        <f>'Pretax Fuel Prices'!X120+'Fuel Taxes'!X120</f>
        <v>1.4540018927032001E-5</v>
      </c>
      <c r="Y120">
        <f>'Pretax Fuel Prices'!Y120+'Fuel Taxes'!Y120</f>
        <v>1.4630187394292003E-5</v>
      </c>
      <c r="Z120">
        <f>'Pretax Fuel Prices'!Z120+'Fuel Taxes'!Z120</f>
        <v>1.4704799117240001E-5</v>
      </c>
      <c r="AA120">
        <f>'Pretax Fuel Prices'!AA120+'Fuel Taxes'!AA120</f>
        <v>1.4889034844892003E-5</v>
      </c>
      <c r="AB120">
        <f>'Pretax Fuel Prices'!AB120+'Fuel Taxes'!AB120</f>
        <v>1.4919250282816003E-5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1.4987718503580003E-5</v>
      </c>
      <c r="AF120">
        <f>'Pretax Fuel Prices'!AF120+'Fuel Taxes'!AF120</f>
        <v>1.5012350990036002E-5</v>
      </c>
      <c r="AG120">
        <f>'Pretax Fuel Prices'!AG120+'Fuel Taxes'!AG120</f>
        <v>1.5029518377836004E-5</v>
      </c>
      <c r="AH120">
        <f>'Pretax Fuel Prices'!AH120+'Fuel Taxes'!AH120</f>
        <v>1.5003962778800002E-5</v>
      </c>
      <c r="AI120">
        <f>'Pretax Fuel Prices'!AI120+'Fuel Taxes'!AI120</f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f>'Pretax Fuel Prices'!B123+'Fuel Taxes'!B123</f>
        <v>1.5703399750592002E-5</v>
      </c>
      <c r="C123">
        <f>'Pretax Fuel Prices'!C123+'Fuel Taxes'!C123</f>
        <v>1.4804162788272001E-5</v>
      </c>
      <c r="D123">
        <f>'Pretax Fuel Prices'!D123+'Fuel Taxes'!D123</f>
        <v>1.4961710955308E-5</v>
      </c>
      <c r="E123">
        <f>'Pretax Fuel Prices'!E123+'Fuel Taxes'!E123</f>
        <v>1.488841080408E-5</v>
      </c>
      <c r="F123">
        <f>'Pretax Fuel Prices'!F123+'Fuel Taxes'!F123</f>
        <v>1.509687552192E-5</v>
      </c>
      <c r="G123">
        <f>'Pretax Fuel Prices'!G123+'Fuel Taxes'!G123</f>
        <v>1.5495650131728004E-5</v>
      </c>
      <c r="H123">
        <f>'Pretax Fuel Prices'!H123+'Fuel Taxes'!H123</f>
        <v>1.5765828893672002E-5</v>
      </c>
      <c r="I123">
        <f>'Pretax Fuel Prices'!I123+'Fuel Taxes'!I123</f>
        <v>1.6143482186412002E-5</v>
      </c>
      <c r="J123">
        <f>'Pretax Fuel Prices'!J123+'Fuel Taxes'!J123</f>
        <v>1.6536206858388002E-5</v>
      </c>
      <c r="K123">
        <f>'Pretax Fuel Prices'!K123+'Fuel Taxes'!K123</f>
        <v>1.6832100780004002E-5</v>
      </c>
      <c r="L123">
        <f>'Pretax Fuel Prices'!L123+'Fuel Taxes'!L123</f>
        <v>1.7029501513220003E-5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1.7248342684776001E-5</v>
      </c>
      <c r="P123">
        <f>'Pretax Fuel Prices'!P123+'Fuel Taxes'!P123</f>
        <v>1.7275871489163999E-5</v>
      </c>
      <c r="Q123">
        <f>'Pretax Fuel Prices'!Q123+'Fuel Taxes'!Q123</f>
        <v>1.7395543636956004E-5</v>
      </c>
      <c r="R123">
        <f>'Pretax Fuel Prices'!R123+'Fuel Taxes'!R123</f>
        <v>1.7536746445855999E-5</v>
      </c>
      <c r="S123">
        <f>'Pretax Fuel Prices'!S123+'Fuel Taxes'!S123</f>
        <v>1.7665521068464002E-5</v>
      </c>
      <c r="T123">
        <f>'Pretax Fuel Prices'!T123+'Fuel Taxes'!T123</f>
        <v>1.7772568711904001E-5</v>
      </c>
      <c r="U123">
        <f>'Pretax Fuel Prices'!U123+'Fuel Taxes'!U123</f>
        <v>1.7891407969883999E-5</v>
      </c>
      <c r="V123">
        <f>'Pretax Fuel Prices'!V123+'Fuel Taxes'!V123</f>
        <v>1.7965541010924002E-5</v>
      </c>
      <c r="W123">
        <f>'Pretax Fuel Prices'!W123+'Fuel Taxes'!W123</f>
        <v>1.8018815884636001E-5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1.8207130850956003E-5</v>
      </c>
      <c r="AB123">
        <f>'Pretax Fuel Prices'!AB123+'Fuel Taxes'!AB123</f>
        <v>1.8261940347120002E-5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1.8344866766456002E-5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45">
      <c r="A124" t="s">
        <v>53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45">
      <c r="A125" t="s">
        <v>54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2.8152295609652138E-5</v>
      </c>
      <c r="E125">
        <f>'Pretax Fuel Prices'!E125+'Fuel Taxes'!E125</f>
        <v>3.00462840874474E-5</v>
      </c>
      <c r="F125">
        <f>'Pretax Fuel Prices'!F125+'Fuel Taxes'!F125</f>
        <v>3.1520422679726712E-5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3.8951048937245492E-5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4.0538868731734773E-5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4.209175093665961E-5</v>
      </c>
      <c r="X125">
        <f>'Pretax Fuel Prices'!X125+'Fuel Taxes'!X125</f>
        <v>4.229907987238059E-5</v>
      </c>
      <c r="Y125">
        <f>'Pretax Fuel Prices'!Y125+'Fuel Taxes'!Y125</f>
        <v>4.2486816324057972E-5</v>
      </c>
      <c r="Z125">
        <f>'Pretax Fuel Prices'!Z125+'Fuel Taxes'!Z125</f>
        <v>4.2617174869642389E-5</v>
      </c>
      <c r="AA125">
        <f>'Pretax Fuel Prices'!AA125+'Fuel Taxes'!AA125</f>
        <v>4.2757224633271468E-5</v>
      </c>
      <c r="AB125">
        <f>'Pretax Fuel Prices'!AB125+'Fuel Taxes'!AB125</f>
        <v>4.2905114639878601E-5</v>
      </c>
      <c r="AC125">
        <f>'Pretax Fuel Prices'!AC125+'Fuel Taxes'!AC125</f>
        <v>4.3047934483434952E-5</v>
      </c>
      <c r="AD125">
        <f>'Pretax Fuel Prices'!AD125+'Fuel Taxes'!AD125</f>
        <v>4.3153272952256925E-5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45">
      <c r="A126" t="s">
        <v>55</v>
      </c>
      <c r="B126">
        <f>'Pretax Fuel Prices'!B126+'Fuel Taxes'!B126</f>
        <v>1.4182664131999999E-5</v>
      </c>
      <c r="C126">
        <f>'Pretax Fuel Prices'!C126+'Fuel Taxes'!C126</f>
        <v>1.6204073844000003E-5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1.7983338450000004E-5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1.9675078416000005E-5</v>
      </c>
      <c r="L126">
        <f>'Pretax Fuel Prices'!L126+'Fuel Taxes'!L126</f>
        <v>1.9937080172000002E-5</v>
      </c>
      <c r="M126">
        <f>'Pretax Fuel Prices'!M126+'Fuel Taxes'!M126</f>
        <v>2.0119850923999999E-5</v>
      </c>
      <c r="N126">
        <f>'Pretax Fuel Prices'!N126+'Fuel Taxes'!N126</f>
        <v>2.0193284426000003E-5</v>
      </c>
      <c r="O126">
        <f>'Pretax Fuel Prices'!O126+'Fuel Taxes'!O126</f>
        <v>2.0240645164000002E-5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2.0596705746000002E-5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2.1050810194000004E-5</v>
      </c>
      <c r="V126">
        <f>'Pretax Fuel Prices'!V126+'Fuel Taxes'!V126</f>
        <v>2.1149729672E-5</v>
      </c>
      <c r="W126">
        <f>'Pretax Fuel Prices'!W126+'Fuel Taxes'!W126</f>
        <v>2.1220855324000008E-5</v>
      </c>
      <c r="X126">
        <f>'Pretax Fuel Prices'!X126+'Fuel Taxes'!X126</f>
        <v>2.1297245616000001E-5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2.1463310276000003E-5</v>
      </c>
      <c r="AB126">
        <f>'Pretax Fuel Prices'!AB126+'Fuel Taxes'!AB126</f>
        <v>2.1532220392000002E-5</v>
      </c>
      <c r="AC126">
        <f>'Pretax Fuel Prices'!AC126+'Fuel Taxes'!AC126</f>
        <v>2.1595536828E-5</v>
      </c>
      <c r="AD126">
        <f>'Pretax Fuel Prices'!AD126+'Fuel Taxes'!AD126</f>
        <v>2.1630227698000003E-5</v>
      </c>
      <c r="AE126">
        <f>'Pretax Fuel Prices'!AE126+'Fuel Taxes'!AE126</f>
        <v>2.1640971768000005E-5</v>
      </c>
      <c r="AF126">
        <f>'Pretax Fuel Prices'!AF126+'Fuel Taxes'!AF126</f>
        <v>2.1643692745999998E-5</v>
      </c>
      <c r="AG126">
        <f>'Pretax Fuel Prices'!AG126+'Fuel Taxes'!AG126</f>
        <v>2.1642632506000003E-5</v>
      </c>
      <c r="AH126">
        <f>'Pretax Fuel Prices'!AH126+'Fuel Taxes'!AH126</f>
        <v>2.1605373295999998E-5</v>
      </c>
      <c r="AI126">
        <f>'Pretax Fuel Prices'!AI126+'Fuel Taxes'!AI126</f>
        <v>2.1529790065999999E-5</v>
      </c>
    </row>
    <row r="127" spans="1:35" x14ac:dyDescent="0.45">
      <c r="A127" t="s">
        <v>56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1.3005722784000003E-5</v>
      </c>
      <c r="E127">
        <f>'Pretax Fuel Prices'!E127+'Fuel Taxes'!E127</f>
        <v>1.2929586584000002E-5</v>
      </c>
      <c r="F127">
        <f>'Pretax Fuel Prices'!F127+'Fuel Taxes'!F127</f>
        <v>1.3214578182000001E-5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1.4542984868000002E-5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1.5874849215999998E-5</v>
      </c>
      <c r="O127">
        <f>'Pretax Fuel Prices'!O127+'Fuel Taxes'!O127</f>
        <v>1.5915323878E-5</v>
      </c>
      <c r="P127">
        <f>'Pretax Fuel Prices'!P127+'Fuel Taxes'!P127</f>
        <v>1.5949022143999998E-5</v>
      </c>
      <c r="Q127">
        <f>'Pretax Fuel Prices'!Q127+'Fuel Taxes'!Q127</f>
        <v>1.6113850162000003E-5</v>
      </c>
      <c r="R127">
        <f>'Pretax Fuel Prices'!R127+'Fuel Taxes'!R127</f>
        <v>1.6301246668000003E-5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1.6762817581999999E-5</v>
      </c>
      <c r="V127">
        <f>'Pretax Fuel Prices'!V127+'Fuel Taxes'!V127</f>
        <v>1.6855070343999997E-5</v>
      </c>
      <c r="W127">
        <f>'Pretax Fuel Prices'!W127+'Fuel Taxes'!W127</f>
        <v>1.6921717396000003E-5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1.7166001262000004E-5</v>
      </c>
      <c r="AB127">
        <f>'Pretax Fuel Prices'!AB127+'Fuel Taxes'!AB127</f>
        <v>1.7238741038000002E-5</v>
      </c>
      <c r="AC127">
        <f>'Pretax Fuel Prices'!AC127+'Fuel Taxes'!AC127</f>
        <v>1.7302844428000002E-5</v>
      </c>
      <c r="AD127">
        <f>'Pretax Fuel Prices'!AD127+'Fuel Taxes'!AD127</f>
        <v>1.7332987234000003E-5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1.7335284116000003E-5</v>
      </c>
      <c r="AH127">
        <f>'Pretax Fuel Prices'!AH127+'Fuel Taxes'!AH127</f>
        <v>1.7288710332000002E-5</v>
      </c>
      <c r="AI127">
        <f>'Pretax Fuel Prices'!AI127+'Fuel Taxes'!AI127</f>
        <v>1.7201464461999999E-5</v>
      </c>
    </row>
    <row r="128" spans="1:35" x14ac:dyDescent="0.45">
      <c r="A128" t="s">
        <v>57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45">
      <c r="A129" t="s">
        <v>58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45">
      <c r="A130" t="s">
        <v>59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1.3005722784000003E-5</v>
      </c>
      <c r="E130">
        <f>'Pretax Fuel Prices'!E130+'Fuel Taxes'!E130</f>
        <v>1.2929586584000002E-5</v>
      </c>
      <c r="F130">
        <f>'Pretax Fuel Prices'!F130+'Fuel Taxes'!F130</f>
        <v>1.3214578182000001E-5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1.4542984868000002E-5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1.5874849215999998E-5</v>
      </c>
      <c r="O130">
        <f>'Pretax Fuel Prices'!O130+'Fuel Taxes'!O130</f>
        <v>1.5915323878E-5</v>
      </c>
      <c r="P130">
        <f>'Pretax Fuel Prices'!P130+'Fuel Taxes'!P130</f>
        <v>1.5949022143999998E-5</v>
      </c>
      <c r="Q130">
        <f>'Pretax Fuel Prices'!Q130+'Fuel Taxes'!Q130</f>
        <v>1.6113850162000003E-5</v>
      </c>
      <c r="R130">
        <f>'Pretax Fuel Prices'!R130+'Fuel Taxes'!R130</f>
        <v>1.6301246668000003E-5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1.6762817581999999E-5</v>
      </c>
      <c r="V130">
        <f>'Pretax Fuel Prices'!V130+'Fuel Taxes'!V130</f>
        <v>1.6855070343999997E-5</v>
      </c>
      <c r="W130">
        <f>'Pretax Fuel Prices'!W130+'Fuel Taxes'!W130</f>
        <v>1.6921717396000003E-5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1.7166001262000004E-5</v>
      </c>
      <c r="AB130">
        <f>'Pretax Fuel Prices'!AB130+'Fuel Taxes'!AB130</f>
        <v>1.7238741038000002E-5</v>
      </c>
      <c r="AC130">
        <f>'Pretax Fuel Prices'!AC130+'Fuel Taxes'!AC130</f>
        <v>1.7302844428000002E-5</v>
      </c>
      <c r="AD130">
        <f>'Pretax Fuel Prices'!AD130+'Fuel Taxes'!AD130</f>
        <v>1.7332987234000003E-5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1.7335284116000003E-5</v>
      </c>
      <c r="AH130">
        <f>'Pretax Fuel Prices'!AH130+'Fuel Taxes'!AH130</f>
        <v>1.7288710332000002E-5</v>
      </c>
      <c r="AI130">
        <f>'Pretax Fuel Prices'!AI130+'Fuel Taxes'!AI130</f>
        <v>1.7201464461999999E-5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45">
      <c r="A144" t="s">
        <v>53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45">
      <c r="A145" t="s">
        <v>54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45">
      <c r="A146" t="s">
        <v>55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45">
      <c r="A147" t="s">
        <v>56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45">
      <c r="A148" t="s">
        <v>57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45">
      <c r="A149" t="s">
        <v>58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45">
      <c r="A150" t="s">
        <v>59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workbookViewId="0">
      <selection activeCell="B26" sqref="B26"/>
    </sheetView>
  </sheetViews>
  <sheetFormatPr defaultRowHeight="14.25" x14ac:dyDescent="0.45"/>
  <cols>
    <col min="1" max="1" width="29.59765625" customWidth="1"/>
    <col min="2" max="2" width="9.1328125" customWidth="1"/>
  </cols>
  <sheetData>
    <row r="1" spans="1:35" ht="28.5" x14ac:dyDescent="0.45">
      <c r="A1" s="11" t="s">
        <v>51</v>
      </c>
      <c r="B1" s="8">
        <v>2017</v>
      </c>
      <c r="C1" s="3">
        <v>2018</v>
      </c>
      <c r="D1" s="8">
        <v>2019</v>
      </c>
      <c r="E1" s="3">
        <v>2020</v>
      </c>
      <c r="F1" s="8">
        <v>2021</v>
      </c>
      <c r="G1" s="3">
        <v>2022</v>
      </c>
      <c r="H1" s="8">
        <v>2023</v>
      </c>
      <c r="I1" s="3">
        <v>2024</v>
      </c>
      <c r="J1" s="8">
        <v>2025</v>
      </c>
      <c r="K1" s="3">
        <v>2026</v>
      </c>
      <c r="L1" s="8">
        <v>2027</v>
      </c>
      <c r="M1" s="3">
        <v>2028</v>
      </c>
      <c r="N1" s="8">
        <v>2029</v>
      </c>
      <c r="O1" s="3">
        <v>2030</v>
      </c>
      <c r="P1" s="8">
        <v>2031</v>
      </c>
      <c r="Q1" s="3">
        <v>2032</v>
      </c>
      <c r="R1" s="8">
        <v>2033</v>
      </c>
      <c r="S1" s="3">
        <v>2034</v>
      </c>
      <c r="T1" s="8">
        <v>2035</v>
      </c>
      <c r="U1" s="3">
        <v>2036</v>
      </c>
      <c r="V1" s="8">
        <v>2037</v>
      </c>
      <c r="W1" s="3">
        <v>2038</v>
      </c>
      <c r="X1" s="8">
        <v>2039</v>
      </c>
      <c r="Y1" s="3">
        <v>2040</v>
      </c>
      <c r="Z1" s="8">
        <v>2041</v>
      </c>
      <c r="AA1" s="3">
        <v>2042</v>
      </c>
      <c r="AB1" s="8">
        <v>2043</v>
      </c>
      <c r="AC1" s="3">
        <v>2044</v>
      </c>
      <c r="AD1" s="8">
        <v>2045</v>
      </c>
      <c r="AE1" s="3">
        <v>2046</v>
      </c>
      <c r="AF1" s="8">
        <v>2047</v>
      </c>
      <c r="AG1" s="3">
        <v>2048</v>
      </c>
      <c r="AH1" s="8">
        <v>2049</v>
      </c>
      <c r="AI1" s="3">
        <v>2050</v>
      </c>
    </row>
    <row r="2" spans="1:35" x14ac:dyDescent="0.45">
      <c r="A2" s="3" t="s">
        <v>21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45">
      <c r="A3" s="3" t="s">
        <v>2</v>
      </c>
      <c r="B3" s="5">
        <f>SUMPRODUCT('Fuel Price Data'!B3:B7,'BAU Fuel Use by Sector'!$AM$3:$AM$7)/SUM('BAU Fuel Use by Sector'!$AM$3:$AM$7)</f>
        <v>3.1111978940996765E-6</v>
      </c>
      <c r="C3" s="5">
        <f>SUMPRODUCT('Fuel Price Data'!C3:C7,'BAU Fuel Use by Sector'!$AM$3:$AM$7)/SUM('BAU Fuel Use by Sector'!$AM$3:$AM$7)</f>
        <v>3.2857688390000852E-6</v>
      </c>
      <c r="D3" s="5">
        <f>SUMPRODUCT('Fuel Price Data'!D3:D7,'BAU Fuel Use by Sector'!$AM$3:$AM$7)/SUM('BAU Fuel Use by Sector'!$AM$3:$AM$7)</f>
        <v>3.3945704254839682E-6</v>
      </c>
      <c r="E3" s="5">
        <f>SUMPRODUCT('Fuel Price Data'!E3:E7,'BAU Fuel Use by Sector'!$AM$3:$AM$7)/SUM('BAU Fuel Use by Sector'!$AM$3:$AM$7)</f>
        <v>3.3612654639368549E-6</v>
      </c>
      <c r="F3" s="5">
        <f>SUMPRODUCT('Fuel Price Data'!F3:F7,'BAU Fuel Use by Sector'!$AM$3:$AM$7)/SUM('BAU Fuel Use by Sector'!$AM$3:$AM$7)</f>
        <v>3.3845081630625382E-6</v>
      </c>
      <c r="G3" s="5">
        <f>SUMPRODUCT('Fuel Price Data'!G3:G7,'BAU Fuel Use by Sector'!$AM$3:$AM$7)/SUM('BAU Fuel Use by Sector'!$AM$3:$AM$7)</f>
        <v>3.3972056678216696E-6</v>
      </c>
      <c r="H3" s="5">
        <f>SUMPRODUCT('Fuel Price Data'!H3:H7,'BAU Fuel Use by Sector'!$AM$3:$AM$7)/SUM('BAU Fuel Use by Sector'!$AM$3:$AM$7)</f>
        <v>3.4020702381491742E-6</v>
      </c>
      <c r="I3" s="5">
        <f>SUMPRODUCT('Fuel Price Data'!I3:I7,'BAU Fuel Use by Sector'!$AM$3:$AM$7)/SUM('BAU Fuel Use by Sector'!$AM$3:$AM$7)</f>
        <v>3.4120202516440038E-6</v>
      </c>
      <c r="J3" s="5">
        <f>SUMPRODUCT('Fuel Price Data'!J3:J7,'BAU Fuel Use by Sector'!$AM$3:$AM$7)/SUM('BAU Fuel Use by Sector'!$AM$3:$AM$7)</f>
        <v>3.4373413699176735E-6</v>
      </c>
      <c r="K3" s="5">
        <f>SUMPRODUCT('Fuel Price Data'!K3:K7,'BAU Fuel Use by Sector'!$AM$3:$AM$7)/SUM('BAU Fuel Use by Sector'!$AM$3:$AM$7)</f>
        <v>3.459867343126359E-6</v>
      </c>
      <c r="L3" s="5">
        <f>SUMPRODUCT('Fuel Price Data'!L3:L7,'BAU Fuel Use by Sector'!$AM$3:$AM$7)/SUM('BAU Fuel Use by Sector'!$AM$3:$AM$7)</f>
        <v>3.4708132350974716E-6</v>
      </c>
      <c r="M3" s="5">
        <f>SUMPRODUCT('Fuel Price Data'!M3:M7,'BAU Fuel Use by Sector'!$AM$3:$AM$7)/SUM('BAU Fuel Use by Sector'!$AM$3:$AM$7)</f>
        <v>3.4676444809163601E-6</v>
      </c>
      <c r="N3" s="5">
        <f>SUMPRODUCT('Fuel Price Data'!N3:N7,'BAU Fuel Use by Sector'!$AM$3:$AM$7)/SUM('BAU Fuel Use by Sector'!$AM$3:$AM$7)</f>
        <v>3.4831598932307577E-6</v>
      </c>
      <c r="O3" s="5">
        <f>SUMPRODUCT('Fuel Price Data'!O3:O7,'BAU Fuel Use by Sector'!$AM$3:$AM$7)/SUM('BAU Fuel Use by Sector'!$AM$3:$AM$7)</f>
        <v>3.5040927626110045E-6</v>
      </c>
      <c r="P3" s="5">
        <f>SUMPRODUCT('Fuel Price Data'!P3:P7,'BAU Fuel Use by Sector'!$AM$3:$AM$7)/SUM('BAU Fuel Use by Sector'!$AM$3:$AM$7)</f>
        <v>3.5114543519188227E-6</v>
      </c>
      <c r="Q3" s="5">
        <f>SUMPRODUCT('Fuel Price Data'!Q3:Q7,'BAU Fuel Use by Sector'!$AM$3:$AM$7)/SUM('BAU Fuel Use by Sector'!$AM$3:$AM$7)</f>
        <v>3.5222288215191873E-6</v>
      </c>
      <c r="R3" s="5">
        <f>SUMPRODUCT('Fuel Price Data'!R3:R7,'BAU Fuel Use by Sector'!$AM$3:$AM$7)/SUM('BAU Fuel Use by Sector'!$AM$3:$AM$7)</f>
        <v>3.5230146191676903E-6</v>
      </c>
      <c r="S3" s="5">
        <f>SUMPRODUCT('Fuel Price Data'!S3:S7,'BAU Fuel Use by Sector'!$AM$3:$AM$7)/SUM('BAU Fuel Use by Sector'!$AM$3:$AM$7)</f>
        <v>3.5301410592351917E-6</v>
      </c>
      <c r="T3" s="5">
        <f>SUMPRODUCT('Fuel Price Data'!T3:T7,'BAU Fuel Use by Sector'!$AM$3:$AM$7)/SUM('BAU Fuel Use by Sector'!$AM$3:$AM$7)</f>
        <v>3.5345038988740052E-6</v>
      </c>
      <c r="U3" s="5">
        <f>SUMPRODUCT('Fuel Price Data'!U3:U7,'BAU Fuel Use by Sector'!$AM$3:$AM$7)/SUM('BAU Fuel Use by Sector'!$AM$3:$AM$7)</f>
        <v>3.5453347131778856E-6</v>
      </c>
      <c r="V3" s="5">
        <f>SUMPRODUCT('Fuel Price Data'!V3:V7,'BAU Fuel Use by Sector'!$AM$3:$AM$7)/SUM('BAU Fuel Use by Sector'!$AM$3:$AM$7)</f>
        <v>3.5482998948088231E-6</v>
      </c>
      <c r="W3" s="5">
        <f>SUMPRODUCT('Fuel Price Data'!W3:W7,'BAU Fuel Use by Sector'!$AM$3:$AM$7)/SUM('BAU Fuel Use by Sector'!$AM$3:$AM$7)</f>
        <v>3.5527141282090142E-6</v>
      </c>
      <c r="X3" s="5">
        <f>SUMPRODUCT('Fuel Price Data'!X3:X7,'BAU Fuel Use by Sector'!$AM$3:$AM$7)/SUM('BAU Fuel Use by Sector'!$AM$3:$AM$7)</f>
        <v>3.5611538041074707E-6</v>
      </c>
      <c r="Y3" s="5">
        <f>SUMPRODUCT('Fuel Price Data'!Y3:Y7,'BAU Fuel Use by Sector'!$AM$3:$AM$7)/SUM('BAU Fuel Use by Sector'!$AM$3:$AM$7)</f>
        <v>3.5640011227204165E-6</v>
      </c>
      <c r="Z3" s="5">
        <f>SUMPRODUCT('Fuel Price Data'!Z3:Z7,'BAU Fuel Use by Sector'!$AM$3:$AM$7)/SUM('BAU Fuel Use by Sector'!$AM$3:$AM$7)</f>
        <v>3.5636595381257431E-6</v>
      </c>
      <c r="AA3" s="5">
        <f>SUMPRODUCT('Fuel Price Data'!AA3:AA7,'BAU Fuel Use by Sector'!$AM$3:$AM$7)/SUM('BAU Fuel Use by Sector'!$AM$3:$AM$7)</f>
        <v>3.5642457021935454E-6</v>
      </c>
      <c r="AB3" s="5">
        <f>SUMPRODUCT('Fuel Price Data'!AB3:AB7,'BAU Fuel Use by Sector'!$AM$3:$AM$7)/SUM('BAU Fuel Use by Sector'!$AM$3:$AM$7)</f>
        <v>3.5629333392281773E-6</v>
      </c>
      <c r="AC3" s="5">
        <f>SUMPRODUCT('Fuel Price Data'!AC3:AC7,'BAU Fuel Use by Sector'!$AM$3:$AM$7)/SUM('BAU Fuel Use by Sector'!$AM$3:$AM$7)</f>
        <v>3.5628080934458011E-6</v>
      </c>
      <c r="AD3" s="5">
        <f>SUMPRODUCT('Fuel Price Data'!AD3:AD7,'BAU Fuel Use by Sector'!$AM$3:$AM$7)/SUM('BAU Fuel Use by Sector'!$AM$3:$AM$7)</f>
        <v>3.5645800463366913E-6</v>
      </c>
      <c r="AE3" s="5">
        <f>SUMPRODUCT('Fuel Price Data'!AE3:AE7,'BAU Fuel Use by Sector'!$AM$3:$AM$7)/SUM('BAU Fuel Use by Sector'!$AM$3:$AM$7)</f>
        <v>3.5641142480623796E-6</v>
      </c>
      <c r="AF3" s="5">
        <f>SUMPRODUCT('Fuel Price Data'!AF3:AF7,'BAU Fuel Use by Sector'!$AM$3:$AM$7)/SUM('BAU Fuel Use by Sector'!$AM$3:$AM$7)</f>
        <v>3.5601516425479417E-6</v>
      </c>
      <c r="AG3" s="5">
        <f>SUMPRODUCT('Fuel Price Data'!AG3:AG7,'BAU Fuel Use by Sector'!$AM$3:$AM$7)/SUM('BAU Fuel Use by Sector'!$AM$3:$AM$7)</f>
        <v>3.5627031610463765E-6</v>
      </c>
      <c r="AH3" s="5">
        <f>SUMPRODUCT('Fuel Price Data'!AH3:AH7,'BAU Fuel Use by Sector'!$AM$3:$AM$7)/SUM('BAU Fuel Use by Sector'!$AM$3:$AM$7)</f>
        <v>3.5639390842695955E-6</v>
      </c>
      <c r="AI3" s="5">
        <f>SUMPRODUCT('Fuel Price Data'!AI3:AI7,'BAU Fuel Use by Sector'!$AM$3:$AM$7)/SUM('BAU Fuel Use by Sector'!$AM$3:$AM$7)</f>
        <v>3.5658416729664529E-6</v>
      </c>
    </row>
    <row r="4" spans="1:35" x14ac:dyDescent="0.45">
      <c r="A4" s="3" t="s">
        <v>3</v>
      </c>
      <c r="B4" s="5">
        <f>SUMPRODUCT('Fuel Price Data'!B13:B17,'BAU Fuel Use by Sector'!$AM$3:$AM$7)/SUM('BAU Fuel Use by Sector'!$AM$3:$AM$7)</f>
        <v>3.0657638133572322E-6</v>
      </c>
      <c r="C4" s="5">
        <f>SUMPRODUCT('Fuel Price Data'!C13:C17,'BAU Fuel Use by Sector'!$AM$3:$AM$7)/SUM('BAU Fuel Use by Sector'!$AM$3:$AM$7)</f>
        <v>3.0444129595583952E-6</v>
      </c>
      <c r="D4" s="5">
        <f>SUMPRODUCT('Fuel Price Data'!D13:D17,'BAU Fuel Use by Sector'!$AM$3:$AM$7)/SUM('BAU Fuel Use by Sector'!$AM$3:$AM$7)</f>
        <v>2.9811604635132052E-6</v>
      </c>
      <c r="E4" s="5">
        <f>SUMPRODUCT('Fuel Price Data'!E13:E17,'BAU Fuel Use by Sector'!$AM$3:$AM$7)/SUM('BAU Fuel Use by Sector'!$AM$3:$AM$7)</f>
        <v>3.0885198175719556E-6</v>
      </c>
      <c r="F4" s="5">
        <f>SUMPRODUCT('Fuel Price Data'!F13:F17,'BAU Fuel Use by Sector'!$AM$3:$AM$7)/SUM('BAU Fuel Use by Sector'!$AM$3:$AM$7)</f>
        <v>3.0471654058735874E-6</v>
      </c>
      <c r="G4" s="5">
        <f>SUMPRODUCT('Fuel Price Data'!G13:G17,'BAU Fuel Use by Sector'!$AM$3:$AM$7)/SUM('BAU Fuel Use by Sector'!$AM$3:$AM$7)</f>
        <v>3.0952993379863125E-6</v>
      </c>
      <c r="H4" s="5">
        <f>SUMPRODUCT('Fuel Price Data'!H13:H17,'BAU Fuel Use by Sector'!$AM$3:$AM$7)/SUM('BAU Fuel Use by Sector'!$AM$3:$AM$7)</f>
        <v>3.264013595460605E-6</v>
      </c>
      <c r="I4" s="5">
        <f>SUMPRODUCT('Fuel Price Data'!I13:I17,'BAU Fuel Use by Sector'!$AM$3:$AM$7)/SUM('BAU Fuel Use by Sector'!$AM$3:$AM$7)</f>
        <v>3.476362384272838E-6</v>
      </c>
      <c r="J4" s="5">
        <f>SUMPRODUCT('Fuel Price Data'!J13:J17,'BAU Fuel Use by Sector'!$AM$3:$AM$7)/SUM('BAU Fuel Use by Sector'!$AM$3:$AM$7)</f>
        <v>3.7099991124743891E-6</v>
      </c>
      <c r="K4" s="5">
        <f>SUMPRODUCT('Fuel Price Data'!K13:K17,'BAU Fuel Use by Sector'!$AM$3:$AM$7)/SUM('BAU Fuel Use by Sector'!$AM$3:$AM$7)</f>
        <v>3.7824679358426216E-6</v>
      </c>
      <c r="L4" s="5">
        <f>SUMPRODUCT('Fuel Price Data'!L13:L17,'BAU Fuel Use by Sector'!$AM$3:$AM$7)/SUM('BAU Fuel Use by Sector'!$AM$3:$AM$7)</f>
        <v>3.8136545003628182E-6</v>
      </c>
      <c r="M4" s="5">
        <f>SUMPRODUCT('Fuel Price Data'!M13:M17,'BAU Fuel Use by Sector'!$AM$3:$AM$7)/SUM('BAU Fuel Use by Sector'!$AM$3:$AM$7)</f>
        <v>3.9017570032865983E-6</v>
      </c>
      <c r="N4" s="5">
        <f>SUMPRODUCT('Fuel Price Data'!N13:N17,'BAU Fuel Use by Sector'!$AM$3:$AM$7)/SUM('BAU Fuel Use by Sector'!$AM$3:$AM$7)</f>
        <v>3.9065103569572511E-6</v>
      </c>
      <c r="O4" s="5">
        <f>SUMPRODUCT('Fuel Price Data'!O13:O17,'BAU Fuel Use by Sector'!$AM$3:$AM$7)/SUM('BAU Fuel Use by Sector'!$AM$3:$AM$7)</f>
        <v>3.9521546367373729E-6</v>
      </c>
      <c r="P4" s="5">
        <f>SUMPRODUCT('Fuel Price Data'!P13:P17,'BAU Fuel Use by Sector'!$AM$3:$AM$7)/SUM('BAU Fuel Use by Sector'!$AM$3:$AM$7)</f>
        <v>3.9378790629492153E-6</v>
      </c>
      <c r="Q4" s="5">
        <f>SUMPRODUCT('Fuel Price Data'!Q13:Q17,'BAU Fuel Use by Sector'!$AM$3:$AM$7)/SUM('BAU Fuel Use by Sector'!$AM$3:$AM$7)</f>
        <v>4.0795174035732874E-6</v>
      </c>
      <c r="R4" s="5">
        <f>SUMPRODUCT('Fuel Price Data'!R13:R17,'BAU Fuel Use by Sector'!$AM$3:$AM$7)/SUM('BAU Fuel Use by Sector'!$AM$3:$AM$7)</f>
        <v>4.136610747305759E-6</v>
      </c>
      <c r="S4" s="5">
        <f>SUMPRODUCT('Fuel Price Data'!S13:S17,'BAU Fuel Use by Sector'!$AM$3:$AM$7)/SUM('BAU Fuel Use by Sector'!$AM$3:$AM$7)</f>
        <v>4.1834310528586992E-6</v>
      </c>
      <c r="T4" s="5">
        <f>SUMPRODUCT('Fuel Price Data'!T13:T17,'BAU Fuel Use by Sector'!$AM$3:$AM$7)/SUM('BAU Fuel Use by Sector'!$AM$3:$AM$7)</f>
        <v>4.2264568682748257E-6</v>
      </c>
      <c r="U4" s="5">
        <f>SUMPRODUCT('Fuel Price Data'!U13:U17,'BAU Fuel Use by Sector'!$AM$3:$AM$7)/SUM('BAU Fuel Use by Sector'!$AM$3:$AM$7)</f>
        <v>4.3083419263929756E-6</v>
      </c>
      <c r="V4" s="5">
        <f>SUMPRODUCT('Fuel Price Data'!V13:V17,'BAU Fuel Use by Sector'!$AM$3:$AM$7)/SUM('BAU Fuel Use by Sector'!$AM$3:$AM$7)</f>
        <v>4.3253556619242901E-6</v>
      </c>
      <c r="W4" s="5">
        <f>SUMPRODUCT('Fuel Price Data'!W13:W17,'BAU Fuel Use by Sector'!$AM$3:$AM$7)/SUM('BAU Fuel Use by Sector'!$AM$3:$AM$7)</f>
        <v>4.3287752680842311E-6</v>
      </c>
      <c r="X4" s="5">
        <f>SUMPRODUCT('Fuel Price Data'!X13:X17,'BAU Fuel Use by Sector'!$AM$3:$AM$7)/SUM('BAU Fuel Use by Sector'!$AM$3:$AM$7)</f>
        <v>4.347912819900825E-6</v>
      </c>
      <c r="Y4" s="5">
        <f>SUMPRODUCT('Fuel Price Data'!Y13:Y17,'BAU Fuel Use by Sector'!$AM$3:$AM$7)/SUM('BAU Fuel Use by Sector'!$AM$3:$AM$7)</f>
        <v>4.4166613669223327E-6</v>
      </c>
      <c r="Z4" s="5">
        <f>SUMPRODUCT('Fuel Price Data'!Z13:Z17,'BAU Fuel Use by Sector'!$AM$3:$AM$7)/SUM('BAU Fuel Use by Sector'!$AM$3:$AM$7)</f>
        <v>4.3958897526667757E-6</v>
      </c>
      <c r="AA4" s="5">
        <f>SUMPRODUCT('Fuel Price Data'!AA13:AA17,'BAU Fuel Use by Sector'!$AM$3:$AM$7)/SUM('BAU Fuel Use by Sector'!$AM$3:$AM$7)</f>
        <v>4.4435552245725836E-6</v>
      </c>
      <c r="AB4" s="5">
        <f>SUMPRODUCT('Fuel Price Data'!AB13:AB17,'BAU Fuel Use by Sector'!$AM$3:$AM$7)/SUM('BAU Fuel Use by Sector'!$AM$3:$AM$7)</f>
        <v>4.5043171933206767E-6</v>
      </c>
      <c r="AC4" s="5">
        <f>SUMPRODUCT('Fuel Price Data'!AC13:AC17,'BAU Fuel Use by Sector'!$AM$3:$AM$7)/SUM('BAU Fuel Use by Sector'!$AM$3:$AM$7)</f>
        <v>4.588566320982212E-6</v>
      </c>
      <c r="AD4" s="5">
        <f>SUMPRODUCT('Fuel Price Data'!AD13:AD17,'BAU Fuel Use by Sector'!$AM$3:$AM$7)/SUM('BAU Fuel Use by Sector'!$AM$3:$AM$7)</f>
        <v>4.6549158519167422E-6</v>
      </c>
      <c r="AE4" s="5">
        <f>SUMPRODUCT('Fuel Price Data'!AE13:AE17,'BAU Fuel Use by Sector'!$AM$3:$AM$7)/SUM('BAU Fuel Use by Sector'!$AM$3:$AM$7)</f>
        <v>4.7045214199632233E-6</v>
      </c>
      <c r="AF4" s="5">
        <f>SUMPRODUCT('Fuel Price Data'!AF13:AF17,'BAU Fuel Use by Sector'!$AM$3:$AM$7)/SUM('BAU Fuel Use by Sector'!$AM$3:$AM$7)</f>
        <v>4.772434970933802E-6</v>
      </c>
      <c r="AG4" s="5">
        <f>SUMPRODUCT('Fuel Price Data'!AG13:AG17,'BAU Fuel Use by Sector'!$AM$3:$AM$7)/SUM('BAU Fuel Use by Sector'!$AM$3:$AM$7)</f>
        <v>4.9080239750175578E-6</v>
      </c>
      <c r="AH4" s="5">
        <f>SUMPRODUCT('Fuel Price Data'!AH13:AH17,'BAU Fuel Use by Sector'!$AM$3:$AM$7)/SUM('BAU Fuel Use by Sector'!$AM$3:$AM$7)</f>
        <v>4.9929737741681897E-6</v>
      </c>
      <c r="AI4" s="5">
        <f>SUMPRODUCT('Fuel Price Data'!AI13:AI17,'BAU Fuel Use by Sector'!$AM$3:$AM$7)/SUM('BAU Fuel Use by Sector'!$AM$3:$AM$7)</f>
        <v>5.0669105530443619E-6</v>
      </c>
    </row>
    <row r="5" spans="1:35" x14ac:dyDescent="0.45">
      <c r="A5" s="3" t="s">
        <v>4</v>
      </c>
      <c r="B5" s="5">
        <f>SUMPRODUCT('Fuel Price Data'!B23:B27,'BAU Fuel Use by Sector'!$AO$3:$AO$7)/SUM('BAU Fuel Use by Sector'!$AO$3:$AO$7)</f>
        <v>6.0297219800000014E-7</v>
      </c>
      <c r="C5" s="5">
        <f>SUMPRODUCT('Fuel Price Data'!C23:C27,'BAU Fuel Use by Sector'!$AO$3:$AO$7)/SUM('BAU Fuel Use by Sector'!$AO$3:$AO$7)</f>
        <v>6.0483584400000002E-7</v>
      </c>
      <c r="D5" s="5">
        <f>SUMPRODUCT('Fuel Price Data'!D23:D27,'BAU Fuel Use by Sector'!$AO$3:$AO$7)/SUM('BAU Fuel Use by Sector'!$AO$3:$AO$7)</f>
        <v>6.0576812399999998E-7</v>
      </c>
      <c r="E5" s="5">
        <f>SUMPRODUCT('Fuel Price Data'!E23:E27,'BAU Fuel Use by Sector'!$AO$3:$AO$7)/SUM('BAU Fuel Use by Sector'!$AO$3:$AO$7)</f>
        <v>6.0763177000000006E-7</v>
      </c>
      <c r="F5" s="5">
        <f>SUMPRODUCT('Fuel Price Data'!F23:F27,'BAU Fuel Use by Sector'!$AO$3:$AO$7)/SUM('BAU Fuel Use by Sector'!$AO$3:$AO$7)</f>
        <v>6.0856405000000002E-7</v>
      </c>
      <c r="G5" s="5">
        <f>SUMPRODUCT('Fuel Price Data'!G23:G27,'BAU Fuel Use by Sector'!$AO$3:$AO$7)/SUM('BAU Fuel Use by Sector'!$AO$3:$AO$7)</f>
        <v>6.0949541599999994E-7</v>
      </c>
      <c r="H5" s="5">
        <f>SUMPRODUCT('Fuel Price Data'!H23:H27,'BAU Fuel Use by Sector'!$AO$3:$AO$7)/SUM('BAU Fuel Use by Sector'!$AO$3:$AO$7)</f>
        <v>6.1135997600000006E-7</v>
      </c>
      <c r="I5" s="5">
        <f>SUMPRODUCT('Fuel Price Data'!I23:I27,'BAU Fuel Use by Sector'!$AO$3:$AO$7)/SUM('BAU Fuel Use by Sector'!$AO$3:$AO$7)</f>
        <v>6.1229134199999998E-7</v>
      </c>
      <c r="J5" s="5">
        <f>SUMPRODUCT('Fuel Price Data'!J23:J27,'BAU Fuel Use by Sector'!$AO$3:$AO$7)/SUM('BAU Fuel Use by Sector'!$AO$3:$AO$7)</f>
        <v>6.1415498800000018E-7</v>
      </c>
      <c r="K5" s="5">
        <f>SUMPRODUCT('Fuel Price Data'!K23:K27,'BAU Fuel Use by Sector'!$AO$3:$AO$7)/SUM('BAU Fuel Use by Sector'!$AO$3:$AO$7)</f>
        <v>6.1508726800000003E-7</v>
      </c>
      <c r="L5" s="5">
        <f>SUMPRODUCT('Fuel Price Data'!L23:L27,'BAU Fuel Use by Sector'!$AO$3:$AO$7)/SUM('BAU Fuel Use by Sector'!$AO$3:$AO$7)</f>
        <v>6.1601954800000009E-7</v>
      </c>
      <c r="M5" s="5">
        <f>SUMPRODUCT('Fuel Price Data'!M23:M27,'BAU Fuel Use by Sector'!$AO$3:$AO$7)/SUM('BAU Fuel Use by Sector'!$AO$3:$AO$7)</f>
        <v>6.1695091400000001E-7</v>
      </c>
      <c r="N5" s="5">
        <f>SUMPRODUCT('Fuel Price Data'!N23:N27,'BAU Fuel Use by Sector'!$AO$3:$AO$7)/SUM('BAU Fuel Use by Sector'!$AO$3:$AO$7)</f>
        <v>6.1881547400000002E-7</v>
      </c>
      <c r="O5" s="5">
        <f>SUMPRODUCT('Fuel Price Data'!O23:O27,'BAU Fuel Use by Sector'!$AO$3:$AO$7)/SUM('BAU Fuel Use by Sector'!$AO$3:$AO$7)</f>
        <v>6.2067912000000011E-7</v>
      </c>
      <c r="P5" s="5">
        <f>SUMPRODUCT('Fuel Price Data'!P23:P27,'BAU Fuel Use by Sector'!$AO$3:$AO$7)/SUM('BAU Fuel Use by Sector'!$AO$3:$AO$7)</f>
        <v>6.2161140000000007E-7</v>
      </c>
      <c r="Q5" s="5">
        <f>SUMPRODUCT('Fuel Price Data'!Q23:Q27,'BAU Fuel Use by Sector'!$AO$3:$AO$7)/SUM('BAU Fuel Use by Sector'!$AO$3:$AO$7)</f>
        <v>6.2347504600000016E-7</v>
      </c>
      <c r="R5" s="5">
        <f>SUMPRODUCT('Fuel Price Data'!R23:R27,'BAU Fuel Use by Sector'!$AO$3:$AO$7)/SUM('BAU Fuel Use by Sector'!$AO$3:$AO$7)</f>
        <v>6.2533869200000003E-7</v>
      </c>
      <c r="S5" s="5">
        <f>SUMPRODUCT('Fuel Price Data'!S23:S27,'BAU Fuel Use by Sector'!$AO$3:$AO$7)/SUM('BAU Fuel Use by Sector'!$AO$3:$AO$7)</f>
        <v>6.2627097200000009E-7</v>
      </c>
      <c r="T5" s="5">
        <f>SUMPRODUCT('Fuel Price Data'!T23:T27,'BAU Fuel Use by Sector'!$AO$3:$AO$7)/SUM('BAU Fuel Use by Sector'!$AO$3:$AO$7)</f>
        <v>6.2813461800000008E-7</v>
      </c>
      <c r="U5" s="5">
        <f>SUMPRODUCT('Fuel Price Data'!U23:U27,'BAU Fuel Use by Sector'!$AO$3:$AO$7)/SUM('BAU Fuel Use by Sector'!$AO$3:$AO$7)</f>
        <v>6.2999826400000006E-7</v>
      </c>
      <c r="V5" s="5">
        <f>SUMPRODUCT('Fuel Price Data'!V23:V27,'BAU Fuel Use by Sector'!$AO$3:$AO$7)/SUM('BAU Fuel Use by Sector'!$AO$3:$AO$7)</f>
        <v>6.3093054400000001E-7</v>
      </c>
      <c r="W5" s="5">
        <f>SUMPRODUCT('Fuel Price Data'!W23:W27,'BAU Fuel Use by Sector'!$AO$3:$AO$7)/SUM('BAU Fuel Use by Sector'!$AO$3:$AO$7)</f>
        <v>6.327941900000001E-7</v>
      </c>
      <c r="X5" s="5">
        <f>SUMPRODUCT('Fuel Price Data'!X23:X27,'BAU Fuel Use by Sector'!$AO$3:$AO$7)/SUM('BAU Fuel Use by Sector'!$AO$3:$AO$7)</f>
        <v>6.3465874999999991E-7</v>
      </c>
      <c r="Y5" s="5">
        <f>SUMPRODUCT('Fuel Price Data'!Y23:Y27,'BAU Fuel Use by Sector'!$AO$3:$AO$7)/SUM('BAU Fuel Use by Sector'!$AO$3:$AO$7)</f>
        <v>6.365223960000001E-7</v>
      </c>
      <c r="Z5" s="5">
        <f>SUMPRODUCT('Fuel Price Data'!Z23:Z27,'BAU Fuel Use by Sector'!$AO$3:$AO$7)/SUM('BAU Fuel Use by Sector'!$AO$3:$AO$7)</f>
        <v>6.3745376200000002E-7</v>
      </c>
      <c r="AA5" s="5">
        <f>SUMPRODUCT('Fuel Price Data'!AA23:AA27,'BAU Fuel Use by Sector'!$AO$3:$AO$7)/SUM('BAU Fuel Use by Sector'!$AO$3:$AO$7)</f>
        <v>6.3931832200000004E-7</v>
      </c>
      <c r="AB5" s="5">
        <f>SUMPRODUCT('Fuel Price Data'!AB23:AB27,'BAU Fuel Use by Sector'!$AO$3:$AO$7)/SUM('BAU Fuel Use by Sector'!$AO$3:$AO$7)</f>
        <v>6.4118196800000002E-7</v>
      </c>
      <c r="AC5" s="5">
        <f>SUMPRODUCT('Fuel Price Data'!AC23:AC27,'BAU Fuel Use by Sector'!$AO$3:$AO$7)/SUM('BAU Fuel Use by Sector'!$AO$3:$AO$7)</f>
        <v>6.4304561400000011E-7</v>
      </c>
      <c r="AD5" s="5">
        <f>SUMPRODUCT('Fuel Price Data'!AD23:AD27,'BAU Fuel Use by Sector'!$AO$3:$AO$7)/SUM('BAU Fuel Use by Sector'!$AO$3:$AO$7)</f>
        <v>6.4491017399999991E-7</v>
      </c>
      <c r="AE5" s="5">
        <f>SUMPRODUCT('Fuel Price Data'!AE23:AE27,'BAU Fuel Use by Sector'!$AO$3:$AO$7)/SUM('BAU Fuel Use by Sector'!$AO$3:$AO$7)</f>
        <v>6.4677382000000011E-7</v>
      </c>
      <c r="AF5" s="5">
        <f>SUMPRODUCT('Fuel Price Data'!AF23:AF27,'BAU Fuel Use by Sector'!$AO$3:$AO$7)/SUM('BAU Fuel Use by Sector'!$AO$3:$AO$7)</f>
        <v>6.4863746599999998E-7</v>
      </c>
      <c r="AG5" s="5">
        <f>SUMPRODUCT('Fuel Price Data'!AG23:AG27,'BAU Fuel Use by Sector'!$AO$3:$AO$7)/SUM('BAU Fuel Use by Sector'!$AO$3:$AO$7)</f>
        <v>6.5050111200000018E-7</v>
      </c>
      <c r="AH5" s="5">
        <f>SUMPRODUCT('Fuel Price Data'!AH23:AH27,'BAU Fuel Use by Sector'!$AO$3:$AO$7)/SUM('BAU Fuel Use by Sector'!$AO$3:$AO$7)</f>
        <v>6.5236567200000009E-7</v>
      </c>
      <c r="AI5" s="5">
        <f>SUMPRODUCT('Fuel Price Data'!AI23:AI27,'BAU Fuel Use by Sector'!$AO$3:$AO$7)/SUM('BAU Fuel Use by Sector'!$AO$3:$AO$7)</f>
        <v>6.5422931799999996E-7</v>
      </c>
    </row>
    <row r="6" spans="1:35" x14ac:dyDescent="0.4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4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4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x14ac:dyDescent="0.45">
      <c r="A9" t="s">
        <v>5</v>
      </c>
      <c r="B9" s="5">
        <f>SUMPRODUCT('Fuel Price Data'!B33:B37,'BAU Fuel Use by Sector'!$AS$3:$AS$7)/SUM('BAU Fuel Use by Sector'!$AS$3:$AS$7)</f>
        <v>2.933952585149564E-6</v>
      </c>
      <c r="C9" s="5">
        <f>SUMPRODUCT('Fuel Price Data'!C33:C37,'BAU Fuel Use by Sector'!$AS$3:$AS$7)/SUM('BAU Fuel Use by Sector'!$AS$3:$AS$7)</f>
        <v>2.933952585149564E-6</v>
      </c>
      <c r="D9" s="5">
        <f>SUMPRODUCT('Fuel Price Data'!D33:D37,'BAU Fuel Use by Sector'!$AS$3:$AS$7)/SUM('BAU Fuel Use by Sector'!$AS$3:$AS$7)</f>
        <v>2.933952585149564E-6</v>
      </c>
      <c r="E9" s="5">
        <f>SUMPRODUCT('Fuel Price Data'!E33:E37,'BAU Fuel Use by Sector'!$AS$3:$AS$7)/SUM('BAU Fuel Use by Sector'!$AS$3:$AS$7)</f>
        <v>2.933952585149564E-6</v>
      </c>
      <c r="F9" s="5">
        <f>SUMPRODUCT('Fuel Price Data'!F33:F37,'BAU Fuel Use by Sector'!$AS$3:$AS$7)/SUM('BAU Fuel Use by Sector'!$AS$3:$AS$7)</f>
        <v>2.933952585149564E-6</v>
      </c>
      <c r="G9" s="5">
        <f>SUMPRODUCT('Fuel Price Data'!G33:G37,'BAU Fuel Use by Sector'!$AS$3:$AS$7)/SUM('BAU Fuel Use by Sector'!$AS$3:$AS$7)</f>
        <v>2.933952585149564E-6</v>
      </c>
      <c r="H9" s="5">
        <f>SUMPRODUCT('Fuel Price Data'!H33:H37,'BAU Fuel Use by Sector'!$AS$3:$AS$7)/SUM('BAU Fuel Use by Sector'!$AS$3:$AS$7)</f>
        <v>2.933952585149564E-6</v>
      </c>
      <c r="I9" s="5">
        <f>SUMPRODUCT('Fuel Price Data'!I33:I37,'BAU Fuel Use by Sector'!$AS$3:$AS$7)/SUM('BAU Fuel Use by Sector'!$AS$3:$AS$7)</f>
        <v>2.933952585149564E-6</v>
      </c>
      <c r="J9" s="5">
        <f>SUMPRODUCT('Fuel Price Data'!J33:J37,'BAU Fuel Use by Sector'!$AS$3:$AS$7)/SUM('BAU Fuel Use by Sector'!$AS$3:$AS$7)</f>
        <v>2.933952585149564E-6</v>
      </c>
      <c r="K9" s="5">
        <f>SUMPRODUCT('Fuel Price Data'!K33:K37,'BAU Fuel Use by Sector'!$AS$3:$AS$7)/SUM('BAU Fuel Use by Sector'!$AS$3:$AS$7)</f>
        <v>2.933952585149564E-6</v>
      </c>
      <c r="L9" s="5">
        <f>SUMPRODUCT('Fuel Price Data'!L33:L37,'BAU Fuel Use by Sector'!$AS$3:$AS$7)/SUM('BAU Fuel Use by Sector'!$AS$3:$AS$7)</f>
        <v>2.933952585149564E-6</v>
      </c>
      <c r="M9" s="5">
        <f>SUMPRODUCT('Fuel Price Data'!M33:M37,'BAU Fuel Use by Sector'!$AS$3:$AS$7)/SUM('BAU Fuel Use by Sector'!$AS$3:$AS$7)</f>
        <v>2.933952585149564E-6</v>
      </c>
      <c r="N9" s="5">
        <f>SUMPRODUCT('Fuel Price Data'!N33:N37,'BAU Fuel Use by Sector'!$AS$3:$AS$7)/SUM('BAU Fuel Use by Sector'!$AS$3:$AS$7)</f>
        <v>2.933952585149564E-6</v>
      </c>
      <c r="O9" s="5">
        <f>SUMPRODUCT('Fuel Price Data'!O33:O37,'BAU Fuel Use by Sector'!$AS$3:$AS$7)/SUM('BAU Fuel Use by Sector'!$AS$3:$AS$7)</f>
        <v>2.933952585149564E-6</v>
      </c>
      <c r="P9" s="5">
        <f>SUMPRODUCT('Fuel Price Data'!P33:P37,'BAU Fuel Use by Sector'!$AS$3:$AS$7)/SUM('BAU Fuel Use by Sector'!$AS$3:$AS$7)</f>
        <v>2.933952585149564E-6</v>
      </c>
      <c r="Q9" s="5">
        <f>SUMPRODUCT('Fuel Price Data'!Q33:Q37,'BAU Fuel Use by Sector'!$AS$3:$AS$7)/SUM('BAU Fuel Use by Sector'!$AS$3:$AS$7)</f>
        <v>2.933952585149564E-6</v>
      </c>
      <c r="R9" s="5">
        <f>SUMPRODUCT('Fuel Price Data'!R33:R37,'BAU Fuel Use by Sector'!$AS$3:$AS$7)/SUM('BAU Fuel Use by Sector'!$AS$3:$AS$7)</f>
        <v>2.933952585149564E-6</v>
      </c>
      <c r="S9" s="5">
        <f>SUMPRODUCT('Fuel Price Data'!S33:S37,'BAU Fuel Use by Sector'!$AS$3:$AS$7)/SUM('BAU Fuel Use by Sector'!$AS$3:$AS$7)</f>
        <v>2.933952585149564E-6</v>
      </c>
      <c r="T9" s="5">
        <f>SUMPRODUCT('Fuel Price Data'!T33:T37,'BAU Fuel Use by Sector'!$AS$3:$AS$7)/SUM('BAU Fuel Use by Sector'!$AS$3:$AS$7)</f>
        <v>2.933952585149564E-6</v>
      </c>
      <c r="U9" s="5">
        <f>SUMPRODUCT('Fuel Price Data'!U33:U37,'BAU Fuel Use by Sector'!$AS$3:$AS$7)/SUM('BAU Fuel Use by Sector'!$AS$3:$AS$7)</f>
        <v>2.933952585149564E-6</v>
      </c>
      <c r="V9" s="5">
        <f>SUMPRODUCT('Fuel Price Data'!V33:V37,'BAU Fuel Use by Sector'!$AS$3:$AS$7)/SUM('BAU Fuel Use by Sector'!$AS$3:$AS$7)</f>
        <v>2.933952585149564E-6</v>
      </c>
      <c r="W9" s="5">
        <f>SUMPRODUCT('Fuel Price Data'!W33:W37,'BAU Fuel Use by Sector'!$AS$3:$AS$7)/SUM('BAU Fuel Use by Sector'!$AS$3:$AS$7)</f>
        <v>2.933952585149564E-6</v>
      </c>
      <c r="X9" s="5">
        <f>SUMPRODUCT('Fuel Price Data'!X33:X37,'BAU Fuel Use by Sector'!$AS$3:$AS$7)/SUM('BAU Fuel Use by Sector'!$AS$3:$AS$7)</f>
        <v>2.933952585149564E-6</v>
      </c>
      <c r="Y9" s="5">
        <f>SUMPRODUCT('Fuel Price Data'!Y33:Y37,'BAU Fuel Use by Sector'!$AS$3:$AS$7)/SUM('BAU Fuel Use by Sector'!$AS$3:$AS$7)</f>
        <v>2.933952585149564E-6</v>
      </c>
      <c r="Z9" s="5">
        <f>SUMPRODUCT('Fuel Price Data'!Z33:Z37,'BAU Fuel Use by Sector'!$AS$3:$AS$7)/SUM('BAU Fuel Use by Sector'!$AS$3:$AS$7)</f>
        <v>2.933952585149564E-6</v>
      </c>
      <c r="AA9" s="5">
        <f>SUMPRODUCT('Fuel Price Data'!AA33:AA37,'BAU Fuel Use by Sector'!$AS$3:$AS$7)/SUM('BAU Fuel Use by Sector'!$AS$3:$AS$7)</f>
        <v>2.933952585149564E-6</v>
      </c>
      <c r="AB9" s="5">
        <f>SUMPRODUCT('Fuel Price Data'!AB33:AB37,'BAU Fuel Use by Sector'!$AS$3:$AS$7)/SUM('BAU Fuel Use by Sector'!$AS$3:$AS$7)</f>
        <v>2.933952585149564E-6</v>
      </c>
      <c r="AC9" s="5">
        <f>SUMPRODUCT('Fuel Price Data'!AC33:AC37,'BAU Fuel Use by Sector'!$AS$3:$AS$7)/SUM('BAU Fuel Use by Sector'!$AS$3:$AS$7)</f>
        <v>2.933952585149564E-6</v>
      </c>
      <c r="AD9" s="5">
        <f>SUMPRODUCT('Fuel Price Data'!AD33:AD37,'BAU Fuel Use by Sector'!$AS$3:$AS$7)/SUM('BAU Fuel Use by Sector'!$AS$3:$AS$7)</f>
        <v>2.933952585149564E-6</v>
      </c>
      <c r="AE9" s="5">
        <f>SUMPRODUCT('Fuel Price Data'!AE33:AE37,'BAU Fuel Use by Sector'!$AS$3:$AS$7)/SUM('BAU Fuel Use by Sector'!$AS$3:$AS$7)</f>
        <v>2.933952585149564E-6</v>
      </c>
      <c r="AF9" s="5">
        <f>SUMPRODUCT('Fuel Price Data'!AF33:AF37,'BAU Fuel Use by Sector'!$AS$3:$AS$7)/SUM('BAU Fuel Use by Sector'!$AS$3:$AS$7)</f>
        <v>2.933952585149564E-6</v>
      </c>
      <c r="AG9" s="5">
        <f>SUMPRODUCT('Fuel Price Data'!AG33:AG37,'BAU Fuel Use by Sector'!$AS$3:$AS$7)/SUM('BAU Fuel Use by Sector'!$AS$3:$AS$7)</f>
        <v>2.933952585149564E-6</v>
      </c>
      <c r="AH9" s="5">
        <f>SUMPRODUCT('Fuel Price Data'!AH33:AH37,'BAU Fuel Use by Sector'!$AS$3:$AS$7)/SUM('BAU Fuel Use by Sector'!$AS$3:$AS$7)</f>
        <v>2.933952585149564E-6</v>
      </c>
      <c r="AI9" s="5">
        <f>SUMPRODUCT('Fuel Price Data'!AI33:AI37,'BAU Fuel Use by Sector'!$AS$3:$AS$7)/SUM('BAU Fuel Use by Sector'!$AS$3:$AS$7)</f>
        <v>2.933952585149564E-6</v>
      </c>
    </row>
    <row r="10" spans="1:35" x14ac:dyDescent="0.45">
      <c r="A10" t="s">
        <v>6</v>
      </c>
      <c r="B10" s="5">
        <f>SUMPRODUCT('Fuel Price Data'!B43:B47,'BAU Fuel Use by Sector'!$AT$3:$AT$7)/SUM('BAU Fuel Use by Sector'!$AT$3:$AT$7)</f>
        <v>1.6224885330560845E-5</v>
      </c>
      <c r="C10" s="5">
        <f>SUMPRODUCT('Fuel Price Data'!C43:C47,'BAU Fuel Use by Sector'!$AT$3:$AT$7)/SUM('BAU Fuel Use by Sector'!$AT$3:$AT$7)</f>
        <v>1.8157869594200293E-5</v>
      </c>
      <c r="D10" s="5">
        <f>SUMPRODUCT('Fuel Price Data'!D43:D47,'BAU Fuel Use by Sector'!$AT$3:$AT$7)/SUM('BAU Fuel Use by Sector'!$AT$3:$AT$7)</f>
        <v>1.8127427189001246E-5</v>
      </c>
      <c r="E10" s="5">
        <f>SUMPRODUCT('Fuel Price Data'!E43:E47,'BAU Fuel Use by Sector'!$AT$3:$AT$7)/SUM('BAU Fuel Use by Sector'!$AT$3:$AT$7)</f>
        <v>1.8532276232214343E-5</v>
      </c>
      <c r="F10" s="5">
        <f>SUMPRODUCT('Fuel Price Data'!F43:F47,'BAU Fuel Use by Sector'!$AT$3:$AT$7)/SUM('BAU Fuel Use by Sector'!$AT$3:$AT$7)</f>
        <v>1.8503020253317261E-5</v>
      </c>
      <c r="G10" s="5">
        <f>SUMPRODUCT('Fuel Price Data'!G43:G47,'BAU Fuel Use by Sector'!$AT$3:$AT$7)/SUM('BAU Fuel Use by Sector'!$AT$3:$AT$7)</f>
        <v>1.8435027140121909E-5</v>
      </c>
      <c r="H10" s="5">
        <f>SUMPRODUCT('Fuel Price Data'!H43:H47,'BAU Fuel Use by Sector'!$AT$3:$AT$7)/SUM('BAU Fuel Use by Sector'!$AT$3:$AT$7)</f>
        <v>1.8563089395632761E-5</v>
      </c>
      <c r="I10" s="5">
        <f>SUMPRODUCT('Fuel Price Data'!I43:I47,'BAU Fuel Use by Sector'!$AT$3:$AT$7)/SUM('BAU Fuel Use by Sector'!$AT$3:$AT$7)</f>
        <v>1.8686572392710805E-5</v>
      </c>
      <c r="J10" s="5">
        <f>SUMPRODUCT('Fuel Price Data'!J43:J47,'BAU Fuel Use by Sector'!$AT$3:$AT$7)/SUM('BAU Fuel Use by Sector'!$AT$3:$AT$7)</f>
        <v>1.8927975435881851E-5</v>
      </c>
      <c r="K10" s="5">
        <f>SUMPRODUCT('Fuel Price Data'!K43:K47,'BAU Fuel Use by Sector'!$AT$3:$AT$7)/SUM('BAU Fuel Use by Sector'!$AT$3:$AT$7)</f>
        <v>1.910832722187972E-5</v>
      </c>
      <c r="L10" s="5">
        <f>SUMPRODUCT('Fuel Price Data'!L43:L47,'BAU Fuel Use by Sector'!$AT$3:$AT$7)/SUM('BAU Fuel Use by Sector'!$AT$3:$AT$7)</f>
        <v>1.9552325966516039E-5</v>
      </c>
      <c r="M10" s="5">
        <f>SUMPRODUCT('Fuel Price Data'!M43:M47,'BAU Fuel Use by Sector'!$AT$3:$AT$7)/SUM('BAU Fuel Use by Sector'!$AT$3:$AT$7)</f>
        <v>1.970326163761995E-5</v>
      </c>
      <c r="N10" s="5">
        <f>SUMPRODUCT('Fuel Price Data'!N43:N47,'BAU Fuel Use by Sector'!$AT$3:$AT$7)/SUM('BAU Fuel Use by Sector'!$AT$3:$AT$7)</f>
        <v>1.9990487241315542E-5</v>
      </c>
      <c r="O10" s="5">
        <f>SUMPRODUCT('Fuel Price Data'!O43:O47,'BAU Fuel Use by Sector'!$AT$3:$AT$7)/SUM('BAU Fuel Use by Sector'!$AT$3:$AT$7)</f>
        <v>2.0084472083383005E-5</v>
      </c>
      <c r="P10" s="5">
        <f>SUMPRODUCT('Fuel Price Data'!P43:P47,'BAU Fuel Use by Sector'!$AT$3:$AT$7)/SUM('BAU Fuel Use by Sector'!$AT$3:$AT$7)</f>
        <v>2.0294047505539662E-5</v>
      </c>
      <c r="Q10" s="5">
        <f>SUMPRODUCT('Fuel Price Data'!Q43:Q47,'BAU Fuel Use by Sector'!$AT$3:$AT$7)/SUM('BAU Fuel Use by Sector'!$AT$3:$AT$7)</f>
        <v>2.0504565600190241E-5</v>
      </c>
      <c r="R10" s="5">
        <f>SUMPRODUCT('Fuel Price Data'!R43:R47,'BAU Fuel Use by Sector'!$AT$3:$AT$7)/SUM('BAU Fuel Use by Sector'!$AT$3:$AT$7)</f>
        <v>2.0620494595760519E-5</v>
      </c>
      <c r="S10" s="5">
        <f>SUMPRODUCT('Fuel Price Data'!S43:S47,'BAU Fuel Use by Sector'!$AT$3:$AT$7)/SUM('BAU Fuel Use by Sector'!$AT$3:$AT$7)</f>
        <v>2.0789728368261057E-5</v>
      </c>
      <c r="T10" s="5">
        <f>SUMPRODUCT('Fuel Price Data'!T43:T47,'BAU Fuel Use by Sector'!$AT$3:$AT$7)/SUM('BAU Fuel Use by Sector'!$AT$3:$AT$7)</f>
        <v>2.0953575102718934E-5</v>
      </c>
      <c r="U10" s="5">
        <f>SUMPRODUCT('Fuel Price Data'!U43:U47,'BAU Fuel Use by Sector'!$AT$3:$AT$7)/SUM('BAU Fuel Use by Sector'!$AT$3:$AT$7)</f>
        <v>2.1143775646948258E-5</v>
      </c>
      <c r="V10" s="5">
        <f>SUMPRODUCT('Fuel Price Data'!V43:V47,'BAU Fuel Use by Sector'!$AT$3:$AT$7)/SUM('BAU Fuel Use by Sector'!$AT$3:$AT$7)</f>
        <v>2.1152985438886769E-5</v>
      </c>
      <c r="W10" s="5">
        <f>SUMPRODUCT('Fuel Price Data'!W43:W47,'BAU Fuel Use by Sector'!$AT$3:$AT$7)/SUM('BAU Fuel Use by Sector'!$AT$3:$AT$7)</f>
        <v>2.1283336929190381E-5</v>
      </c>
      <c r="X10" s="5">
        <f>SUMPRODUCT('Fuel Price Data'!X43:X47,'BAU Fuel Use by Sector'!$AT$3:$AT$7)/SUM('BAU Fuel Use by Sector'!$AT$3:$AT$7)</f>
        <v>2.1442830015536176E-5</v>
      </c>
      <c r="Y10" s="5">
        <f>SUMPRODUCT('Fuel Price Data'!Y43:Y47,'BAU Fuel Use by Sector'!$AT$3:$AT$7)/SUM('BAU Fuel Use by Sector'!$AT$3:$AT$7)</f>
        <v>2.1575803634182715E-5</v>
      </c>
      <c r="Z10" s="5">
        <f>SUMPRODUCT('Fuel Price Data'!Z43:Z47,'BAU Fuel Use by Sector'!$AT$3:$AT$7)/SUM('BAU Fuel Use by Sector'!$AT$3:$AT$7)</f>
        <v>2.1653303145892067E-5</v>
      </c>
      <c r="AA10" s="5">
        <f>SUMPRODUCT('Fuel Price Data'!AA43:AA47,'BAU Fuel Use by Sector'!$AT$3:$AT$7)/SUM('BAU Fuel Use by Sector'!$AT$3:$AT$7)</f>
        <v>2.1869047353741158E-5</v>
      </c>
      <c r="AB10" s="5">
        <f>SUMPRODUCT('Fuel Price Data'!AB43:AB47,'BAU Fuel Use by Sector'!$AT$3:$AT$7)/SUM('BAU Fuel Use by Sector'!$AT$3:$AT$7)</f>
        <v>2.190400827613283E-5</v>
      </c>
      <c r="AC10" s="5">
        <f>SUMPRODUCT('Fuel Price Data'!AC43:AC47,'BAU Fuel Use by Sector'!$AT$3:$AT$7)/SUM('BAU Fuel Use by Sector'!$AT$3:$AT$7)</f>
        <v>2.1862178860515583E-5</v>
      </c>
      <c r="AD10" s="5">
        <f>SUMPRODUCT('Fuel Price Data'!AD43:AD47,'BAU Fuel Use by Sector'!$AT$3:$AT$7)/SUM('BAU Fuel Use by Sector'!$AT$3:$AT$7)</f>
        <v>2.196292570142646E-5</v>
      </c>
      <c r="AE10" s="5">
        <f>SUMPRODUCT('Fuel Price Data'!AE43:AE47,'BAU Fuel Use by Sector'!$AT$3:$AT$7)/SUM('BAU Fuel Use by Sector'!$AT$3:$AT$7)</f>
        <v>2.1983078382767192E-5</v>
      </c>
      <c r="AF10" s="5">
        <f>SUMPRODUCT('Fuel Price Data'!AF43:AF47,'BAU Fuel Use by Sector'!$AT$3:$AT$7)/SUM('BAU Fuel Use by Sector'!$AT$3:$AT$7)</f>
        <v>2.2060621281076687E-5</v>
      </c>
      <c r="AG10" s="5">
        <f>SUMPRODUCT('Fuel Price Data'!AG43:AG47,'BAU Fuel Use by Sector'!$AT$3:$AT$7)/SUM('BAU Fuel Use by Sector'!$AT$3:$AT$7)</f>
        <v>2.2210548016515555E-5</v>
      </c>
      <c r="AH10" s="5">
        <f>SUMPRODUCT('Fuel Price Data'!AH43:AH47,'BAU Fuel Use by Sector'!$AT$3:$AT$7)/SUM('BAU Fuel Use by Sector'!$AT$3:$AT$7)</f>
        <v>2.2232493747712922E-5</v>
      </c>
      <c r="AI10" s="5">
        <f>SUMPRODUCT('Fuel Price Data'!AI43:AI47,'BAU Fuel Use by Sector'!$AT$3:$AT$7)/SUM('BAU Fuel Use by Sector'!$AT$3:$AT$7)</f>
        <v>2.2232601030942358E-5</v>
      </c>
    </row>
    <row r="11" spans="1:35" x14ac:dyDescent="0.45">
      <c r="A11" t="s">
        <v>7</v>
      </c>
      <c r="B11" s="5">
        <f>SUMPRODUCT('Fuel Price Data'!B53:B57,'BAU Fuel Use by Sector'!$AU$3:$AU$7)/SUM('BAU Fuel Use by Sector'!$AU$3:$AU$7)</f>
        <v>1.7329937795144027E-5</v>
      </c>
      <c r="C11" s="5">
        <f>SUMPRODUCT('Fuel Price Data'!C53:C57,'BAU Fuel Use by Sector'!$AU$3:$AU$7)/SUM('BAU Fuel Use by Sector'!$AU$3:$AU$7)</f>
        <v>2.0550416051067748E-5</v>
      </c>
      <c r="D11" s="5">
        <f>SUMPRODUCT('Fuel Price Data'!D53:D57,'BAU Fuel Use by Sector'!$AU$3:$AU$7)/SUM('BAU Fuel Use by Sector'!$AU$3:$AU$7)</f>
        <v>2.0341781201925442E-5</v>
      </c>
      <c r="E11" s="5">
        <f>SUMPRODUCT('Fuel Price Data'!E53:E57,'BAU Fuel Use by Sector'!$AU$3:$AU$7)/SUM('BAU Fuel Use by Sector'!$AU$3:$AU$7)</f>
        <v>2.130386682191997E-5</v>
      </c>
      <c r="F11" s="5">
        <f>SUMPRODUCT('Fuel Price Data'!F53:F57,'BAU Fuel Use by Sector'!$AU$3:$AU$7)/SUM('BAU Fuel Use by Sector'!$AU$3:$AU$7)</f>
        <v>2.1229761089258826E-5</v>
      </c>
      <c r="G11" s="5">
        <f>SUMPRODUCT('Fuel Price Data'!G53:G57,'BAU Fuel Use by Sector'!$AU$3:$AU$7)/SUM('BAU Fuel Use by Sector'!$AU$3:$AU$7)</f>
        <v>2.0954244146926339E-5</v>
      </c>
      <c r="H11" s="5">
        <f>SUMPRODUCT('Fuel Price Data'!H53:H57,'BAU Fuel Use by Sector'!$AU$3:$AU$7)/SUM('BAU Fuel Use by Sector'!$AU$3:$AU$7)</f>
        <v>2.1074126424649031E-5</v>
      </c>
      <c r="I11" s="5">
        <f>SUMPRODUCT('Fuel Price Data'!I53:I57,'BAU Fuel Use by Sector'!$AU$3:$AU$7)/SUM('BAU Fuel Use by Sector'!$AU$3:$AU$7)</f>
        <v>2.1449832515151551E-5</v>
      </c>
      <c r="J11" s="5">
        <f>SUMPRODUCT('Fuel Price Data'!J53:J57,'BAU Fuel Use by Sector'!$AU$3:$AU$7)/SUM('BAU Fuel Use by Sector'!$AU$3:$AU$7)</f>
        <v>2.1826921164939853E-5</v>
      </c>
      <c r="K11" s="5">
        <f>SUMPRODUCT('Fuel Price Data'!K53:K57,'BAU Fuel Use by Sector'!$AU$3:$AU$7)/SUM('BAU Fuel Use by Sector'!$AU$3:$AU$7)</f>
        <v>2.2043770397618867E-5</v>
      </c>
      <c r="L11" s="5">
        <f>SUMPRODUCT('Fuel Price Data'!L53:L57,'BAU Fuel Use by Sector'!$AU$3:$AU$7)/SUM('BAU Fuel Use by Sector'!$AU$3:$AU$7)</f>
        <v>2.2685821491884927E-5</v>
      </c>
      <c r="M11" s="5">
        <f>SUMPRODUCT('Fuel Price Data'!M53:M57,'BAU Fuel Use by Sector'!$AU$3:$AU$7)/SUM('BAU Fuel Use by Sector'!$AU$3:$AU$7)</f>
        <v>2.2900455275592407E-5</v>
      </c>
      <c r="N11" s="5">
        <f>SUMPRODUCT('Fuel Price Data'!N53:N57,'BAU Fuel Use by Sector'!$AU$3:$AU$7)/SUM('BAU Fuel Use by Sector'!$AU$3:$AU$7)</f>
        <v>2.3396830368510094E-5</v>
      </c>
      <c r="O11" s="5">
        <f>SUMPRODUCT('Fuel Price Data'!O53:O57,'BAU Fuel Use by Sector'!$AU$3:$AU$7)/SUM('BAU Fuel Use by Sector'!$AU$3:$AU$7)</f>
        <v>2.3559878198383462E-5</v>
      </c>
      <c r="P11" s="5">
        <f>SUMPRODUCT('Fuel Price Data'!P53:P57,'BAU Fuel Use by Sector'!$AU$3:$AU$7)/SUM('BAU Fuel Use by Sector'!$AU$3:$AU$7)</f>
        <v>2.3776534745718152E-5</v>
      </c>
      <c r="Q11" s="5">
        <f>SUMPRODUCT('Fuel Price Data'!Q53:Q57,'BAU Fuel Use by Sector'!$AU$3:$AU$7)/SUM('BAU Fuel Use by Sector'!$AU$3:$AU$7)</f>
        <v>2.4078168517502099E-5</v>
      </c>
      <c r="R11" s="5">
        <f>SUMPRODUCT('Fuel Price Data'!R53:R57,'BAU Fuel Use by Sector'!$AU$3:$AU$7)/SUM('BAU Fuel Use by Sector'!$AU$3:$AU$7)</f>
        <v>2.4288482716876008E-5</v>
      </c>
      <c r="S11" s="5">
        <f>SUMPRODUCT('Fuel Price Data'!S53:S57,'BAU Fuel Use by Sector'!$AU$3:$AU$7)/SUM('BAU Fuel Use by Sector'!$AU$3:$AU$7)</f>
        <v>2.4379304842227265E-5</v>
      </c>
      <c r="T11" s="5">
        <f>SUMPRODUCT('Fuel Price Data'!T53:T57,'BAU Fuel Use by Sector'!$AU$3:$AU$7)/SUM('BAU Fuel Use by Sector'!$AU$3:$AU$7)</f>
        <v>2.4638172582799255E-5</v>
      </c>
      <c r="U11" s="5">
        <f>SUMPRODUCT('Fuel Price Data'!U53:U57,'BAU Fuel Use by Sector'!$AU$3:$AU$7)/SUM('BAU Fuel Use by Sector'!$AU$3:$AU$7)</f>
        <v>2.4915339306864833E-5</v>
      </c>
      <c r="V11" s="5">
        <f>SUMPRODUCT('Fuel Price Data'!V53:V57,'BAU Fuel Use by Sector'!$AU$3:$AU$7)/SUM('BAU Fuel Use by Sector'!$AU$3:$AU$7)</f>
        <v>2.4896430786655097E-5</v>
      </c>
      <c r="W11" s="5">
        <f>SUMPRODUCT('Fuel Price Data'!W53:W57,'BAU Fuel Use by Sector'!$AU$3:$AU$7)/SUM('BAU Fuel Use by Sector'!$AU$3:$AU$7)</f>
        <v>2.5048325602744692E-5</v>
      </c>
      <c r="X11" s="5">
        <f>SUMPRODUCT('Fuel Price Data'!X53:X57,'BAU Fuel Use by Sector'!$AU$3:$AU$7)/SUM('BAU Fuel Use by Sector'!$AU$3:$AU$7)</f>
        <v>2.52111338972275E-5</v>
      </c>
      <c r="Y11" s="5">
        <f>SUMPRODUCT('Fuel Price Data'!Y53:Y57,'BAU Fuel Use by Sector'!$AU$3:$AU$7)/SUM('BAU Fuel Use by Sector'!$AU$3:$AU$7)</f>
        <v>2.5299614908511563E-5</v>
      </c>
      <c r="Z11" s="5">
        <f>SUMPRODUCT('Fuel Price Data'!Z53:Z57,'BAU Fuel Use by Sector'!$AU$3:$AU$7)/SUM('BAU Fuel Use by Sector'!$AU$3:$AU$7)</f>
        <v>2.5326431762279878E-5</v>
      </c>
      <c r="AA11" s="5">
        <f>SUMPRODUCT('Fuel Price Data'!AA53:AA57,'BAU Fuel Use by Sector'!$AU$3:$AU$7)/SUM('BAU Fuel Use by Sector'!$AU$3:$AU$7)</f>
        <v>2.5502633447966028E-5</v>
      </c>
      <c r="AB11" s="5">
        <f>SUMPRODUCT('Fuel Price Data'!AB53:AB57,'BAU Fuel Use by Sector'!$AU$3:$AU$7)/SUM('BAU Fuel Use by Sector'!$AU$3:$AU$7)</f>
        <v>2.5500928106048788E-5</v>
      </c>
      <c r="AC11" s="5">
        <f>SUMPRODUCT('Fuel Price Data'!AC53:AC57,'BAU Fuel Use by Sector'!$AU$3:$AU$7)/SUM('BAU Fuel Use by Sector'!$AU$3:$AU$7)</f>
        <v>2.5363697984121758E-5</v>
      </c>
      <c r="AD11" s="5">
        <f>SUMPRODUCT('Fuel Price Data'!AD53:AD57,'BAU Fuel Use by Sector'!$AU$3:$AU$7)/SUM('BAU Fuel Use by Sector'!$AU$3:$AU$7)</f>
        <v>2.5415491049042682E-5</v>
      </c>
      <c r="AE11" s="5">
        <f>SUMPRODUCT('Fuel Price Data'!AE53:AE57,'BAU Fuel Use by Sector'!$AU$3:$AU$7)/SUM('BAU Fuel Use by Sector'!$AU$3:$AU$7)</f>
        <v>2.5286850180740033E-5</v>
      </c>
      <c r="AF11" s="5">
        <f>SUMPRODUCT('Fuel Price Data'!AF53:AF57,'BAU Fuel Use by Sector'!$AU$3:$AU$7)/SUM('BAU Fuel Use by Sector'!$AU$3:$AU$7)</f>
        <v>2.5163720671268907E-5</v>
      </c>
      <c r="AG11" s="5">
        <f>SUMPRODUCT('Fuel Price Data'!AG53:AG57,'BAU Fuel Use by Sector'!$AU$3:$AU$7)/SUM('BAU Fuel Use by Sector'!$AU$3:$AU$7)</f>
        <v>2.5193409070064078E-5</v>
      </c>
      <c r="AH11" s="5">
        <f>SUMPRODUCT('Fuel Price Data'!AH53:AH57,'BAU Fuel Use by Sector'!$AU$3:$AU$7)/SUM('BAU Fuel Use by Sector'!$AU$3:$AU$7)</f>
        <v>2.5137825818645993E-5</v>
      </c>
      <c r="AI11" s="5">
        <f>SUMPRODUCT('Fuel Price Data'!AI53:AI57,'BAU Fuel Use by Sector'!$AU$3:$AU$7)/SUM('BAU Fuel Use by Sector'!$AU$3:$AU$7)</f>
        <v>2.5125722585443155E-5</v>
      </c>
    </row>
    <row r="12" spans="1:35" x14ac:dyDescent="0.45">
      <c r="A12" t="s">
        <v>8</v>
      </c>
      <c r="B12" s="5">
        <f>SUMPRODUCT('Fuel Price Data'!B63:B67,'BAU Fuel Use by Sector'!$AV$3:$AV$7)/SUM('BAU Fuel Use by Sector'!$AV$3:$AV$7)</f>
        <v>1.8375763436000001E-5</v>
      </c>
      <c r="C12" s="5">
        <f>SUMPRODUCT('Fuel Price Data'!C63:C67,'BAU Fuel Use by Sector'!$AV$3:$AV$7)/SUM('BAU Fuel Use by Sector'!$AV$3:$AV$7)</f>
        <v>2.4865477851999997E-5</v>
      </c>
      <c r="D12" s="5">
        <f>SUMPRODUCT('Fuel Price Data'!D63:D67,'BAU Fuel Use by Sector'!$AV$3:$AV$7)/SUM('BAU Fuel Use by Sector'!$AV$3:$AV$7)</f>
        <v>2.8974454424E-5</v>
      </c>
      <c r="E12" s="5">
        <f>SUMPRODUCT('Fuel Price Data'!E63:E67,'BAU Fuel Use by Sector'!$AV$3:$AV$7)/SUM('BAU Fuel Use by Sector'!$AV$3:$AV$7)</f>
        <v>2.8176196986000004E-5</v>
      </c>
      <c r="F12" s="5">
        <f>SUMPRODUCT('Fuel Price Data'!F63:F67,'BAU Fuel Use by Sector'!$AV$3:$AV$7)/SUM('BAU Fuel Use by Sector'!$AV$3:$AV$7)</f>
        <v>2.7971329370000001E-5</v>
      </c>
      <c r="G12" s="5">
        <f>SUMPRODUCT('Fuel Price Data'!G63:G67,'BAU Fuel Use by Sector'!$AV$3:$AV$7)/SUM('BAU Fuel Use by Sector'!$AV$3:$AV$7)</f>
        <v>2.6872511258000002E-5</v>
      </c>
      <c r="H12" s="5">
        <f>SUMPRODUCT('Fuel Price Data'!H63:H67,'BAU Fuel Use by Sector'!$AV$3:$AV$7)/SUM('BAU Fuel Use by Sector'!$AV$3:$AV$7)</f>
        <v>2.6758224697999997E-5</v>
      </c>
      <c r="I12" s="5">
        <f>SUMPRODUCT('Fuel Price Data'!I63:I67,'BAU Fuel Use by Sector'!$AV$3:$AV$7)/SUM('BAU Fuel Use by Sector'!$AV$3:$AV$7)</f>
        <v>2.5198402352000003E-5</v>
      </c>
      <c r="J12" s="5">
        <f>SUMPRODUCT('Fuel Price Data'!J63:J67,'BAU Fuel Use by Sector'!$AV$3:$AV$7)/SUM('BAU Fuel Use by Sector'!$AV$3:$AV$7)</f>
        <v>2.3037848022000003E-5</v>
      </c>
      <c r="K12" s="5">
        <f>SUMPRODUCT('Fuel Price Data'!K63:K67,'BAU Fuel Use by Sector'!$AV$3:$AV$7)/SUM('BAU Fuel Use by Sector'!$AV$3:$AV$7)</f>
        <v>2.2852653341999998E-5</v>
      </c>
      <c r="L12" s="5">
        <f>SUMPRODUCT('Fuel Price Data'!L63:L67,'BAU Fuel Use by Sector'!$AV$3:$AV$7)/SUM('BAU Fuel Use by Sector'!$AV$3:$AV$7)</f>
        <v>2.2319024496E-5</v>
      </c>
      <c r="M12" s="5">
        <f>SUMPRODUCT('Fuel Price Data'!M63:M67,'BAU Fuel Use by Sector'!$AV$3:$AV$7)/SUM('BAU Fuel Use by Sector'!$AV$3:$AV$7)</f>
        <v>2.1752728376000001E-5</v>
      </c>
      <c r="N12" s="5">
        <f>SUMPRODUCT('Fuel Price Data'!N63:N67,'BAU Fuel Use by Sector'!$AV$3:$AV$7)/SUM('BAU Fuel Use by Sector'!$AV$3:$AV$7)</f>
        <v>2.1624324171999999E-5</v>
      </c>
      <c r="O12" s="5">
        <f>SUMPRODUCT('Fuel Price Data'!O63:O67,'BAU Fuel Use by Sector'!$AV$3:$AV$7)/SUM('BAU Fuel Use by Sector'!$AV$3:$AV$7)</f>
        <v>2.0721538038000001E-5</v>
      </c>
      <c r="P12" s="5">
        <f>SUMPRODUCT('Fuel Price Data'!P63:P67,'BAU Fuel Use by Sector'!$AV$3:$AV$7)/SUM('BAU Fuel Use by Sector'!$AV$3:$AV$7)</f>
        <v>2.0704943453999997E-5</v>
      </c>
      <c r="Q12" s="5">
        <f>SUMPRODUCT('Fuel Price Data'!Q63:Q67,'BAU Fuel Use by Sector'!$AV$3:$AV$7)/SUM('BAU Fuel Use by Sector'!$AV$3:$AV$7)</f>
        <v>2.0773610446000002E-5</v>
      </c>
      <c r="R12" s="5">
        <f>SUMPRODUCT('Fuel Price Data'!R63:R67,'BAU Fuel Use by Sector'!$AV$3:$AV$7)/SUM('BAU Fuel Use by Sector'!$AV$3:$AV$7)</f>
        <v>2.0478230324000001E-5</v>
      </c>
      <c r="S12" s="5">
        <f>SUMPRODUCT('Fuel Price Data'!S63:S67,'BAU Fuel Use by Sector'!$AV$3:$AV$7)/SUM('BAU Fuel Use by Sector'!$AV$3:$AV$7)</f>
        <v>2.0189824022E-5</v>
      </c>
      <c r="T12" s="5">
        <f>SUMPRODUCT('Fuel Price Data'!T63:T67,'BAU Fuel Use by Sector'!$AV$3:$AV$7)/SUM('BAU Fuel Use by Sector'!$AV$3:$AV$7)</f>
        <v>2.022530276E-5</v>
      </c>
      <c r="U12" s="5">
        <f>SUMPRODUCT('Fuel Price Data'!U63:U67,'BAU Fuel Use by Sector'!$AV$3:$AV$7)/SUM('BAU Fuel Use by Sector'!$AV$3:$AV$7)</f>
        <v>2.0216174641999996E-5</v>
      </c>
      <c r="V12" s="5">
        <f>SUMPRODUCT('Fuel Price Data'!V63:V67,'BAU Fuel Use by Sector'!$AV$3:$AV$7)/SUM('BAU Fuel Use by Sector'!$AV$3:$AV$7)</f>
        <v>2.0139444342000001E-5</v>
      </c>
      <c r="W12" s="5">
        <f>SUMPRODUCT('Fuel Price Data'!W63:W67,'BAU Fuel Use by Sector'!$AV$3:$AV$7)/SUM('BAU Fuel Use by Sector'!$AV$3:$AV$7)</f>
        <v>2.0319338736E-5</v>
      </c>
      <c r="X12" s="5">
        <f>SUMPRODUCT('Fuel Price Data'!X63:X67,'BAU Fuel Use by Sector'!$AV$3:$AV$7)/SUM('BAU Fuel Use by Sector'!$AV$3:$AV$7)</f>
        <v>2.0720992380000002E-5</v>
      </c>
      <c r="Y12" s="5">
        <f>SUMPRODUCT('Fuel Price Data'!Y63:Y67,'BAU Fuel Use by Sector'!$AV$3:$AV$7)/SUM('BAU Fuel Use by Sector'!$AV$3:$AV$7)</f>
        <v>2.1105822026000002E-5</v>
      </c>
      <c r="Z12" s="5">
        <f>SUMPRODUCT('Fuel Price Data'!Z63:Z67,'BAU Fuel Use by Sector'!$AV$3:$AV$7)/SUM('BAU Fuel Use by Sector'!$AV$3:$AV$7)</f>
        <v>2.1752038306000002E-5</v>
      </c>
      <c r="AA12" s="5">
        <f>SUMPRODUCT('Fuel Price Data'!AA63:AA67,'BAU Fuel Use by Sector'!$AV$3:$AV$7)/SUM('BAU Fuel Use by Sector'!$AV$3:$AV$7)</f>
        <v>2.2510004796000002E-5</v>
      </c>
      <c r="AB12" s="5">
        <f>SUMPRODUCT('Fuel Price Data'!AB63:AB67,'BAU Fuel Use by Sector'!$AV$3:$AV$7)/SUM('BAU Fuel Use by Sector'!$AV$3:$AV$7)</f>
        <v>2.3271578844000003E-5</v>
      </c>
      <c r="AC12" s="5">
        <f>SUMPRODUCT('Fuel Price Data'!AC63:AC67,'BAU Fuel Use by Sector'!$AV$3:$AV$7)/SUM('BAU Fuel Use by Sector'!$AV$3:$AV$7)</f>
        <v>2.3710035611999997E-5</v>
      </c>
      <c r="AD12" s="5">
        <f>SUMPRODUCT('Fuel Price Data'!AD63:AD67,'BAU Fuel Use by Sector'!$AV$3:$AV$7)/SUM('BAU Fuel Use by Sector'!$AV$3:$AV$7)</f>
        <v>2.4203462168000002E-5</v>
      </c>
      <c r="AE12" s="5">
        <f>SUMPRODUCT('Fuel Price Data'!AE63:AE67,'BAU Fuel Use by Sector'!$AV$3:$AV$7)/SUM('BAU Fuel Use by Sector'!$AV$3:$AV$7)</f>
        <v>2.5590305443999999E-5</v>
      </c>
      <c r="AF12" s="5">
        <f>SUMPRODUCT('Fuel Price Data'!AF63:AF67,'BAU Fuel Use by Sector'!$AV$3:$AV$7)/SUM('BAU Fuel Use by Sector'!$AV$3:$AV$7)</f>
        <v>2.7488184400000002E-5</v>
      </c>
      <c r="AG12" s="5">
        <f>SUMPRODUCT('Fuel Price Data'!AG63:AG67,'BAU Fuel Use by Sector'!$AV$3:$AV$7)/SUM('BAU Fuel Use by Sector'!$AV$3:$AV$7)</f>
        <v>2.8837567385999995E-5</v>
      </c>
      <c r="AH12" s="5">
        <f>SUMPRODUCT('Fuel Price Data'!AH63:AH67,'BAU Fuel Use by Sector'!$AV$3:$AV$7)/SUM('BAU Fuel Use by Sector'!$AV$3:$AV$7)</f>
        <v>2.8836781345999999E-5</v>
      </c>
      <c r="AI12" s="5">
        <f>SUMPRODUCT('Fuel Price Data'!AI63:AI67,'BAU Fuel Use by Sector'!$AV$3:$AV$7)/SUM('BAU Fuel Use by Sector'!$AV$3:$AV$7)</f>
        <v>2.8772494241999999E-5</v>
      </c>
    </row>
    <row r="13" spans="1:35" x14ac:dyDescent="0.45">
      <c r="A13" t="s">
        <v>9</v>
      </c>
      <c r="B13" s="5">
        <f>SUMPRODUCT('Fuel Price Data'!B73:B77,'BAU Fuel Use by Sector'!$AW$3:$AW$7)/SUM('BAU Fuel Use by Sector'!$AW$3:$AW$7)</f>
        <v>1.8756116811365432E-5</v>
      </c>
      <c r="C13" s="5">
        <f>SUMPRODUCT('Fuel Price Data'!C73:C77,'BAU Fuel Use by Sector'!$AW$3:$AW$7)/SUM('BAU Fuel Use by Sector'!$AW$3:$AW$7)</f>
        <v>2.2188485008686752E-5</v>
      </c>
      <c r="D13" s="5">
        <f>SUMPRODUCT('Fuel Price Data'!D73:D77,'BAU Fuel Use by Sector'!$AW$3:$AW$7)/SUM('BAU Fuel Use by Sector'!$AW$3:$AW$7)</f>
        <v>2.1719581383629369E-5</v>
      </c>
      <c r="E13" s="5">
        <f>SUMPRODUCT('Fuel Price Data'!E73:E77,'BAU Fuel Use by Sector'!$AW$3:$AW$7)/SUM('BAU Fuel Use by Sector'!$AW$3:$AW$7)</f>
        <v>2.3081567834601308E-5</v>
      </c>
      <c r="F13" s="5">
        <f>SUMPRODUCT('Fuel Price Data'!F73:F77,'BAU Fuel Use by Sector'!$AW$3:$AW$7)/SUM('BAU Fuel Use by Sector'!$AW$3:$AW$7)</f>
        <v>2.3087104922069667E-5</v>
      </c>
      <c r="G13" s="5">
        <f>SUMPRODUCT('Fuel Price Data'!G73:G77,'BAU Fuel Use by Sector'!$AW$3:$AW$7)/SUM('BAU Fuel Use by Sector'!$AW$3:$AW$7)</f>
        <v>2.2843378779661782E-5</v>
      </c>
      <c r="H13" s="5">
        <f>SUMPRODUCT('Fuel Price Data'!H73:H77,'BAU Fuel Use by Sector'!$AW$3:$AW$7)/SUM('BAU Fuel Use by Sector'!$AW$3:$AW$7)</f>
        <v>2.3033885306966006E-5</v>
      </c>
      <c r="I13" s="5">
        <f>SUMPRODUCT('Fuel Price Data'!I73:I77,'BAU Fuel Use by Sector'!$AW$3:$AW$7)/SUM('BAU Fuel Use by Sector'!$AW$3:$AW$7)</f>
        <v>2.3459982463155877E-5</v>
      </c>
      <c r="J13" s="5">
        <f>SUMPRODUCT('Fuel Price Data'!J73:J77,'BAU Fuel Use by Sector'!$AW$3:$AW$7)/SUM('BAU Fuel Use by Sector'!$AW$3:$AW$7)</f>
        <v>2.3833047619740925E-5</v>
      </c>
      <c r="K13" s="5">
        <f>SUMPRODUCT('Fuel Price Data'!K73:K77,'BAU Fuel Use by Sector'!$AW$3:$AW$7)/SUM('BAU Fuel Use by Sector'!$AW$3:$AW$7)</f>
        <v>2.4005446821154503E-5</v>
      </c>
      <c r="L13" s="5">
        <f>SUMPRODUCT('Fuel Price Data'!L73:L77,'BAU Fuel Use by Sector'!$AW$3:$AW$7)/SUM('BAU Fuel Use by Sector'!$AW$3:$AW$7)</f>
        <v>2.4692811682843307E-5</v>
      </c>
      <c r="M13" s="5">
        <f>SUMPRODUCT('Fuel Price Data'!M73:M77,'BAU Fuel Use by Sector'!$AW$3:$AW$7)/SUM('BAU Fuel Use by Sector'!$AW$3:$AW$7)</f>
        <v>2.4923902456059872E-5</v>
      </c>
      <c r="N13" s="5">
        <f>SUMPRODUCT('Fuel Price Data'!N73:N77,'BAU Fuel Use by Sector'!$AW$3:$AW$7)/SUM('BAU Fuel Use by Sector'!$AW$3:$AW$7)</f>
        <v>2.5450072552809892E-5</v>
      </c>
      <c r="O13" s="5">
        <f>SUMPRODUCT('Fuel Price Data'!O73:O77,'BAU Fuel Use by Sector'!$AW$3:$AW$7)/SUM('BAU Fuel Use by Sector'!$AW$3:$AW$7)</f>
        <v>2.5632960724339975E-5</v>
      </c>
      <c r="P13" s="5">
        <f>SUMPRODUCT('Fuel Price Data'!P73:P77,'BAU Fuel Use by Sector'!$AW$3:$AW$7)/SUM('BAU Fuel Use by Sector'!$AW$3:$AW$7)</f>
        <v>2.5866236780672563E-5</v>
      </c>
      <c r="Q13" s="5">
        <f>SUMPRODUCT('Fuel Price Data'!Q73:Q77,'BAU Fuel Use by Sector'!$AW$3:$AW$7)/SUM('BAU Fuel Use by Sector'!$AW$3:$AW$7)</f>
        <v>2.6186616977720595E-5</v>
      </c>
      <c r="R13" s="5">
        <f>SUMPRODUCT('Fuel Price Data'!R73:R77,'BAU Fuel Use by Sector'!$AW$3:$AW$7)/SUM('BAU Fuel Use by Sector'!$AW$3:$AW$7)</f>
        <v>2.6409767629721995E-5</v>
      </c>
      <c r="S13" s="5">
        <f>SUMPRODUCT('Fuel Price Data'!S73:S77,'BAU Fuel Use by Sector'!$AW$3:$AW$7)/SUM('BAU Fuel Use by Sector'!$AW$3:$AW$7)</f>
        <v>2.6508040239174105E-5</v>
      </c>
      <c r="T13" s="5">
        <f>SUMPRODUCT('Fuel Price Data'!T73:T77,'BAU Fuel Use by Sector'!$AW$3:$AW$7)/SUM('BAU Fuel Use by Sector'!$AW$3:$AW$7)</f>
        <v>2.6789672489155959E-5</v>
      </c>
      <c r="U13" s="5">
        <f>SUMPRODUCT('Fuel Price Data'!U73:U77,'BAU Fuel Use by Sector'!$AW$3:$AW$7)/SUM('BAU Fuel Use by Sector'!$AW$3:$AW$7)</f>
        <v>2.7082605413614595E-5</v>
      </c>
      <c r="V13" s="5">
        <f>SUMPRODUCT('Fuel Price Data'!V73:V77,'BAU Fuel Use by Sector'!$AW$3:$AW$7)/SUM('BAU Fuel Use by Sector'!$AW$3:$AW$7)</f>
        <v>2.7061206553635473E-5</v>
      </c>
      <c r="W13" s="5">
        <f>SUMPRODUCT('Fuel Price Data'!W73:W77,'BAU Fuel Use by Sector'!$AW$3:$AW$7)/SUM('BAU Fuel Use by Sector'!$AW$3:$AW$7)</f>
        <v>2.72216634938923E-5</v>
      </c>
      <c r="X13" s="5">
        <f>SUMPRODUCT('Fuel Price Data'!X73:X77,'BAU Fuel Use by Sector'!$AW$3:$AW$7)/SUM('BAU Fuel Use by Sector'!$AW$3:$AW$7)</f>
        <v>2.7395437246162655E-5</v>
      </c>
      <c r="Y13" s="5">
        <f>SUMPRODUCT('Fuel Price Data'!Y73:Y77,'BAU Fuel Use by Sector'!$AW$3:$AW$7)/SUM('BAU Fuel Use by Sector'!$AW$3:$AW$7)</f>
        <v>2.7488588827387346E-5</v>
      </c>
      <c r="Z13" s="5">
        <f>SUMPRODUCT('Fuel Price Data'!Z73:Z77,'BAU Fuel Use by Sector'!$AW$3:$AW$7)/SUM('BAU Fuel Use by Sector'!$AW$3:$AW$7)</f>
        <v>2.7510523315034148E-5</v>
      </c>
      <c r="AA13" s="5">
        <f>SUMPRODUCT('Fuel Price Data'!AA73:AA77,'BAU Fuel Use by Sector'!$AW$3:$AW$7)/SUM('BAU Fuel Use by Sector'!$AW$3:$AW$7)</f>
        <v>2.7690795562691789E-5</v>
      </c>
      <c r="AB13" s="5">
        <f>SUMPRODUCT('Fuel Price Data'!AB73:AB77,'BAU Fuel Use by Sector'!$AW$3:$AW$7)/SUM('BAU Fuel Use by Sector'!$AW$3:$AW$7)</f>
        <v>2.768341634377108E-5</v>
      </c>
      <c r="AC13" s="5">
        <f>SUMPRODUCT('Fuel Price Data'!AC73:AC77,'BAU Fuel Use by Sector'!$AW$3:$AW$7)/SUM('BAU Fuel Use by Sector'!$AW$3:$AW$7)</f>
        <v>2.7526776844260093E-5</v>
      </c>
      <c r="AD13" s="5">
        <f>SUMPRODUCT('Fuel Price Data'!AD73:AD77,'BAU Fuel Use by Sector'!$AW$3:$AW$7)/SUM('BAU Fuel Use by Sector'!$AW$3:$AW$7)</f>
        <v>2.7577332902540844E-5</v>
      </c>
      <c r="AE13" s="5">
        <f>SUMPRODUCT('Fuel Price Data'!AE73:AE77,'BAU Fuel Use by Sector'!$AW$3:$AW$7)/SUM('BAU Fuel Use by Sector'!$AW$3:$AW$7)</f>
        <v>2.7427740163398206E-5</v>
      </c>
      <c r="AF13" s="5">
        <f>SUMPRODUCT('Fuel Price Data'!AF73:AF77,'BAU Fuel Use by Sector'!$AW$3:$AW$7)/SUM('BAU Fuel Use by Sector'!$AW$3:$AW$7)</f>
        <v>2.728116871425762E-5</v>
      </c>
      <c r="AG13" s="5">
        <f>SUMPRODUCT('Fuel Price Data'!AG73:AG77,'BAU Fuel Use by Sector'!$AW$3:$AW$7)/SUM('BAU Fuel Use by Sector'!$AW$3:$AW$7)</f>
        <v>2.730458273967247E-5</v>
      </c>
      <c r="AH13" s="5">
        <f>SUMPRODUCT('Fuel Price Data'!AH73:AH77,'BAU Fuel Use by Sector'!$AW$3:$AW$7)/SUM('BAU Fuel Use by Sector'!$AW$3:$AW$7)</f>
        <v>2.7244425239515843E-5</v>
      </c>
      <c r="AI13" s="5">
        <f>SUMPRODUCT('Fuel Price Data'!AI73:AI77,'BAU Fuel Use by Sector'!$AW$3:$AW$7)/SUM('BAU Fuel Use by Sector'!$AW$3:$AW$7)</f>
        <v>2.7233641722787165E-5</v>
      </c>
    </row>
    <row r="14" spans="1:35" x14ac:dyDescent="0.45">
      <c r="A14" t="s">
        <v>10</v>
      </c>
      <c r="B14" s="5">
        <f>SUMPRODUCT('Fuel Price Data'!B83:B87,'BAU Fuel Use by Sector'!$AX$3:$AX$7)/SUM('BAU Fuel Use by Sector'!$AX$3:$AX$7)</f>
        <v>1.1215917930000003E-5</v>
      </c>
      <c r="C14" s="5">
        <f>SUMPRODUCT('Fuel Price Data'!C83:C87,'BAU Fuel Use by Sector'!$AX$3:$AX$7)/SUM('BAU Fuel Use by Sector'!$AX$3:$AX$7)</f>
        <v>1.4654760669999998E-5</v>
      </c>
      <c r="D14" s="5">
        <f>SUMPRODUCT('Fuel Price Data'!D83:D87,'BAU Fuel Use by Sector'!$AX$3:$AX$7)/SUM('BAU Fuel Use by Sector'!$AX$3:$AX$7)</f>
        <v>1.449604457E-5</v>
      </c>
      <c r="E14" s="5">
        <f>SUMPRODUCT('Fuel Price Data'!E83:E87,'BAU Fuel Use by Sector'!$AX$3:$AX$7)/SUM('BAU Fuel Use by Sector'!$AX$3:$AX$7)</f>
        <v>1.5653998482E-5</v>
      </c>
      <c r="F14" s="5">
        <f>SUMPRODUCT('Fuel Price Data'!F83:F87,'BAU Fuel Use by Sector'!$AX$3:$AX$7)/SUM('BAU Fuel Use by Sector'!$AX$3:$AX$7)</f>
        <v>1.5581202951999999E-5</v>
      </c>
      <c r="G14" s="5">
        <f>SUMPRODUCT('Fuel Price Data'!G83:G87,'BAU Fuel Use by Sector'!$AX$3:$AX$7)/SUM('BAU Fuel Use by Sector'!$AX$3:$AX$7)</f>
        <v>1.5516125238000002E-5</v>
      </c>
      <c r="H14" s="5">
        <f>SUMPRODUCT('Fuel Price Data'!H83:H87,'BAU Fuel Use by Sector'!$AX$3:$AX$7)/SUM('BAU Fuel Use by Sector'!$AX$3:$AX$7)</f>
        <v>1.5892264572000003E-5</v>
      </c>
      <c r="I14" s="5">
        <f>SUMPRODUCT('Fuel Price Data'!I83:I87,'BAU Fuel Use by Sector'!$AX$3:$AX$7)/SUM('BAU Fuel Use by Sector'!$AX$3:$AX$7)</f>
        <v>1.6283620178000002E-5</v>
      </c>
      <c r="J14" s="5">
        <f>SUMPRODUCT('Fuel Price Data'!J83:J87,'BAU Fuel Use by Sector'!$AX$3:$AX$7)/SUM('BAU Fuel Use by Sector'!$AX$3:$AX$7)</f>
        <v>1.6551989771999997E-5</v>
      </c>
      <c r="K14" s="5">
        <f>SUMPRODUCT('Fuel Price Data'!K83:K87,'BAU Fuel Use by Sector'!$AX$3:$AX$7)/SUM('BAU Fuel Use by Sector'!$AX$3:$AX$7)</f>
        <v>1.6897189292E-5</v>
      </c>
      <c r="L14" s="5">
        <f>SUMPRODUCT('Fuel Price Data'!L83:L87,'BAU Fuel Use by Sector'!$AX$3:$AX$7)/SUM('BAU Fuel Use by Sector'!$AX$3:$AX$7)</f>
        <v>1.7371616530000003E-5</v>
      </c>
      <c r="M14" s="5">
        <f>SUMPRODUCT('Fuel Price Data'!M83:M87,'BAU Fuel Use by Sector'!$AX$3:$AX$7)/SUM('BAU Fuel Use by Sector'!$AX$3:$AX$7)</f>
        <v>1.7717344342000002E-5</v>
      </c>
      <c r="N14" s="5">
        <f>SUMPRODUCT('Fuel Price Data'!N83:N87,'BAU Fuel Use by Sector'!$AX$3:$AX$7)/SUM('BAU Fuel Use by Sector'!$AX$3:$AX$7)</f>
        <v>1.8305680658E-5</v>
      </c>
      <c r="O14" s="5">
        <f>SUMPRODUCT('Fuel Price Data'!O83:O87,'BAU Fuel Use by Sector'!$AX$3:$AX$7)/SUM('BAU Fuel Use by Sector'!$AX$3:$AX$7)</f>
        <v>1.8411747616000002E-5</v>
      </c>
      <c r="P14" s="5">
        <f>SUMPRODUCT('Fuel Price Data'!P83:P87,'BAU Fuel Use by Sector'!$AX$3:$AX$7)/SUM('BAU Fuel Use by Sector'!$AX$3:$AX$7)</f>
        <v>1.8642857086000004E-5</v>
      </c>
      <c r="Q14" s="5">
        <f>SUMPRODUCT('Fuel Price Data'!Q83:Q87,'BAU Fuel Use by Sector'!$AX$3:$AX$7)/SUM('BAU Fuel Use by Sector'!$AX$3:$AX$7)</f>
        <v>1.9018943407999998E-5</v>
      </c>
      <c r="R14" s="5">
        <f>SUMPRODUCT('Fuel Price Data'!R83:R87,'BAU Fuel Use by Sector'!$AX$3:$AX$7)/SUM('BAU Fuel Use by Sector'!$AX$3:$AX$7)</f>
        <v>1.9242027958E-5</v>
      </c>
      <c r="S14" s="5">
        <f>SUMPRODUCT('Fuel Price Data'!S83:S87,'BAU Fuel Use by Sector'!$AX$3:$AX$7)/SUM('BAU Fuel Use by Sector'!$AX$3:$AX$7)</f>
        <v>1.9360277621999999E-5</v>
      </c>
      <c r="T14" s="5">
        <f>SUMPRODUCT('Fuel Price Data'!T83:T87,'BAU Fuel Use by Sector'!$AX$3:$AX$7)/SUM('BAU Fuel Use by Sector'!$AX$3:$AX$7)</f>
        <v>1.9625920753999994E-5</v>
      </c>
      <c r="U14" s="5">
        <f>SUMPRODUCT('Fuel Price Data'!U83:U87,'BAU Fuel Use by Sector'!$AX$3:$AX$7)/SUM('BAU Fuel Use by Sector'!$AX$3:$AX$7)</f>
        <v>1.9942951708000002E-5</v>
      </c>
      <c r="V14" s="5">
        <f>SUMPRODUCT('Fuel Price Data'!V83:V87,'BAU Fuel Use by Sector'!$AX$3:$AX$7)/SUM('BAU Fuel Use by Sector'!$AX$3:$AX$7)</f>
        <v>1.9952996568000002E-5</v>
      </c>
      <c r="W14" s="5">
        <f>SUMPRODUCT('Fuel Price Data'!W83:W87,'BAU Fuel Use by Sector'!$AX$3:$AX$7)/SUM('BAU Fuel Use by Sector'!$AX$3:$AX$7)</f>
        <v>2.0139348372000004E-5</v>
      </c>
      <c r="X14" s="5">
        <f>SUMPRODUCT('Fuel Price Data'!X83:X87,'BAU Fuel Use by Sector'!$AX$3:$AX$7)/SUM('BAU Fuel Use by Sector'!$AX$3:$AX$7)</f>
        <v>2.0314004632E-5</v>
      </c>
      <c r="Y14" s="5">
        <f>SUMPRODUCT('Fuel Price Data'!Y83:Y87,'BAU Fuel Use by Sector'!$AX$3:$AX$7)/SUM('BAU Fuel Use by Sector'!$AX$3:$AX$7)</f>
        <v>2.0423036606000004E-5</v>
      </c>
      <c r="Z14" s="5">
        <f>SUMPRODUCT('Fuel Price Data'!Z83:Z87,'BAU Fuel Use by Sector'!$AX$3:$AX$7)/SUM('BAU Fuel Use by Sector'!$AX$3:$AX$7)</f>
        <v>2.0527947354000001E-5</v>
      </c>
      <c r="AA14" s="5">
        <f>SUMPRODUCT('Fuel Price Data'!AA83:AA87,'BAU Fuel Use by Sector'!$AX$3:$AX$7)/SUM('BAU Fuel Use by Sector'!$AX$3:$AX$7)</f>
        <v>2.0760397662E-5</v>
      </c>
      <c r="AB14" s="5">
        <f>SUMPRODUCT('Fuel Price Data'!AB83:AB87,'BAU Fuel Use by Sector'!$AX$3:$AX$7)/SUM('BAU Fuel Use by Sector'!$AX$3:$AX$7)</f>
        <v>2.0847971658000003E-5</v>
      </c>
      <c r="AC14" s="5">
        <f>SUMPRODUCT('Fuel Price Data'!AC83:AC87,'BAU Fuel Use by Sector'!$AX$3:$AX$7)/SUM('BAU Fuel Use by Sector'!$AX$3:$AX$7)</f>
        <v>2.0806125082000002E-5</v>
      </c>
      <c r="AD14" s="5">
        <f>SUMPRODUCT('Fuel Price Data'!AD83:AD87,'BAU Fuel Use by Sector'!$AX$3:$AX$7)/SUM('BAU Fuel Use by Sector'!$AX$3:$AX$7)</f>
        <v>2.0957650744000003E-5</v>
      </c>
      <c r="AE14" s="5">
        <f>SUMPRODUCT('Fuel Price Data'!AE83:AE87,'BAU Fuel Use by Sector'!$AX$3:$AX$7)/SUM('BAU Fuel Use by Sector'!$AX$3:$AX$7)</f>
        <v>2.0943285406000001E-5</v>
      </c>
      <c r="AF14" s="5">
        <f>SUMPRODUCT('Fuel Price Data'!AF83:AF87,'BAU Fuel Use by Sector'!$AX$3:$AX$7)/SUM('BAU Fuel Use by Sector'!$AX$3:$AX$7)</f>
        <v>2.0998508371999998E-5</v>
      </c>
      <c r="AG14" s="5">
        <f>SUMPRODUCT('Fuel Price Data'!AG83:AG87,'BAU Fuel Use by Sector'!$AX$3:$AX$7)/SUM('BAU Fuel Use by Sector'!$AX$3:$AX$7)</f>
        <v>2.1130718472000003E-5</v>
      </c>
      <c r="AH14" s="5">
        <f>SUMPRODUCT('Fuel Price Data'!AH83:AH87,'BAU Fuel Use by Sector'!$AX$3:$AX$7)/SUM('BAU Fuel Use by Sector'!$AX$3:$AX$7)</f>
        <v>2.1097203006000002E-5</v>
      </c>
      <c r="AI14" s="5">
        <f>SUMPRODUCT('Fuel Price Data'!AI83:AI87,'BAU Fuel Use by Sector'!$AX$3:$AX$7)/SUM('BAU Fuel Use by Sector'!$AX$3:$AX$7)</f>
        <v>2.1089499814000003E-5</v>
      </c>
    </row>
    <row r="15" spans="1:35" x14ac:dyDescent="0.45">
      <c r="A15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4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x14ac:dyDescent="0.45">
      <c r="A17" s="3" t="s">
        <v>11</v>
      </c>
      <c r="B17" s="12">
        <f>'Fuel Price Data'!B94</f>
        <v>1.1758439326001186E-6</v>
      </c>
      <c r="C17" s="12">
        <f>'Fuel Price Data'!C94</f>
        <v>1.1758439326001186E-6</v>
      </c>
      <c r="D17" s="12">
        <f>'Fuel Price Data'!D94</f>
        <v>1.1530120115787571E-6</v>
      </c>
      <c r="E17" s="12">
        <f>'Fuel Price Data'!E94</f>
        <v>1.1358880708127357E-6</v>
      </c>
      <c r="F17" s="12">
        <f>'Fuel Price Data'!F94</f>
        <v>1.1644279720894376E-6</v>
      </c>
      <c r="G17" s="12">
        <f>'Fuel Price Data'!G94</f>
        <v>1.1713903405308553E-6</v>
      </c>
      <c r="H17" s="12">
        <f>'Fuel Price Data'!H94</f>
        <v>1.1750951587783212E-6</v>
      </c>
      <c r="I17" s="12">
        <f>'Fuel Price Data'!I94</f>
        <v>1.176249819312743E-6</v>
      </c>
      <c r="J17" s="12">
        <f>'Fuel Price Data'!J94</f>
        <v>1.1885674146932652E-6</v>
      </c>
      <c r="K17" s="12">
        <f>'Fuel Price Data'!K94</f>
        <v>1.2035081485881038E-6</v>
      </c>
      <c r="L17" s="12">
        <f>'Fuel Price Data'!L94</f>
        <v>1.2057439675642375E-6</v>
      </c>
      <c r="M17" s="12">
        <f>'Fuel Price Data'!M94</f>
        <v>1.2032657480695912E-6</v>
      </c>
      <c r="N17" s="12">
        <f>'Fuel Price Data'!N94</f>
        <v>1.2087690217769915E-6</v>
      </c>
      <c r="O17" s="12">
        <f>'Fuel Price Data'!O94</f>
        <v>1.2146742111828299E-6</v>
      </c>
      <c r="P17" s="12">
        <f>'Fuel Price Data'!P94</f>
        <v>1.2156803036575181E-6</v>
      </c>
      <c r="Q17" s="12">
        <f>'Fuel Price Data'!Q94</f>
        <v>1.2279124072422634E-6</v>
      </c>
      <c r="R17" s="12">
        <f>'Fuel Price Data'!R94</f>
        <v>1.227854543892683E-6</v>
      </c>
      <c r="S17" s="12">
        <f>'Fuel Price Data'!S94</f>
        <v>1.2296415309409894E-6</v>
      </c>
      <c r="T17" s="12">
        <f>'Fuel Price Data'!T94</f>
        <v>1.2311032321321946E-6</v>
      </c>
      <c r="U17" s="12">
        <f>'Fuel Price Data'!U94</f>
        <v>1.2329543380273334E-6</v>
      </c>
      <c r="V17" s="12">
        <f>'Fuel Price Data'!V94</f>
        <v>1.2331091615843191E-6</v>
      </c>
      <c r="W17" s="12">
        <f>'Fuel Price Data'!W94</f>
        <v>1.2338556509230516E-6</v>
      </c>
      <c r="X17" s="12">
        <f>'Fuel Price Data'!X94</f>
        <v>1.237092870750934E-6</v>
      </c>
      <c r="Y17" s="12">
        <f>'Fuel Price Data'!Y94</f>
        <v>1.2376110344399703E-6</v>
      </c>
      <c r="Z17" s="12">
        <f>'Fuel Price Data'!Z94</f>
        <v>1.2364073725104085E-6</v>
      </c>
      <c r="AA17" s="12">
        <f>'Fuel Price Data'!AA94</f>
        <v>1.2359439444223267E-6</v>
      </c>
      <c r="AB17" s="12">
        <f>'Fuel Price Data'!AB94</f>
        <v>1.2360242233037267E-6</v>
      </c>
      <c r="AC17" s="12">
        <f>'Fuel Price Data'!AC94</f>
        <v>1.2371814902953369E-6</v>
      </c>
      <c r="AD17" s="12">
        <f>'Fuel Price Data'!AD94</f>
        <v>1.2381943595587144E-6</v>
      </c>
      <c r="AE17" s="12">
        <f>'Fuel Price Data'!AE94</f>
        <v>1.2378534349584835E-6</v>
      </c>
      <c r="AF17" s="12">
        <f>'Fuel Price Data'!AF94</f>
        <v>1.2361743552377733E-6</v>
      </c>
      <c r="AG17" s="12">
        <f>'Fuel Price Data'!AG94</f>
        <v>1.2371496915176393E-6</v>
      </c>
      <c r="AH17" s="12">
        <f>'Fuel Price Data'!AH94</f>
        <v>1.2371356166488224E-6</v>
      </c>
      <c r="AI17" s="12">
        <f>'Fuel Price Data'!AI94</f>
        <v>1.2370986049567487E-6</v>
      </c>
    </row>
    <row r="18" spans="1:35" x14ac:dyDescent="0.45">
      <c r="A18" t="s">
        <v>41</v>
      </c>
      <c r="B18" s="12">
        <f>'Fuel Price Data'!B104</f>
        <v>9.0556978492743477E-6</v>
      </c>
      <c r="C18" s="12">
        <f>'Fuel Price Data'!C104</f>
        <v>1.1971323133414934E-5</v>
      </c>
      <c r="D18" s="12">
        <f>'Fuel Price Data'!D104</f>
        <v>1.1869913096695227E-5</v>
      </c>
      <c r="E18" s="12">
        <f>'Fuel Price Data'!E104</f>
        <v>1.2191464242000347E-5</v>
      </c>
      <c r="F18" s="12">
        <f>'Fuel Price Data'!F104</f>
        <v>1.2455423500611997E-5</v>
      </c>
      <c r="G18" s="12">
        <f>'Fuel Price Data'!G104</f>
        <v>1.2330455674068892E-5</v>
      </c>
      <c r="H18" s="12">
        <f>'Fuel Price Data'!H104</f>
        <v>1.2606826717957686E-5</v>
      </c>
      <c r="I18" s="12">
        <f>'Fuel Price Data'!I104</f>
        <v>1.3150393425424024E-5</v>
      </c>
      <c r="J18" s="12">
        <f>'Fuel Price Data'!J104</f>
        <v>1.3623961531736315E-5</v>
      </c>
      <c r="K18" s="12">
        <f>'Fuel Price Data'!K104</f>
        <v>1.3994921664626682E-5</v>
      </c>
      <c r="L18" s="12">
        <f>'Fuel Price Data'!L104</f>
        <v>1.4397253191117328E-5</v>
      </c>
      <c r="M18" s="12">
        <f>'Fuel Price Data'!M104</f>
        <v>1.4696991432068541E-5</v>
      </c>
      <c r="N18" s="12">
        <f>'Fuel Price Data'!N104</f>
        <v>1.5030523518097569E-5</v>
      </c>
      <c r="O18" s="12">
        <f>'Fuel Price Data'!O104</f>
        <v>1.5272737891239724E-5</v>
      </c>
      <c r="P18" s="12">
        <f>'Fuel Price Data'!P104</f>
        <v>1.5598844728099317E-5</v>
      </c>
      <c r="Q18" s="12">
        <f>'Fuel Price Data'!Q104</f>
        <v>1.5797027627207554E-5</v>
      </c>
      <c r="R18" s="12">
        <f>'Fuel Price Data'!R104</f>
        <v>1.6267420702920087E-5</v>
      </c>
      <c r="S18" s="12">
        <f>'Fuel Price Data'!S104</f>
        <v>1.6376349361776535E-5</v>
      </c>
      <c r="T18" s="12">
        <f>'Fuel Price Data'!T104</f>
        <v>1.664587410386431E-5</v>
      </c>
      <c r="U18" s="12">
        <f>'Fuel Price Data'!U104</f>
        <v>1.6981538031124321E-5</v>
      </c>
      <c r="V18" s="12">
        <f>'Fuel Price Data'!V104</f>
        <v>1.6924399720230811E-5</v>
      </c>
      <c r="W18" s="12">
        <f>'Fuel Price Data'!W104</f>
        <v>1.7131305822696275E-5</v>
      </c>
      <c r="X18" s="12">
        <f>'Fuel Price Data'!X104</f>
        <v>1.7263660255289387E-5</v>
      </c>
      <c r="Y18" s="12">
        <f>'Fuel Price Data'!Y104</f>
        <v>1.7517787550271025E-5</v>
      </c>
      <c r="Z18" s="12">
        <f>'Fuel Price Data'!Z104</f>
        <v>1.7622703444658153E-5</v>
      </c>
      <c r="AA18" s="12">
        <f>'Fuel Price Data'!AA104</f>
        <v>1.7860433991956635E-5</v>
      </c>
      <c r="AB18" s="12">
        <f>'Fuel Price Data'!AB104</f>
        <v>1.7910232383283789E-5</v>
      </c>
      <c r="AC18" s="12">
        <f>'Fuel Price Data'!AC104</f>
        <v>1.8006577023955235E-5</v>
      </c>
      <c r="AD18" s="12">
        <f>'Fuel Price Data'!AD104</f>
        <v>1.8102880398671094E-5</v>
      </c>
      <c r="AE18" s="12">
        <f>'Fuel Price Data'!AE104</f>
        <v>1.8165860465116277E-5</v>
      </c>
      <c r="AF18" s="12">
        <f>'Fuel Price Data'!AF104</f>
        <v>1.821945042839657E-5</v>
      </c>
      <c r="AG18" s="12">
        <f>'Fuel Price Data'!AG104</f>
        <v>1.8271982339569855E-5</v>
      </c>
      <c r="AH18" s="12">
        <f>'Fuel Price Data'!AH104</f>
        <v>1.8282677391152301E-5</v>
      </c>
      <c r="AI18" s="12">
        <f>'Fuel Price Data'!AI104</f>
        <v>1.8276480678440288E-5</v>
      </c>
    </row>
    <row r="19" spans="1:35" x14ac:dyDescent="0.45">
      <c r="A19" t="s">
        <v>42</v>
      </c>
      <c r="B19" s="12">
        <f>'Fuel Price Data'!B113</f>
        <v>5.3610669999999999E-6</v>
      </c>
      <c r="C19" s="12">
        <f>'Fuel Price Data'!C113</f>
        <v>6.7895100720000001E-6</v>
      </c>
      <c r="D19" s="12">
        <f>'Fuel Price Data'!D113</f>
        <v>5.4665663640000007E-6</v>
      </c>
      <c r="E19" s="12">
        <f>'Fuel Price Data'!E113</f>
        <v>6.6770076400000004E-6</v>
      </c>
      <c r="F19" s="12">
        <f>'Fuel Price Data'!F113</f>
        <v>6.5909307759999997E-6</v>
      </c>
      <c r="G19" s="12">
        <f>'Fuel Price Data'!G113</f>
        <v>5.0408087119999995E-6</v>
      </c>
      <c r="H19" s="12">
        <f>'Fuel Price Data'!H113</f>
        <v>5.3718092419999994E-6</v>
      </c>
      <c r="I19" s="12">
        <f>'Fuel Price Data'!I113</f>
        <v>5.8205603920000001E-6</v>
      </c>
      <c r="J19" s="12">
        <f>'Fuel Price Data'!J113</f>
        <v>6.1102417239999997E-6</v>
      </c>
      <c r="K19" s="12">
        <f>'Fuel Price Data'!K113</f>
        <v>6.4501482700000003E-6</v>
      </c>
      <c r="L19" s="12">
        <f>'Fuel Price Data'!L113</f>
        <v>6.8479311239999999E-6</v>
      </c>
      <c r="M19" s="12">
        <f>'Fuel Price Data'!M113</f>
        <v>7.0286088159999997E-6</v>
      </c>
      <c r="N19" s="12">
        <f>'Fuel Price Data'!N113</f>
        <v>7.3135656820000004E-6</v>
      </c>
      <c r="O19" s="12">
        <f>'Fuel Price Data'!O113</f>
        <v>7.8399264000000002E-6</v>
      </c>
      <c r="P19" s="12">
        <f>'Fuel Price Data'!P113</f>
        <v>7.9890811460000003E-6</v>
      </c>
      <c r="Q19" s="12">
        <f>'Fuel Price Data'!Q113</f>
        <v>8.1107354599999996E-6</v>
      </c>
      <c r="R19" s="12">
        <f>'Fuel Price Data'!R113</f>
        <v>8.2518680280000011E-6</v>
      </c>
      <c r="S19" s="12">
        <f>'Fuel Price Data'!S113</f>
        <v>8.8244351020000011E-6</v>
      </c>
      <c r="T19" s="12">
        <f>'Fuel Price Data'!T113</f>
        <v>9.196711872000002E-6</v>
      </c>
      <c r="U19" s="12">
        <f>'Fuel Price Data'!U113</f>
        <v>9.3315917659999997E-6</v>
      </c>
      <c r="V19" s="12">
        <f>'Fuel Price Data'!V113</f>
        <v>9.7600868479999997E-6</v>
      </c>
      <c r="W19" s="12">
        <f>'Fuel Price Data'!W113</f>
        <v>9.8145347420000015E-6</v>
      </c>
      <c r="X19" s="12">
        <f>'Fuel Price Data'!X113</f>
        <v>9.906643092000001E-6</v>
      </c>
      <c r="Y19" s="12">
        <f>'Fuel Price Data'!Y113</f>
        <v>1.0005214336E-5</v>
      </c>
      <c r="Z19" s="12">
        <f>'Fuel Price Data'!Z113</f>
        <v>1.0073106255999999E-5</v>
      </c>
      <c r="AA19" s="12">
        <f>'Fuel Price Data'!AA113</f>
        <v>1.0211752744000002E-5</v>
      </c>
      <c r="AB19" s="12">
        <f>'Fuel Price Data'!AB113</f>
        <v>1.0202260853999999E-5</v>
      </c>
      <c r="AC19" s="12">
        <f>'Fuel Price Data'!AC113</f>
        <v>1.0138152894000002E-5</v>
      </c>
      <c r="AD19" s="12">
        <f>'Fuel Price Data'!AD113</f>
        <v>1.0198143284000001E-5</v>
      </c>
      <c r="AE19" s="12">
        <f>'Fuel Price Data'!AE113</f>
        <v>1.0651452551999999E-5</v>
      </c>
      <c r="AF19" s="12">
        <f>'Fuel Price Data'!AF113</f>
        <v>1.0933299076E-5</v>
      </c>
      <c r="AG19" s="12">
        <f>'Fuel Price Data'!AG113</f>
        <v>1.0567125998000001E-5</v>
      </c>
      <c r="AH19" s="12">
        <f>'Fuel Price Data'!AH113</f>
        <v>1.056129285E-5</v>
      </c>
      <c r="AI19" s="12">
        <f>'Fuel Price Data'!AI113</f>
        <v>1.084987464E-5</v>
      </c>
    </row>
    <row r="20" spans="1:35" x14ac:dyDescent="0.45">
      <c r="A20" t="s">
        <v>43</v>
      </c>
      <c r="B20" s="5">
        <f>SUMPRODUCT('Fuel Price Data'!B123:B127,'BAU Fuel Use by Sector'!$BD$3:$BD$7)/SUM('BAU Fuel Use by Sector'!$BD$3:$BD$7)</f>
        <v>1.6715724229600632E-5</v>
      </c>
      <c r="C20" s="5">
        <f>SUMPRODUCT('Fuel Price Data'!C123:C127,'BAU Fuel Use by Sector'!$BD$3:$BD$7)/SUM('BAU Fuel Use by Sector'!$BD$3:$BD$7)</f>
        <v>1.8719216233034304E-5</v>
      </c>
      <c r="D20" s="5">
        <f>SUMPRODUCT('Fuel Price Data'!D123:D127,'BAU Fuel Use by Sector'!$BD$3:$BD$7)/SUM('BAU Fuel Use by Sector'!$BD$3:$BD$7)</f>
        <v>2.0171081420698387E-5</v>
      </c>
      <c r="E20" s="5">
        <f>SUMPRODUCT('Fuel Price Data'!E123:E127,'BAU Fuel Use by Sector'!$BD$3:$BD$7)/SUM('BAU Fuel Use by Sector'!$BD$3:$BD$7)</f>
        <v>2.0861112092454339E-5</v>
      </c>
      <c r="F20" s="5">
        <f>SUMPRODUCT('Fuel Price Data'!F123:F127,'BAU Fuel Use by Sector'!$BD$3:$BD$7)/SUM('BAU Fuel Use by Sector'!$BD$3:$BD$7)</f>
        <v>2.1554947472240686E-5</v>
      </c>
      <c r="G20" s="5">
        <f>SUMPRODUCT('Fuel Price Data'!G123:G127,'BAU Fuel Use by Sector'!$BD$3:$BD$7)/SUM('BAU Fuel Use by Sector'!$BD$3:$BD$7)</f>
        <v>2.2358631479836468E-5</v>
      </c>
      <c r="H20" s="5">
        <f>SUMPRODUCT('Fuel Price Data'!H123:H127,'BAU Fuel Use by Sector'!$BD$3:$BD$7)/SUM('BAU Fuel Use by Sector'!$BD$3:$BD$7)</f>
        <v>2.2975155342005602E-5</v>
      </c>
      <c r="I20" s="5">
        <f>SUMPRODUCT('Fuel Price Data'!I123:I127,'BAU Fuel Use by Sector'!$BD$3:$BD$7)/SUM('BAU Fuel Use by Sector'!$BD$3:$BD$7)</f>
        <v>2.367676198890439E-5</v>
      </c>
      <c r="J20" s="5">
        <f>SUMPRODUCT('Fuel Price Data'!J123:J127,'BAU Fuel Use by Sector'!$BD$3:$BD$7)/SUM('BAU Fuel Use by Sector'!$BD$3:$BD$7)</f>
        <v>2.4393857656730264E-5</v>
      </c>
      <c r="K20" s="5">
        <f>SUMPRODUCT('Fuel Price Data'!K123:K127,'BAU Fuel Use by Sector'!$BD$3:$BD$7)/SUM('BAU Fuel Use by Sector'!$BD$3:$BD$7)</f>
        <v>2.4992538670650485E-5</v>
      </c>
      <c r="L20" s="5">
        <f>SUMPRODUCT('Fuel Price Data'!L123:L127,'BAU Fuel Use by Sector'!$BD$3:$BD$7)/SUM('BAU Fuel Use by Sector'!$BD$3:$BD$7)</f>
        <v>2.5446719160119886E-5</v>
      </c>
      <c r="M20" s="5">
        <f>SUMPRODUCT('Fuel Price Data'!M123:M127,'BAU Fuel Use by Sector'!$BD$3:$BD$7)/SUM('BAU Fuel Use by Sector'!$BD$3:$BD$7)</f>
        <v>2.5789321860386376E-5</v>
      </c>
      <c r="N20" s="5">
        <f>SUMPRODUCT('Fuel Price Data'!N123:N127,'BAU Fuel Use by Sector'!$BD$3:$BD$7)/SUM('BAU Fuel Use by Sector'!$BD$3:$BD$7)</f>
        <v>2.5984219440049601E-5</v>
      </c>
      <c r="O20" s="5">
        <f>SUMPRODUCT('Fuel Price Data'!O123:O127,'BAU Fuel Use by Sector'!$BD$3:$BD$7)/SUM('BAU Fuel Use by Sector'!$BD$3:$BD$7)</f>
        <v>2.6118062440627572E-5</v>
      </c>
      <c r="P20" s="5">
        <f>SUMPRODUCT('Fuel Price Data'!P123:P127,'BAU Fuel Use by Sector'!$BD$3:$BD$7)/SUM('BAU Fuel Use by Sector'!$BD$3:$BD$7)</f>
        <v>2.6214776188142782E-5</v>
      </c>
      <c r="Q20" s="5">
        <f>SUMPRODUCT('Fuel Price Data'!Q123:Q127,'BAU Fuel Use by Sector'!$BD$3:$BD$7)/SUM('BAU Fuel Use by Sector'!$BD$3:$BD$7)</f>
        <v>2.6409704516662237E-5</v>
      </c>
      <c r="R20" s="5">
        <f>SUMPRODUCT('Fuel Price Data'!R123:R127,'BAU Fuel Use by Sector'!$BD$3:$BD$7)/SUM('BAU Fuel Use by Sector'!$BD$3:$BD$7)</f>
        <v>2.6642285294385589E-5</v>
      </c>
      <c r="S20" s="5">
        <f>SUMPRODUCT('Fuel Price Data'!S123:S127,'BAU Fuel Use by Sector'!$BD$3:$BD$7)/SUM('BAU Fuel Use by Sector'!$BD$3:$BD$7)</f>
        <v>2.6869971450888654E-5</v>
      </c>
      <c r="T20" s="5">
        <f>SUMPRODUCT('Fuel Price Data'!T123:T127,'BAU Fuel Use by Sector'!$BD$3:$BD$7)/SUM('BAU Fuel Use by Sector'!$BD$3:$BD$7)</f>
        <v>2.70734160225331E-5</v>
      </c>
      <c r="U20" s="5">
        <f>SUMPRODUCT('Fuel Price Data'!U123:U127,'BAU Fuel Use by Sector'!$BD$3:$BD$7)/SUM('BAU Fuel Use by Sector'!$BD$3:$BD$7)</f>
        <v>2.7289066804256655E-5</v>
      </c>
      <c r="V20" s="5">
        <f>SUMPRODUCT('Fuel Price Data'!V123:V127,'BAU Fuel Use by Sector'!$BD$3:$BD$7)/SUM('BAU Fuel Use by Sector'!$BD$3:$BD$7)</f>
        <v>2.7448571872088525E-5</v>
      </c>
      <c r="W20" s="5">
        <f>SUMPRODUCT('Fuel Price Data'!W123:W127,'BAU Fuel Use by Sector'!$BD$3:$BD$7)/SUM('BAU Fuel Use by Sector'!$BD$3:$BD$7)</f>
        <v>2.7571407767662515E-5</v>
      </c>
      <c r="X20" s="5">
        <f>SUMPRODUCT('Fuel Price Data'!X123:X127,'BAU Fuel Use by Sector'!$BD$3:$BD$7)/SUM('BAU Fuel Use by Sector'!$BD$3:$BD$7)</f>
        <v>2.7691651488887722E-5</v>
      </c>
      <c r="Y20" s="5">
        <f>SUMPRODUCT('Fuel Price Data'!Y123:Y127,'BAU Fuel Use by Sector'!$BD$3:$BD$7)/SUM('BAU Fuel Use by Sector'!$BD$3:$BD$7)</f>
        <v>2.7801777405732247E-5</v>
      </c>
      <c r="Z20" s="5">
        <f>SUMPRODUCT('Fuel Price Data'!Z123:Z127,'BAU Fuel Use by Sector'!$BD$3:$BD$7)/SUM('BAU Fuel Use by Sector'!$BD$3:$BD$7)</f>
        <v>2.7867582639045228E-5</v>
      </c>
      <c r="AA20" s="5">
        <f>SUMPRODUCT('Fuel Price Data'!AA123:AA127,'BAU Fuel Use by Sector'!$BD$3:$BD$7)/SUM('BAU Fuel Use by Sector'!$BD$3:$BD$7)</f>
        <v>2.7954997267075147E-5</v>
      </c>
      <c r="AB20" s="5">
        <f>SUMPRODUCT('Fuel Price Data'!AB123:AB127,'BAU Fuel Use by Sector'!$BD$3:$BD$7)/SUM('BAU Fuel Use by Sector'!$BD$3:$BD$7)</f>
        <v>2.8049989797736579E-5</v>
      </c>
      <c r="AC20" s="5">
        <f>SUMPRODUCT('Fuel Price Data'!AC123:AC127,'BAU Fuel Use by Sector'!$BD$3:$BD$7)/SUM('BAU Fuel Use by Sector'!$BD$3:$BD$7)</f>
        <v>2.8139232402504728E-5</v>
      </c>
      <c r="AD20" s="5">
        <f>SUMPRODUCT('Fuel Price Data'!AD123:AD127,'BAU Fuel Use by Sector'!$BD$3:$BD$7)/SUM('BAU Fuel Use by Sector'!$BD$3:$BD$7)</f>
        <v>2.8196887647558259E-5</v>
      </c>
      <c r="AE20" s="5">
        <f>SUMPRODUCT('Fuel Price Data'!AE123:AE127,'BAU Fuel Use by Sector'!$BD$3:$BD$7)/SUM('BAU Fuel Use by Sector'!$BD$3:$BD$7)</f>
        <v>2.8224180317261122E-5</v>
      </c>
      <c r="AF20" s="5">
        <f>SUMPRODUCT('Fuel Price Data'!AF123:AF127,'BAU Fuel Use by Sector'!$BD$3:$BD$7)/SUM('BAU Fuel Use by Sector'!$BD$3:$BD$7)</f>
        <v>2.8236533065077555E-5</v>
      </c>
      <c r="AG20" s="5">
        <f>SUMPRODUCT('Fuel Price Data'!AG123:AG127,'BAU Fuel Use by Sector'!$BD$3:$BD$7)/SUM('BAU Fuel Use by Sector'!$BD$3:$BD$7)</f>
        <v>2.8239877347950748E-5</v>
      </c>
      <c r="AH20" s="5">
        <f>SUMPRODUCT('Fuel Price Data'!AH123:AH127,'BAU Fuel Use by Sector'!$BD$3:$BD$7)/SUM('BAU Fuel Use by Sector'!$BD$3:$BD$7)</f>
        <v>2.8199679453886707E-5</v>
      </c>
      <c r="AI20" s="5">
        <f>SUMPRODUCT('Fuel Price Data'!AI123:AI127,'BAU Fuel Use by Sector'!$BD$3:$BD$7)/SUM('BAU Fuel Use by Sector'!$BD$3:$BD$7)</f>
        <v>2.8110521460292725E-5</v>
      </c>
    </row>
    <row r="21" spans="1:35" x14ac:dyDescent="0.45">
      <c r="A21" t="s">
        <v>44</v>
      </c>
      <c r="B21" s="10">
        <f>SUMPRODUCT('Fuel Price Data'!B133:B137,'BAU Fuel Use by Sector'!$BE$3:$BE$7)/SUM('BAU Fuel Use by Sector'!$BE$3:$BE$7)</f>
        <v>0</v>
      </c>
      <c r="C21" s="10">
        <f>SUMPRODUCT('Fuel Price Data'!C133:C137,'BAU Fuel Use by Sector'!$BE$3:$BE$7)/SUM('BAU Fuel Use by Sector'!$BE$3:$BE$7)</f>
        <v>0</v>
      </c>
      <c r="D21" s="10">
        <f>SUMPRODUCT('Fuel Price Data'!D133:D137,'BAU Fuel Use by Sector'!$BE$3:$BE$7)/SUM('BAU Fuel Use by Sector'!$BE$3:$BE$7)</f>
        <v>0</v>
      </c>
      <c r="E21" s="10">
        <f>SUMPRODUCT('Fuel Price Data'!E133:E137,'BAU Fuel Use by Sector'!$BE$3:$BE$7)/SUM('BAU Fuel Use by Sector'!$BE$3:$BE$7)</f>
        <v>0</v>
      </c>
      <c r="F21" s="10">
        <f>SUMPRODUCT('Fuel Price Data'!F133:F137,'BAU Fuel Use by Sector'!$BE$3:$BE$7)/SUM('BAU Fuel Use by Sector'!$BE$3:$BE$7)</f>
        <v>0</v>
      </c>
      <c r="G21" s="10">
        <f>SUMPRODUCT('Fuel Price Data'!G133:G137,'BAU Fuel Use by Sector'!$BE$3:$BE$7)/SUM('BAU Fuel Use by Sector'!$BE$3:$BE$7)</f>
        <v>0</v>
      </c>
      <c r="H21" s="10">
        <f>SUMPRODUCT('Fuel Price Data'!H133:H137,'BAU Fuel Use by Sector'!$BE$3:$BE$7)/SUM('BAU Fuel Use by Sector'!$BE$3:$BE$7)</f>
        <v>0</v>
      </c>
      <c r="I21" s="10">
        <f>SUMPRODUCT('Fuel Price Data'!I133:I137,'BAU Fuel Use by Sector'!$BE$3:$BE$7)/SUM('BAU Fuel Use by Sector'!$BE$3:$BE$7)</f>
        <v>0</v>
      </c>
      <c r="J21" s="10">
        <f>SUMPRODUCT('Fuel Price Data'!J133:J137,'BAU Fuel Use by Sector'!$BE$3:$BE$7)/SUM('BAU Fuel Use by Sector'!$BE$3:$BE$7)</f>
        <v>0</v>
      </c>
      <c r="K21" s="10">
        <f>SUMPRODUCT('Fuel Price Data'!K133:K137,'BAU Fuel Use by Sector'!$BE$3:$BE$7)/SUM('BAU Fuel Use by Sector'!$BE$3:$BE$7)</f>
        <v>0</v>
      </c>
      <c r="L21" s="10">
        <f>SUMPRODUCT('Fuel Price Data'!L133:L137,'BAU Fuel Use by Sector'!$BE$3:$BE$7)/SUM('BAU Fuel Use by Sector'!$BE$3:$BE$7)</f>
        <v>0</v>
      </c>
      <c r="M21" s="10">
        <f>SUMPRODUCT('Fuel Price Data'!M133:M137,'BAU Fuel Use by Sector'!$BE$3:$BE$7)/SUM('BAU Fuel Use by Sector'!$BE$3:$BE$7)</f>
        <v>0</v>
      </c>
      <c r="N21" s="10">
        <f>SUMPRODUCT('Fuel Price Data'!N133:N137,'BAU Fuel Use by Sector'!$BE$3:$BE$7)/SUM('BAU Fuel Use by Sector'!$BE$3:$BE$7)</f>
        <v>0</v>
      </c>
      <c r="O21" s="10">
        <f>SUMPRODUCT('Fuel Price Data'!O133:O137,'BAU Fuel Use by Sector'!$BE$3:$BE$7)/SUM('BAU Fuel Use by Sector'!$BE$3:$BE$7)</f>
        <v>0</v>
      </c>
      <c r="P21" s="10">
        <f>SUMPRODUCT('Fuel Price Data'!P133:P137,'BAU Fuel Use by Sector'!$BE$3:$BE$7)/SUM('BAU Fuel Use by Sector'!$BE$3:$BE$7)</f>
        <v>0</v>
      </c>
      <c r="Q21" s="10">
        <f>SUMPRODUCT('Fuel Price Data'!Q133:Q137,'BAU Fuel Use by Sector'!$BE$3:$BE$7)/SUM('BAU Fuel Use by Sector'!$BE$3:$BE$7)</f>
        <v>0</v>
      </c>
      <c r="R21" s="10">
        <f>SUMPRODUCT('Fuel Price Data'!R133:R137,'BAU Fuel Use by Sector'!$BE$3:$BE$7)/SUM('BAU Fuel Use by Sector'!$BE$3:$BE$7)</f>
        <v>0</v>
      </c>
      <c r="S21" s="10">
        <f>SUMPRODUCT('Fuel Price Data'!S133:S137,'BAU Fuel Use by Sector'!$BE$3:$BE$7)/SUM('BAU Fuel Use by Sector'!$BE$3:$BE$7)</f>
        <v>0</v>
      </c>
      <c r="T21" s="10">
        <f>SUMPRODUCT('Fuel Price Data'!T133:T137,'BAU Fuel Use by Sector'!$BE$3:$BE$7)/SUM('BAU Fuel Use by Sector'!$BE$3:$BE$7)</f>
        <v>0</v>
      </c>
      <c r="U21" s="10">
        <f>SUMPRODUCT('Fuel Price Data'!U133:U137,'BAU Fuel Use by Sector'!$BE$3:$BE$7)/SUM('BAU Fuel Use by Sector'!$BE$3:$BE$7)</f>
        <v>0</v>
      </c>
      <c r="V21" s="10">
        <f>SUMPRODUCT('Fuel Price Data'!V133:V137,'BAU Fuel Use by Sector'!$BE$3:$BE$7)/SUM('BAU Fuel Use by Sector'!$BE$3:$BE$7)</f>
        <v>0</v>
      </c>
      <c r="W21" s="10">
        <f>SUMPRODUCT('Fuel Price Data'!W133:W137,'BAU Fuel Use by Sector'!$BE$3:$BE$7)/SUM('BAU Fuel Use by Sector'!$BE$3:$BE$7)</f>
        <v>0</v>
      </c>
      <c r="X21" s="10">
        <f>SUMPRODUCT('Fuel Price Data'!X133:X137,'BAU Fuel Use by Sector'!$BE$3:$BE$7)/SUM('BAU Fuel Use by Sector'!$BE$3:$BE$7)</f>
        <v>0</v>
      </c>
      <c r="Y21" s="10">
        <f>SUMPRODUCT('Fuel Price Data'!Y133:Y137,'BAU Fuel Use by Sector'!$BE$3:$BE$7)/SUM('BAU Fuel Use by Sector'!$BE$3:$BE$7)</f>
        <v>0</v>
      </c>
      <c r="Z21" s="10">
        <f>SUMPRODUCT('Fuel Price Data'!Z133:Z137,'BAU Fuel Use by Sector'!$BE$3:$BE$7)/SUM('BAU Fuel Use by Sector'!$BE$3:$BE$7)</f>
        <v>0</v>
      </c>
      <c r="AA21" s="10">
        <f>SUMPRODUCT('Fuel Price Data'!AA133:AA137,'BAU Fuel Use by Sector'!$BE$3:$BE$7)/SUM('BAU Fuel Use by Sector'!$BE$3:$BE$7)</f>
        <v>0</v>
      </c>
      <c r="AB21" s="10">
        <f>SUMPRODUCT('Fuel Price Data'!AB133:AB137,'BAU Fuel Use by Sector'!$BE$3:$BE$7)/SUM('BAU Fuel Use by Sector'!$BE$3:$BE$7)</f>
        <v>0</v>
      </c>
      <c r="AC21" s="10">
        <f>SUMPRODUCT('Fuel Price Data'!AC133:AC137,'BAU Fuel Use by Sector'!$BE$3:$BE$7)/SUM('BAU Fuel Use by Sector'!$BE$3:$BE$7)</f>
        <v>0</v>
      </c>
      <c r="AD21" s="10">
        <f>SUMPRODUCT('Fuel Price Data'!AD133:AD137,'BAU Fuel Use by Sector'!$BE$3:$BE$7)/SUM('BAU Fuel Use by Sector'!$BE$3:$BE$7)</f>
        <v>0</v>
      </c>
      <c r="AE21" s="10">
        <f>SUMPRODUCT('Fuel Price Data'!AE133:AE137,'BAU Fuel Use by Sector'!$BE$3:$BE$7)/SUM('BAU Fuel Use by Sector'!$BE$3:$BE$7)</f>
        <v>0</v>
      </c>
      <c r="AF21" s="10">
        <f>SUMPRODUCT('Fuel Price Data'!AF133:AF137,'BAU Fuel Use by Sector'!$BE$3:$BE$7)/SUM('BAU Fuel Use by Sector'!$BE$3:$BE$7)</f>
        <v>0</v>
      </c>
      <c r="AG21" s="10">
        <f>SUMPRODUCT('Fuel Price Data'!AG133:AG137,'BAU Fuel Use by Sector'!$BE$3:$BE$7)/SUM('BAU Fuel Use by Sector'!$BE$3:$BE$7)</f>
        <v>0</v>
      </c>
      <c r="AH21" s="10">
        <f>SUMPRODUCT('Fuel Price Data'!AH133:AH137,'BAU Fuel Use by Sector'!$BE$3:$BE$7)/SUM('BAU Fuel Use by Sector'!$BE$3:$BE$7)</f>
        <v>0</v>
      </c>
      <c r="AI21" s="10">
        <f>SUMPRODUCT('Fuel Price Data'!AI133:AI137,'BAU Fuel Use by Sector'!$BE$3:$BE$7)/SUM('BAU Fuel Use by Sector'!$BE$3:$BE$7)</f>
        <v>0</v>
      </c>
    </row>
    <row r="22" spans="1:35" x14ac:dyDescent="0.45">
      <c r="A22" t="s">
        <v>45</v>
      </c>
      <c r="B22" s="5">
        <f>SUMPRODUCT('Fuel Price Data'!B143:B147,'BAU Fuel Use by Sector'!$BF$3:$BF$7)/SUM('BAU Fuel Use by Sector'!$BF$3:$BF$7)</f>
        <v>9.664456391730412E-5</v>
      </c>
      <c r="C22" s="5">
        <f>SUMPRODUCT('Fuel Price Data'!C143:C147,'BAU Fuel Use by Sector'!$BF$3:$BF$7)/SUM('BAU Fuel Use by Sector'!$BF$3:$BF$7)</f>
        <v>9.4992520089657947E-5</v>
      </c>
      <c r="D22" s="5">
        <f>SUMPRODUCT('Fuel Price Data'!D143:D147,'BAU Fuel Use by Sector'!$BF$3:$BF$7)/SUM('BAU Fuel Use by Sector'!$BF$3:$BF$7)</f>
        <v>9.33404762620118E-5</v>
      </c>
      <c r="E22" s="5">
        <f>SUMPRODUCT('Fuel Price Data'!E143:E147,'BAU Fuel Use by Sector'!$BF$3:$BF$7)/SUM('BAU Fuel Use by Sector'!$BF$3:$BF$7)</f>
        <v>9.168843243436564E-5</v>
      </c>
      <c r="F22" s="5">
        <f>SUMPRODUCT('Fuel Price Data'!F143:F147,'BAU Fuel Use by Sector'!$BF$3:$BF$7)/SUM('BAU Fuel Use by Sector'!$BF$3:$BF$7)</f>
        <v>9.0036388606719073E-5</v>
      </c>
      <c r="G22" s="5">
        <f>SUMPRODUCT('Fuel Price Data'!G143:G147,'BAU Fuel Use by Sector'!$BF$3:$BF$7)/SUM('BAU Fuel Use by Sector'!$BF$3:$BF$7)</f>
        <v>8.8384344779072913E-5</v>
      </c>
      <c r="H22" s="5">
        <f>SUMPRODUCT('Fuel Price Data'!H143:H147,'BAU Fuel Use by Sector'!$BF$3:$BF$7)/SUM('BAU Fuel Use by Sector'!$BF$3:$BF$7)</f>
        <v>8.6732300951426752E-5</v>
      </c>
      <c r="I22" s="5">
        <f>SUMPRODUCT('Fuel Price Data'!I143:I147,'BAU Fuel Use by Sector'!$BF$3:$BF$7)/SUM('BAU Fuel Use by Sector'!$BF$3:$BF$7)</f>
        <v>8.5080257123780592E-5</v>
      </c>
      <c r="J22" s="5">
        <f>SUMPRODUCT('Fuel Price Data'!J143:J147,'BAU Fuel Use by Sector'!$BF$3:$BF$7)/SUM('BAU Fuel Use by Sector'!$BF$3:$BF$7)</f>
        <v>8.3428213296134446E-5</v>
      </c>
      <c r="K22" s="5">
        <f>SUMPRODUCT('Fuel Price Data'!K143:K147,'BAU Fuel Use by Sector'!$BF$3:$BF$7)/SUM('BAU Fuel Use by Sector'!$BF$3:$BF$7)</f>
        <v>8.1776169468488285E-5</v>
      </c>
      <c r="L22" s="5">
        <f>SUMPRODUCT('Fuel Price Data'!L143:L147,'BAU Fuel Use by Sector'!$BF$3:$BF$7)/SUM('BAU Fuel Use by Sector'!$BF$3:$BF$7)</f>
        <v>8.0124125640841705E-5</v>
      </c>
      <c r="M22" s="5">
        <f>SUMPRODUCT('Fuel Price Data'!M143:M147,'BAU Fuel Use by Sector'!$BF$3:$BF$7)/SUM('BAU Fuel Use by Sector'!$BF$3:$BF$7)</f>
        <v>7.8472081813195558E-5</v>
      </c>
      <c r="N22" s="5">
        <f>SUMPRODUCT('Fuel Price Data'!N143:N147,'BAU Fuel Use by Sector'!$BF$3:$BF$7)/SUM('BAU Fuel Use by Sector'!$BF$3:$BF$7)</f>
        <v>7.6820037985549398E-5</v>
      </c>
      <c r="O22" s="5">
        <f>SUMPRODUCT('Fuel Price Data'!O143:O147,'BAU Fuel Use by Sector'!$BF$3:$BF$7)/SUM('BAU Fuel Use by Sector'!$BF$3:$BF$7)</f>
        <v>7.5167994157903238E-5</v>
      </c>
      <c r="P22" s="5">
        <f>SUMPRODUCT('Fuel Price Data'!P143:P147,'BAU Fuel Use by Sector'!$BF$3:$BF$7)/SUM('BAU Fuel Use by Sector'!$BF$3:$BF$7)</f>
        <v>7.3825708547940554E-5</v>
      </c>
      <c r="Q22" s="5">
        <f>SUMPRODUCT('Fuel Price Data'!Q143:Q147,'BAU Fuel Use by Sector'!$BF$3:$BF$7)/SUM('BAU Fuel Use by Sector'!$BF$3:$BF$7)</f>
        <v>7.248342293797787E-5</v>
      </c>
      <c r="R22" s="5">
        <f>SUMPRODUCT('Fuel Price Data'!R143:R147,'BAU Fuel Use by Sector'!$BF$3:$BF$7)/SUM('BAU Fuel Use by Sector'!$BF$3:$BF$7)</f>
        <v>7.1141137328015186E-5</v>
      </c>
      <c r="S22" s="5">
        <f>SUMPRODUCT('Fuel Price Data'!S143:S147,'BAU Fuel Use by Sector'!$BF$3:$BF$7)/SUM('BAU Fuel Use by Sector'!$BF$3:$BF$7)</f>
        <v>6.9798851718052922E-5</v>
      </c>
      <c r="T22" s="5">
        <f>SUMPRODUCT('Fuel Price Data'!T143:T147,'BAU Fuel Use by Sector'!$BF$3:$BF$7)/SUM('BAU Fuel Use by Sector'!$BF$3:$BF$7)</f>
        <v>6.8456566108090238E-5</v>
      </c>
      <c r="U22" s="5">
        <f>SUMPRODUCT('Fuel Price Data'!U143:U147,'BAU Fuel Use by Sector'!$BF$3:$BF$7)/SUM('BAU Fuel Use by Sector'!$BF$3:$BF$7)</f>
        <v>6.7114280498127555E-5</v>
      </c>
      <c r="V22" s="5">
        <f>SUMPRODUCT('Fuel Price Data'!V143:V147,'BAU Fuel Use by Sector'!$BF$3:$BF$7)/SUM('BAU Fuel Use by Sector'!$BF$3:$BF$7)</f>
        <v>6.5771994888165277E-5</v>
      </c>
      <c r="W22" s="5">
        <f>SUMPRODUCT('Fuel Price Data'!W143:W147,'BAU Fuel Use by Sector'!$BF$3:$BF$7)/SUM('BAU Fuel Use by Sector'!$BF$3:$BF$7)</f>
        <v>6.4429709278202593E-5</v>
      </c>
      <c r="X22" s="5">
        <f>SUMPRODUCT('Fuel Price Data'!X143:X147,'BAU Fuel Use by Sector'!$BF$3:$BF$7)/SUM('BAU Fuel Use by Sector'!$BF$3:$BF$7)</f>
        <v>6.3087423668239909E-5</v>
      </c>
      <c r="Y22" s="5">
        <f>SUMPRODUCT('Fuel Price Data'!Y143:Y147,'BAU Fuel Use by Sector'!$BF$3:$BF$7)/SUM('BAU Fuel Use by Sector'!$BF$3:$BF$7)</f>
        <v>6.1745138058277646E-5</v>
      </c>
      <c r="Z22" s="5">
        <f>SUMPRODUCT('Fuel Price Data'!Z143:Z147,'BAU Fuel Use by Sector'!$BF$3:$BF$7)/SUM('BAU Fuel Use by Sector'!$BF$3:$BF$7)</f>
        <v>6.0402852448314962E-5</v>
      </c>
      <c r="AA22" s="5">
        <f>SUMPRODUCT('Fuel Price Data'!AA143:AA147,'BAU Fuel Use by Sector'!$BF$3:$BF$7)/SUM('BAU Fuel Use by Sector'!$BF$3:$BF$7)</f>
        <v>5.9060566838352285E-5</v>
      </c>
      <c r="AB22" s="5">
        <f>SUMPRODUCT('Fuel Price Data'!AB143:AB147,'BAU Fuel Use by Sector'!$BF$3:$BF$7)/SUM('BAU Fuel Use by Sector'!$BF$3:$BF$7)</f>
        <v>5.7718281228389587E-5</v>
      </c>
      <c r="AC22" s="5">
        <f>SUMPRODUCT('Fuel Price Data'!AC143:AC147,'BAU Fuel Use by Sector'!$BF$3:$BF$7)/SUM('BAU Fuel Use by Sector'!$BF$3:$BF$7)</f>
        <v>5.6375995618427323E-5</v>
      </c>
      <c r="AD22" s="5">
        <f>SUMPRODUCT('Fuel Price Data'!AD143:AD147,'BAU Fuel Use by Sector'!$BF$3:$BF$7)/SUM('BAU Fuel Use by Sector'!$BF$3:$BF$7)</f>
        <v>5.5033710008464639E-5</v>
      </c>
      <c r="AE22" s="5">
        <f>SUMPRODUCT('Fuel Price Data'!AE143:AE147,'BAU Fuel Use by Sector'!$BF$3:$BF$7)/SUM('BAU Fuel Use by Sector'!$BF$3:$BF$7)</f>
        <v>5.3691424398501969E-5</v>
      </c>
      <c r="AF22" s="5">
        <f>SUMPRODUCT('Fuel Price Data'!AF143:AF147,'BAU Fuel Use by Sector'!$BF$3:$BF$7)/SUM('BAU Fuel Use by Sector'!$BF$3:$BF$7)</f>
        <v>5.2349138788539692E-5</v>
      </c>
      <c r="AG22" s="5">
        <f>SUMPRODUCT('Fuel Price Data'!AG143:AG147,'BAU Fuel Use by Sector'!$BF$3:$BF$7)/SUM('BAU Fuel Use by Sector'!$BF$3:$BF$7)</f>
        <v>5.1006853178577008E-5</v>
      </c>
      <c r="AH22" s="5">
        <f>SUMPRODUCT('Fuel Price Data'!AH143:AH147,'BAU Fuel Use by Sector'!$BF$3:$BF$7)/SUM('BAU Fuel Use by Sector'!$BF$3:$BF$7)</f>
        <v>4.966456756861431E-5</v>
      </c>
      <c r="AI22" s="5">
        <f>SUMPRODUCT('Fuel Price Data'!AI143:AI147,'BAU Fuel Use by Sector'!$BF$3:$BF$7)/SUM('BAU Fuel Use by Sector'!$BF$3:$BF$7)</f>
        <v>4.832228195865206E-5</v>
      </c>
    </row>
    <row r="23" spans="1:35" x14ac:dyDescent="0.45">
      <c r="B23" s="5"/>
    </row>
    <row r="24" spans="1:35" x14ac:dyDescent="0.45">
      <c r="B24" s="5"/>
    </row>
    <row r="25" spans="1:35" x14ac:dyDescent="0.45">
      <c r="B25" s="5"/>
    </row>
    <row r="26" spans="1:35" x14ac:dyDescent="0.45">
      <c r="B26" s="5"/>
    </row>
    <row r="27" spans="1:35" x14ac:dyDescent="0.45">
      <c r="B27" s="5"/>
    </row>
    <row r="28" spans="1:35" x14ac:dyDescent="0.45">
      <c r="B28" s="5"/>
    </row>
    <row r="29" spans="1:35" x14ac:dyDescent="0.45">
      <c r="B29" s="5"/>
    </row>
    <row r="31" spans="1:35" x14ac:dyDescent="0.45">
      <c r="B31" s="5"/>
    </row>
    <row r="32" spans="1:35" x14ac:dyDescent="0.45">
      <c r="B32" s="5"/>
    </row>
    <row r="33" spans="2:2" x14ac:dyDescent="0.45">
      <c r="B33" s="5"/>
    </row>
  </sheetData>
  <pageMargins left="0.7" right="0.7" top="0.75" bottom="0.75" header="0.3" footer="0.3"/>
  <pageSetup orientation="portrait" r:id="rId1"/>
  <ignoredErrors>
    <ignoredError sqref="B6:AI8 B15:A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2020-11-18T19:36:03Z</dcterms:modified>
</cp:coreProperties>
</file>