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trans/BCDTRtSY/"/>
    </mc:Choice>
  </mc:AlternateContent>
  <xr:revisionPtr revIDLastSave="0" documentId="13_ncr:1_{1B010DDC-ED0C-8349-8791-C6483CE1D510}" xr6:coauthVersionLast="45" xr6:coauthVersionMax="45" xr10:uidLastSave="{00000000-0000-0000-0000-000000000000}"/>
  <bookViews>
    <workbookView xWindow="0" yWindow="0" windowWidth="28800" windowHeight="18000" firstSheet="1" activeTab="8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C4" i="9"/>
  <c r="B4" i="9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AA6" i="9" s="1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S6" i="9" s="1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K6" i="9" s="1"/>
  <c r="J1" i="9"/>
  <c r="J6" i="9" s="1"/>
  <c r="I1" i="9"/>
  <c r="I6" i="9" s="1"/>
  <c r="H1" i="9"/>
  <c r="H6" i="9" s="1"/>
  <c r="G1" i="9"/>
  <c r="G6" i="9" s="1"/>
  <c r="F1" i="9"/>
  <c r="F4" i="9" s="1"/>
  <c r="E1" i="9"/>
  <c r="E4" i="9" s="1"/>
  <c r="D1" i="9"/>
  <c r="D4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J4" i="9"/>
  <c r="N4" i="9"/>
  <c r="R4" i="9"/>
  <c r="V4" i="9"/>
  <c r="Z4" i="9"/>
  <c r="AD4" i="9"/>
  <c r="G4" i="9"/>
  <c r="K4" i="9"/>
  <c r="O4" i="9"/>
  <c r="S4" i="9"/>
  <c r="W4" i="9"/>
  <c r="AA4" i="9"/>
  <c r="AE4" i="9"/>
  <c r="H4" i="9"/>
  <c r="L4" i="9"/>
  <c r="P4" i="9"/>
  <c r="T4" i="9"/>
  <c r="X4" i="9"/>
  <c r="AB4" i="9"/>
  <c r="AF4" i="9"/>
  <c r="I4" i="9"/>
  <c r="M4" i="9"/>
  <c r="Q4" i="9"/>
  <c r="U4" i="9"/>
  <c r="Y4" i="9"/>
  <c r="AC4" i="9"/>
  <c r="AG4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<sst xmlns="http://schemas.openxmlformats.org/spreadsheetml/2006/main" count="1345" uniqueCount="563">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</sst>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7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Alignment="1">
      <alignment wrapText="1"/>
    </xf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0" fillId="0" borderId="2" xfId="0" applyBorder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2">
      <c r="A1" s="19" t="s">
        <v>0</v>
      </c>
    </row>
    <row r="3" spans="1:2">
      <c r="A3" s="19" t="s">
        <v>1</v>
      </c>
      <c r="B3" s="5" t="s">
        <v>2</v>
      </c>
    </row>
    <row r="4" spans="1:2">
      <c r="B4" t="s">
        <v>3</v>
      </c>
    </row>
    <row r="5" spans="1:2">
      <c r="B5" s="6" t="s">
        <v>4</v>
      </c>
    </row>
    <row r="6" spans="1:2">
      <c r="B6" t="s">
        <v>5</v>
      </c>
    </row>
    <row r="7" spans="1:2">
      <c r="B7" s="9" t="s">
        <v>6</v>
      </c>
    </row>
    <row r="8" spans="1:2">
      <c r="B8" t="s">
        <v>7</v>
      </c>
    </row>
    <row r="10" spans="1:2">
      <c r="B10" s="19"/>
    </row>
    <row r="13" spans="1:2">
      <c r="A13" s="19" t="s">
        <v>8</v>
      </c>
    </row>
    <row r="14" spans="1:2">
      <c r="A14" t="s">
        <v>9</v>
      </c>
    </row>
    <row r="15" spans="1:2">
      <c r="A15" t="s">
        <v>10</v>
      </c>
    </row>
    <row r="16" spans="1:2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4">
        <v>34.316971000000002</v>
      </c>
      <c r="D74" s="44">
        <v>34.648293000000002</v>
      </c>
      <c r="E74" s="44">
        <v>35.024445</v>
      </c>
      <c r="F74" s="44">
        <v>35.440758000000002</v>
      </c>
      <c r="G74" s="44">
        <v>35.108142999999998</v>
      </c>
      <c r="H74" s="44">
        <v>35.142937000000003</v>
      </c>
      <c r="I74" s="44">
        <v>35.519855</v>
      </c>
      <c r="J74" s="44">
        <v>35.833542000000001</v>
      </c>
      <c r="K74" s="44">
        <v>36.087555000000002</v>
      </c>
      <c r="L74" s="44">
        <v>36.130946999999999</v>
      </c>
      <c r="M74" s="44">
        <v>36.074615000000001</v>
      </c>
      <c r="N74" s="44">
        <v>36.169688999999998</v>
      </c>
      <c r="O74" s="44">
        <v>36.276919999999997</v>
      </c>
      <c r="P74" s="44">
        <v>36.561461999999999</v>
      </c>
      <c r="Q74" s="44">
        <v>36.822121000000003</v>
      </c>
      <c r="R74" s="44">
        <v>37.041415999999998</v>
      </c>
      <c r="S74" s="44">
        <v>37.319930999999997</v>
      </c>
      <c r="T74" s="44">
        <v>37.567036000000002</v>
      </c>
      <c r="U74" s="44">
        <v>37.770184</v>
      </c>
      <c r="V74" s="44">
        <v>37.998874999999998</v>
      </c>
      <c r="W74" s="44">
        <v>38.243271</v>
      </c>
      <c r="X74" s="44">
        <v>38.461266000000002</v>
      </c>
      <c r="Y74" s="44">
        <v>38.641711999999998</v>
      </c>
      <c r="Z74" s="44">
        <v>38.852454999999999</v>
      </c>
      <c r="AA74" s="44">
        <v>39.014774000000003</v>
      </c>
      <c r="AB74" s="44">
        <v>38.972732999999998</v>
      </c>
      <c r="AC74" s="44">
        <v>39.251961000000001</v>
      </c>
      <c r="AD74" s="44">
        <v>39.240775999999997</v>
      </c>
      <c r="AE74" s="44">
        <v>39.480815999999997</v>
      </c>
      <c r="AF74" s="44">
        <v>39.394114999999999</v>
      </c>
      <c r="AG74" s="44">
        <v>39.419665999999999</v>
      </c>
      <c r="AH74" s="44">
        <v>39.433632000000003</v>
      </c>
      <c r="AI74" s="44">
        <v>39.397224000000001</v>
      </c>
      <c r="AJ74" s="44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3"/>
      <c r="AK87" s="43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3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3"/>
      <c r="AK205" s="43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7"/>
  <sheetViews>
    <sheetView topLeftCell="Q1" workbookViewId="0">
      <selection activeCell="AE3" sqref="AE3"/>
    </sheetView>
  </sheetViews>
  <sheetFormatPr baseColWidth="10" defaultColWidth="8.83203125" defaultRowHeight="15"/>
  <cols>
    <col min="1" max="1" width="16.6640625" style="18" customWidth="1"/>
  </cols>
  <sheetData>
    <row r="1" spans="1:34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557</v>
      </c>
      <c r="B2">
        <v>1</v>
      </c>
      <c r="C2">
        <v>0.99865000000000004</v>
      </c>
      <c r="D2">
        <v>0.99553000000000003</v>
      </c>
      <c r="E2">
        <v>0.99077000000000004</v>
      </c>
      <c r="F2">
        <v>0.97663</v>
      </c>
      <c r="G2">
        <v>0.96026</v>
      </c>
      <c r="H2">
        <v>0.94186000000000003</v>
      </c>
      <c r="I2">
        <v>0.92217000000000005</v>
      </c>
      <c r="J2">
        <v>0.90083000000000002</v>
      </c>
      <c r="K2">
        <v>0.88521000000000005</v>
      </c>
      <c r="L2">
        <v>0.87004000000000004</v>
      </c>
      <c r="M2">
        <v>0.85565999999999998</v>
      </c>
      <c r="N2">
        <v>0.84197999999999995</v>
      </c>
      <c r="O2">
        <v>0.82864000000000004</v>
      </c>
      <c r="P2">
        <v>0.82094999999999996</v>
      </c>
      <c r="Q2">
        <v>0.81403999999999999</v>
      </c>
      <c r="R2">
        <v>0.80781000000000003</v>
      </c>
      <c r="S2">
        <v>0.80232999999999999</v>
      </c>
      <c r="T2">
        <v>0.79769999999999996</v>
      </c>
      <c r="U2">
        <v>0.79835</v>
      </c>
      <c r="V2">
        <v>0.80001</v>
      </c>
      <c r="W2">
        <v>0.80266999999999999</v>
      </c>
      <c r="X2">
        <v>0.80601</v>
      </c>
      <c r="Y2">
        <v>0.80994999999999995</v>
      </c>
      <c r="Z2">
        <v>0.81428999999999996</v>
      </c>
      <c r="AA2">
        <v>0.81911999999999996</v>
      </c>
      <c r="AB2">
        <v>0.82426999999999995</v>
      </c>
      <c r="AC2">
        <v>0.82965</v>
      </c>
      <c r="AD2">
        <v>0.83531999999999995</v>
      </c>
      <c r="AE2">
        <v>0.84145000000000003</v>
      </c>
      <c r="AF2">
        <v>0.84755000000000003</v>
      </c>
      <c r="AG2">
        <v>0.85380999999999996</v>
      </c>
      <c r="AH2">
        <v>0.86019999999999996</v>
      </c>
    </row>
    <row r="3" spans="1:34">
      <c r="A3" t="s">
        <v>558</v>
      </c>
      <c r="B3">
        <v>1</v>
      </c>
      <c r="C3">
        <v>1.00997</v>
      </c>
      <c r="D3">
        <v>1.01946</v>
      </c>
      <c r="E3">
        <v>1.0285500000000001</v>
      </c>
      <c r="F3">
        <v>1.0374099999999999</v>
      </c>
      <c r="G3">
        <v>1.0451999999999999</v>
      </c>
      <c r="H3">
        <v>1.04949</v>
      </c>
      <c r="I3">
        <v>1.04606</v>
      </c>
      <c r="J3">
        <v>1.0381100000000001</v>
      </c>
      <c r="K3">
        <v>1.04095</v>
      </c>
      <c r="L3">
        <v>1.04992</v>
      </c>
      <c r="M3">
        <v>1.05938</v>
      </c>
      <c r="N3">
        <v>1.06911</v>
      </c>
      <c r="O3">
        <v>1.07904</v>
      </c>
      <c r="P3">
        <v>1.0889599999999999</v>
      </c>
      <c r="Q3">
        <v>1.09883</v>
      </c>
      <c r="R3">
        <v>1.1086</v>
      </c>
      <c r="S3">
        <v>1.11826</v>
      </c>
      <c r="T3">
        <v>1.12782</v>
      </c>
      <c r="U3">
        <v>1.1372899999999999</v>
      </c>
      <c r="V3">
        <v>1.1466700000000001</v>
      </c>
      <c r="W3">
        <v>1.1559699999999999</v>
      </c>
      <c r="X3">
        <v>1.1651899999999999</v>
      </c>
      <c r="Y3">
        <v>1.17435</v>
      </c>
      <c r="Z3">
        <v>1.1834499999999999</v>
      </c>
      <c r="AA3">
        <v>1.19251</v>
      </c>
      <c r="AB3">
        <v>1.20153</v>
      </c>
      <c r="AC3">
        <v>1.2105300000000001</v>
      </c>
      <c r="AD3">
        <v>1.2195199999999999</v>
      </c>
      <c r="AE3">
        <v>1.2285200000000001</v>
      </c>
      <c r="AF3">
        <v>1.23753</v>
      </c>
      <c r="AG3">
        <v>1.2465599999999999</v>
      </c>
      <c r="AH3">
        <v>1.25562</v>
      </c>
    </row>
    <row r="4" spans="1:34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</row>
    <row r="5" spans="1:34">
      <c r="A5" t="s">
        <v>560</v>
      </c>
      <c r="B5">
        <v>1</v>
      </c>
      <c r="C5">
        <v>1.02739</v>
      </c>
      <c r="D5">
        <v>1.05518</v>
      </c>
      <c r="E5">
        <v>1.0833600000000001</v>
      </c>
      <c r="F5">
        <v>1.1118699999999999</v>
      </c>
      <c r="G5">
        <v>1.14073</v>
      </c>
      <c r="H5">
        <v>1.16994</v>
      </c>
      <c r="I5">
        <v>1.1994899999999999</v>
      </c>
      <c r="J5">
        <v>1.2293499999999999</v>
      </c>
      <c r="K5">
        <v>1.25952</v>
      </c>
      <c r="L5">
        <v>1.2899700000000001</v>
      </c>
      <c r="M5">
        <v>1.3206899999999999</v>
      </c>
      <c r="N5">
        <v>1.35165</v>
      </c>
      <c r="O5">
        <v>1.3828400000000001</v>
      </c>
      <c r="P5">
        <v>1.4141300000000001</v>
      </c>
      <c r="Q5">
        <v>1.4456199999999999</v>
      </c>
      <c r="R5">
        <v>1.4773000000000001</v>
      </c>
      <c r="S5">
        <v>1.50918</v>
      </c>
      <c r="T5">
        <v>1.5412399999999999</v>
      </c>
      <c r="U5">
        <v>1.5734900000000001</v>
      </c>
      <c r="V5">
        <v>1.60595</v>
      </c>
      <c r="W5">
        <v>1.63862</v>
      </c>
      <c r="X5">
        <v>1.6714899999999999</v>
      </c>
      <c r="Y5">
        <v>1.7045699999999999</v>
      </c>
      <c r="Z5">
        <v>1.7177800000000001</v>
      </c>
      <c r="AA5">
        <v>1.7309300000000001</v>
      </c>
      <c r="AB5">
        <v>1.74403</v>
      </c>
      <c r="AC5">
        <v>1.75709</v>
      </c>
      <c r="AD5">
        <v>1.77014</v>
      </c>
      <c r="AE5">
        <v>1.7831999999999999</v>
      </c>
      <c r="AF5">
        <v>1.79627</v>
      </c>
      <c r="AG5">
        <v>1.80938</v>
      </c>
      <c r="AH5">
        <v>1.82253</v>
      </c>
    </row>
    <row r="6" spans="1:34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4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7"/>
  <sheetViews>
    <sheetView tabSelected="1" topLeftCell="R1" workbookViewId="0">
      <selection activeCell="AG13" sqref="AG13"/>
    </sheetView>
  </sheetViews>
  <sheetFormatPr baseColWidth="10" defaultColWidth="8.83203125" defaultRowHeight="15"/>
  <cols>
    <col min="1" max="1" width="16.6640625" style="18" customWidth="1"/>
  </cols>
  <sheetData>
    <row r="1" spans="1:33" ht="71.25" customHeight="1">
      <c r="A1" s="8" t="s">
        <v>556</v>
      </c>
      <c r="B1">
        <v>2018</v>
      </c>
      <c r="C1">
        <v>2019</v>
      </c>
      <c r="D1">
        <f>'AEO 2020 7'!E1</f>
        <v>2021</v>
      </c>
      <c r="E1">
        <f>'AEO 2020 7'!F1</f>
        <v>2022</v>
      </c>
      <c r="F1">
        <f>'AEO 2020 7'!G1</f>
        <v>2023</v>
      </c>
      <c r="G1">
        <f>'AEO 2020 7'!H1</f>
        <v>2024</v>
      </c>
      <c r="H1">
        <f>'AEO 2020 7'!I1</f>
        <v>2025</v>
      </c>
      <c r="I1">
        <f>'AEO 2020 7'!J1</f>
        <v>2026</v>
      </c>
      <c r="J1">
        <f>'AEO 2020 7'!K1</f>
        <v>2027</v>
      </c>
      <c r="K1">
        <f>'AEO 2020 7'!L1</f>
        <v>2028</v>
      </c>
      <c r="L1">
        <f>'AEO 2020 7'!M1</f>
        <v>2029</v>
      </c>
      <c r="M1">
        <f>'AEO 2020 7'!N1</f>
        <v>2030</v>
      </c>
      <c r="N1">
        <f>'AEO 2020 7'!O1</f>
        <v>2031</v>
      </c>
      <c r="O1">
        <f>'AEO 2020 7'!P1</f>
        <v>2032</v>
      </c>
      <c r="P1">
        <f>'AEO 2020 7'!Q1</f>
        <v>2033</v>
      </c>
      <c r="Q1">
        <f>'AEO 2020 7'!R1</f>
        <v>2034</v>
      </c>
      <c r="R1">
        <f>'AEO 2020 7'!S1</f>
        <v>2035</v>
      </c>
      <c r="S1">
        <f>'AEO 2020 7'!T1</f>
        <v>2036</v>
      </c>
      <c r="T1">
        <f>'AEO 2020 7'!U1</f>
        <v>2037</v>
      </c>
      <c r="U1">
        <f>'AEO 2020 7'!V1</f>
        <v>2038</v>
      </c>
      <c r="V1">
        <f>'AEO 2020 7'!W1</f>
        <v>2039</v>
      </c>
      <c r="W1">
        <f>'AEO 2020 7'!X1</f>
        <v>2040</v>
      </c>
      <c r="X1">
        <f>'AEO 2020 7'!Y1</f>
        <v>2041</v>
      </c>
      <c r="Y1">
        <f>'AEO 2020 7'!Z1</f>
        <v>2042</v>
      </c>
      <c r="Z1">
        <f>'AEO 2020 7'!AA1</f>
        <v>2043</v>
      </c>
      <c r="AA1">
        <f>'AEO 2020 7'!AB1</f>
        <v>2044</v>
      </c>
      <c r="AB1">
        <f>'AEO 2020 7'!AC1</f>
        <v>2045</v>
      </c>
      <c r="AC1">
        <f>'AEO 2020 7'!AD1</f>
        <v>2046</v>
      </c>
      <c r="AD1">
        <f>'AEO 2020 7'!AE1</f>
        <v>2047</v>
      </c>
      <c r="AE1">
        <f>'AEO 2020 7'!AF1</f>
        <v>2048</v>
      </c>
      <c r="AF1">
        <f>'AEO 2020 7'!AG1</f>
        <v>2049</v>
      </c>
      <c r="AG1">
        <f>'AEO 2020 7'!AH1</f>
        <v>2050</v>
      </c>
    </row>
    <row r="2" spans="1:33">
      <c r="A2" t="s">
        <v>557</v>
      </c>
      <c r="B2">
        <v>1</v>
      </c>
      <c r="C2">
        <v>1.0278799999999999</v>
      </c>
      <c r="D2">
        <v>1.0557799999999999</v>
      </c>
      <c r="E2">
        <v>1.0836300000000001</v>
      </c>
      <c r="F2">
        <v>1.0912299999999999</v>
      </c>
      <c r="G2">
        <v>1.0986</v>
      </c>
      <c r="H2">
        <v>1.1057600000000001</v>
      </c>
      <c r="I2">
        <v>1.1127199999999999</v>
      </c>
      <c r="J2">
        <v>1.11968</v>
      </c>
      <c r="K2">
        <v>1.12645</v>
      </c>
      <c r="L2">
        <v>1.1331500000000001</v>
      </c>
      <c r="M2">
        <v>1.1397999999999999</v>
      </c>
      <c r="N2">
        <v>1.14635</v>
      </c>
      <c r="O2">
        <v>1.15273</v>
      </c>
      <c r="P2">
        <v>1.1580900000000001</v>
      </c>
      <c r="Q2">
        <v>1.1634100000000001</v>
      </c>
      <c r="R2">
        <v>1.1687099999999999</v>
      </c>
      <c r="S2">
        <v>1.17405</v>
      </c>
      <c r="T2">
        <v>1.1794800000000001</v>
      </c>
      <c r="U2">
        <v>1.1844300000000001</v>
      </c>
      <c r="V2">
        <v>1.1894800000000001</v>
      </c>
      <c r="W2">
        <v>1.1946000000000001</v>
      </c>
      <c r="X2">
        <v>1.1997</v>
      </c>
      <c r="Y2">
        <v>1.2047600000000001</v>
      </c>
      <c r="Z2">
        <v>1.2108099999999999</v>
      </c>
      <c r="AA2">
        <v>1.2168300000000001</v>
      </c>
      <c r="AB2">
        <v>1.22279</v>
      </c>
      <c r="AC2">
        <v>1.22871</v>
      </c>
      <c r="AD2">
        <v>1.23465</v>
      </c>
      <c r="AE2">
        <v>1.24298</v>
      </c>
      <c r="AF2">
        <v>1.2512700000000001</v>
      </c>
      <c r="AG2">
        <v>1.2596000000000001</v>
      </c>
    </row>
    <row r="3" spans="1:33">
      <c r="A3" t="s">
        <v>558</v>
      </c>
      <c r="B3">
        <v>1</v>
      </c>
      <c r="C3">
        <v>1.0170999999999999</v>
      </c>
      <c r="D3">
        <v>1.03041</v>
      </c>
      <c r="E3">
        <v>1.0458499999999999</v>
      </c>
      <c r="F3">
        <v>1.0646100000000001</v>
      </c>
      <c r="G3">
        <v>1.0809899999999999</v>
      </c>
      <c r="H3">
        <v>1.09518</v>
      </c>
      <c r="I3">
        <v>1.10721</v>
      </c>
      <c r="J3">
        <v>1.11252</v>
      </c>
      <c r="K3">
        <v>1.11256</v>
      </c>
      <c r="L3">
        <v>1.1162000000000001</v>
      </c>
      <c r="M3">
        <v>1.1215999999999999</v>
      </c>
      <c r="N3">
        <v>1.1283799999999999</v>
      </c>
      <c r="O3">
        <v>1.1365000000000001</v>
      </c>
      <c r="P3">
        <v>1.14392</v>
      </c>
      <c r="Q3">
        <v>1.1515500000000001</v>
      </c>
      <c r="R3">
        <v>1.1641999999999999</v>
      </c>
      <c r="S3">
        <v>1.18022</v>
      </c>
      <c r="T3">
        <v>1.1971799999999999</v>
      </c>
      <c r="U3">
        <v>1.2128099999999999</v>
      </c>
      <c r="V3">
        <v>1.2305900000000001</v>
      </c>
      <c r="W3">
        <v>1.25084</v>
      </c>
      <c r="X3">
        <v>1.2688200000000001</v>
      </c>
      <c r="Y3">
        <v>1.2852399999999999</v>
      </c>
      <c r="Z3">
        <v>1.3037099999999999</v>
      </c>
      <c r="AA3">
        <v>1.3229900000000001</v>
      </c>
      <c r="AB3">
        <v>1.34467</v>
      </c>
      <c r="AC3">
        <v>1.3662399999999999</v>
      </c>
      <c r="AD3">
        <v>1.3873899999999999</v>
      </c>
      <c r="AE3">
        <v>1.4091899999999999</v>
      </c>
      <c r="AF3">
        <v>1.42913</v>
      </c>
      <c r="AG3">
        <v>1.4494</v>
      </c>
    </row>
    <row r="4" spans="1:33">
      <c r="A4" t="s">
        <v>559</v>
      </c>
      <c r="B4">
        <f>INDEX('AEO 2019 48'!74:74,MATCH(B$1,'AEO 2019 48'!1:1,0))/INDEX('AEO 2019 48'!74:74,MATCH(B$1,'AEO 2019 48'!1:1,0))</f>
        <v>1</v>
      </c>
      <c r="C4">
        <f>INDEX('AEO 2020 47'!74:74,MATCH(C$1,'AEO 2020 47'!1:1,0))/INDEX('AEO 2019 48'!74:74,MATCH($B$1,'AEO 2019 48'!1:1,0))</f>
        <v>1.0851626370164902</v>
      </c>
      <c r="D4">
        <f>INDEX('AEO 2020 47'!74:74,MATCH(D$1,'AEO 2020 47'!1:1,0))/INDEX('AEO 2019 48'!74:74,MATCH($B$1,'AEO 2019 48'!1:1,0))</f>
        <v>1.0562664082758708</v>
      </c>
      <c r="E4">
        <f>INDEX('AEO 2020 47'!74:74,MATCH(E$1,'AEO 2020 47'!1:1,0))/INDEX('AEO 2019 48'!74:74,MATCH($B$1,'AEO 2019 48'!1:1,0))</f>
        <v>1.0538908222693684</v>
      </c>
      <c r="F4">
        <f>INDEX('AEO 2020 47'!74:74,MATCH(F$1,'AEO 2020 47'!1:1,0))/INDEX('AEO 2019 48'!74:74,MATCH($B$1,'AEO 2019 48'!1:1,0))</f>
        <v>1.0582489301853917</v>
      </c>
      <c r="G4">
        <f>INDEX('AEO 2020 47'!74:74,MATCH(G$1,'AEO 2020 47'!1:1,0))/INDEX('AEO 2019 48'!74:74,MATCH($B$1,'AEO 2019 48'!1:1,0))</f>
        <v>1.0725660280002827</v>
      </c>
      <c r="H4">
        <f>INDEX('AEO 2020 47'!74:74,MATCH(H$1,'AEO 2020 47'!1:1,0))/INDEX('AEO 2019 48'!74:74,MATCH($B$1,'AEO 2019 48'!1:1,0))</f>
        <v>1.0816777322911695</v>
      </c>
      <c r="I4">
        <f>INDEX('AEO 2020 47'!74:74,MATCH(I$1,'AEO 2020 47'!1:1,0))/INDEX('AEO 2019 48'!74:74,MATCH($B$1,'AEO 2019 48'!1:1,0))</f>
        <v>1.0999883890383864</v>
      </c>
      <c r="J4">
        <f>INDEX('AEO 2020 47'!74:74,MATCH(J$1,'AEO 2020 47'!1:1,0))/INDEX('AEO 2019 48'!74:74,MATCH($B$1,'AEO 2019 48'!1:1,0))</f>
        <v>1.1149987966218133</v>
      </c>
      <c r="K4">
        <f>INDEX('AEO 2020 47'!74:74,MATCH(K$1,'AEO 2020 47'!1:1,0))/INDEX('AEO 2019 48'!74:74,MATCH($B$1,'AEO 2019 48'!1:1,0))</f>
        <v>1.1293145668099724</v>
      </c>
      <c r="L4">
        <f>INDEX('AEO 2020 47'!74:74,MATCH(L$1,'AEO 2020 47'!1:1,0))/INDEX('AEO 2019 48'!74:74,MATCH($B$1,'AEO 2019 48'!1:1,0))</f>
        <v>1.1401157049785973</v>
      </c>
      <c r="M4">
        <f>INDEX('AEO 2020 47'!74:74,MATCH(M$1,'AEO 2020 47'!1:1,0))/INDEX('AEO 2019 48'!74:74,MATCH($B$1,'AEO 2019 48'!1:1,0))</f>
        <v>1.1461123063118868</v>
      </c>
      <c r="N4">
        <f>INDEX('AEO 2020 47'!74:74,MATCH(N$1,'AEO 2020 47'!1:1,0))/INDEX('AEO 2019 48'!74:74,MATCH($B$1,'AEO 2019 48'!1:1,0))</f>
        <v>1.1490054358522077</v>
      </c>
      <c r="O4">
        <f>INDEX('AEO 2020 47'!74:74,MATCH(O$1,'AEO 2020 47'!1:1,0))/INDEX('AEO 2019 48'!74:74,MATCH($B$1,'AEO 2019 48'!1:1,0))</f>
        <v>1.1524410452197458</v>
      </c>
      <c r="P4">
        <f>INDEX('AEO 2020 47'!74:74,MATCH(P$1,'AEO 2020 47'!1:1,0))/INDEX('AEO 2019 48'!74:74,MATCH($B$1,'AEO 2019 48'!1:1,0))</f>
        <v>1.1527386356378364</v>
      </c>
      <c r="Q4">
        <f>INDEX('AEO 2020 47'!74:74,MATCH(Q$1,'AEO 2020 47'!1:1,0))/INDEX('AEO 2019 48'!74:74,MATCH($B$1,'AEO 2019 48'!1:1,0))</f>
        <v>1.1565823747796176</v>
      </c>
      <c r="R4">
        <f>INDEX('AEO 2020 47'!74:74,MATCH(R$1,'AEO 2020 47'!1:1,0))/INDEX('AEO 2019 48'!74:74,MATCH($B$1,'AEO 2019 48'!1:1,0))</f>
        <v>1.1582531064373069</v>
      </c>
      <c r="S4">
        <f>INDEX('AEO 2020 47'!74:74,MATCH(S$1,'AEO 2020 47'!1:1,0))/INDEX('AEO 2019 48'!74:74,MATCH($B$1,'AEO 2019 48'!1:1,0))</f>
        <v>1.1566139492066752</v>
      </c>
      <c r="T4">
        <f>INDEX('AEO 2020 47'!74:74,MATCH(T$1,'AEO 2020 47'!1:1,0))/INDEX('AEO 2019 48'!74:74,MATCH($B$1,'AEO 2019 48'!1:1,0))</f>
        <v>1.1608925726874912</v>
      </c>
      <c r="U4">
        <f>INDEX('AEO 2020 47'!74:74,MATCH(U$1,'AEO 2020 47'!1:1,0))/INDEX('AEO 2019 48'!74:74,MATCH($B$1,'AEO 2019 48'!1:1,0))</f>
        <v>1.1587076742857145</v>
      </c>
      <c r="V4">
        <f>INDEX('AEO 2020 47'!74:74,MATCH(V$1,'AEO 2020 47'!1:1,0))/INDEX('AEO 2019 48'!74:74,MATCH($B$1,'AEO 2019 48'!1:1,0))</f>
        <v>1.1577974129923225</v>
      </c>
      <c r="W4">
        <f>INDEX('AEO 2020 47'!74:74,MATCH(W$1,'AEO 2020 47'!1:1,0))/INDEX('AEO 2019 48'!74:74,MATCH($B$1,'AEO 2019 48'!1:1,0))</f>
        <v>1.1595617134731571</v>
      </c>
      <c r="X4">
        <f>INDEX('AEO 2020 47'!74:74,MATCH(X$1,'AEO 2020 47'!1:1,0))/INDEX('AEO 2019 48'!74:74,MATCH($B$1,'AEO 2019 48'!1:1,0))</f>
        <v>1.1643668275375065</v>
      </c>
      <c r="Y4">
        <f>INDEX('AEO 2020 47'!74:74,MATCH(Y$1,'AEO 2020 47'!1:1,0))/INDEX('AEO 2019 48'!74:74,MATCH($B$1,'AEO 2019 48'!1:1,0))</f>
        <v>1.1639700403133857</v>
      </c>
      <c r="Z4">
        <f>INDEX('AEO 2020 47'!74:74,MATCH(Z$1,'AEO 2020 47'!1:1,0))/INDEX('AEO 2019 48'!74:74,MATCH($B$1,'AEO 2019 48'!1:1,0))</f>
        <v>1.1654091011063661</v>
      </c>
      <c r="AA4">
        <f>INDEX('AEO 2020 47'!74:74,MATCH(AA$1,'AEO 2020 47'!1:1,0))/INDEX('AEO 2019 48'!74:74,MATCH($B$1,'AEO 2019 48'!1:1,0))</f>
        <v>1.1654949927836271</v>
      </c>
      <c r="AB4">
        <f>INDEX('AEO 2020 47'!74:74,MATCH(AB$1,'AEO 2020 47'!1:1,0))/INDEX('AEO 2019 48'!74:74,MATCH($B$1,'AEO 2019 48'!1:1,0))</f>
        <v>1.1645674146198197</v>
      </c>
      <c r="AC4">
        <f>INDEX('AEO 2020 47'!74:74,MATCH(AC$1,'AEO 2020 47'!1:1,0))/INDEX('AEO 2019 48'!74:74,MATCH($B$1,'AEO 2019 48'!1:1,0))</f>
        <v>1.1556948563093714</v>
      </c>
      <c r="AD4">
        <f>INDEX('AEO 2020 47'!74:74,MATCH(AD$1,'AEO 2020 47'!1:1,0))/INDEX('AEO 2019 48'!74:74,MATCH($B$1,'AEO 2019 48'!1:1,0))</f>
        <v>1.156882158667961</v>
      </c>
      <c r="AE4">
        <f>INDEX('AEO 2020 47'!74:74,MATCH(AE$1,'AEO 2020 47'!1:1,0))/INDEX('AEO 2019 48'!74:74,MATCH($B$1,'AEO 2019 48'!1:1,0))</f>
        <v>1.1577308007641243</v>
      </c>
      <c r="AF4">
        <f>INDEX('AEO 2020 47'!74:74,MATCH(AF$1,'AEO 2020 47'!1:1,0))/INDEX('AEO 2019 48'!74:74,MATCH($B$1,'AEO 2019 48'!1:1,0))</f>
        <v>1.1554726808619402</v>
      </c>
      <c r="AG4">
        <f>INDEX('AEO 2020 47'!74:74,MATCH(AG$1,'AEO 2020 47'!1:1,0))/INDEX('AEO 2019 48'!74:74,MATCH($B$1,'AEO 2019 48'!1:1,0))</f>
        <v>1.1425217975384818</v>
      </c>
    </row>
    <row r="5" spans="1:33">
      <c r="A5" t="s">
        <v>560</v>
      </c>
      <c r="B5">
        <v>1</v>
      </c>
      <c r="C5">
        <v>1.0112000000000001</v>
      </c>
      <c r="D5">
        <v>1.0224299999999999</v>
      </c>
      <c r="E5">
        <v>1.0337000000000001</v>
      </c>
      <c r="F5">
        <v>1.0449299999999999</v>
      </c>
      <c r="G5">
        <v>1.05616</v>
      </c>
      <c r="H5">
        <v>1.06738</v>
      </c>
      <c r="I5">
        <v>1.07857</v>
      </c>
      <c r="J5">
        <v>1.0897300000000001</v>
      </c>
      <c r="K5">
        <v>1.1008500000000001</v>
      </c>
      <c r="L5">
        <v>1.1119000000000001</v>
      </c>
      <c r="M5">
        <v>1.1228800000000001</v>
      </c>
      <c r="N5">
        <v>1.1337600000000001</v>
      </c>
      <c r="O5">
        <v>1.14455</v>
      </c>
      <c r="P5">
        <v>1.15513</v>
      </c>
      <c r="Q5">
        <v>1.16561</v>
      </c>
      <c r="R5">
        <v>1.17597</v>
      </c>
      <c r="S5">
        <v>1.1862200000000001</v>
      </c>
      <c r="T5">
        <v>1.1963600000000001</v>
      </c>
      <c r="U5">
        <v>1.2063999999999999</v>
      </c>
      <c r="V5">
        <v>1.21635</v>
      </c>
      <c r="W5">
        <v>1.2262200000000001</v>
      </c>
      <c r="X5">
        <v>1.236</v>
      </c>
      <c r="Y5">
        <v>1.2457199999999999</v>
      </c>
      <c r="Z5">
        <v>1.2553700000000001</v>
      </c>
      <c r="AA5">
        <v>1.26498</v>
      </c>
      <c r="AB5">
        <v>1.2745500000000001</v>
      </c>
      <c r="AC5">
        <v>1.2841</v>
      </c>
      <c r="AD5">
        <v>1.2936399999999999</v>
      </c>
      <c r="AE5">
        <v>1.30318</v>
      </c>
      <c r="AF5">
        <v>1.31273</v>
      </c>
      <c r="AG5">
        <v>1.3223100000000001</v>
      </c>
    </row>
    <row r="6" spans="1:33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($G$6-$B$6)/COUNT($C$1:$G$1)+B6</f>
        <v>0.9903785426543098</v>
      </c>
      <c r="D6" s="24">
        <f>($G$6-$B$6)/COUNT($C$1:$G$1)+C6</f>
        <v>0.9807570853086196</v>
      </c>
      <c r="E6" s="24">
        <f>($G$6-$B$6)/COUNT($C$1:$G$1)+D6</f>
        <v>0.9711356279629294</v>
      </c>
      <c r="F6" s="24">
        <f>($G$6-$B$6)/COUNT($C$1:$G$1)+E6</f>
        <v>0.96151417061723921</v>
      </c>
      <c r="G6">
        <f>SUM(INDEX('AEO 2020 7'!$C$62:$AJ$63,0,MATCH(G$1,'AEO 2020 7'!$C$1:$AJ$1,0)))/SUM(INDEX('AEO 2019 7'!$C$62:$AJ$63,0,MATCH($B$1,'AEO 2019 7'!$C$1:$AJ$1,0)))</f>
        <v>0.9518927132715489</v>
      </c>
      <c r="H6">
        <f>SUM(INDEX('AEO 2020 7'!$C$62:$AJ$63,0,MATCH(H$1,'AEO 2020 7'!$C$1:$AJ$1,0)))/SUM(INDEX('AEO 2019 7'!$C$62:$AJ$63,0,MATCH($B$1,'AEO 2019 7'!$C$1:$AJ$1,0)))</f>
        <v>0.95246155611659411</v>
      </c>
      <c r="I6">
        <f>SUM(INDEX('AEO 2020 7'!$C$62:$AJ$63,0,MATCH(I$1,'AEO 2020 7'!$C$1:$AJ$1,0)))/SUM(INDEX('AEO 2019 7'!$C$62:$AJ$63,0,MATCH($B$1,'AEO 2019 7'!$C$1:$AJ$1,0)))</f>
        <v>0.94175642841879503</v>
      </c>
      <c r="J6">
        <f>SUM(INDEX('AEO 2020 7'!$C$62:$AJ$63,0,MATCH(J$1,'AEO 2020 7'!$C$1:$AJ$1,0)))/SUM(INDEX('AEO 2019 7'!$C$62:$AJ$63,0,MATCH($B$1,'AEO 2019 7'!$C$1:$AJ$1,0)))</f>
        <v>0.93639149842109015</v>
      </c>
      <c r="K6">
        <f>SUM(INDEX('AEO 2020 7'!$C$62:$AJ$63,0,MATCH(K$1,'AEO 2020 7'!$C$1:$AJ$1,0)))/SUM(INDEX('AEO 2019 7'!$C$62:$AJ$63,0,MATCH($B$1,'AEO 2019 7'!$C$1:$AJ$1,0)))</f>
        <v>0.92080025800732879</v>
      </c>
      <c r="L6">
        <f>SUM(INDEX('AEO 2020 7'!$C$62:$AJ$63,0,MATCH(L$1,'AEO 2020 7'!$C$1:$AJ$1,0)))/SUM(INDEX('AEO 2019 7'!$C$62:$AJ$63,0,MATCH($B$1,'AEO 2019 7'!$C$1:$AJ$1,0)))</f>
        <v>0.9182518420615261</v>
      </c>
      <c r="M6">
        <f>SUM(INDEX('AEO 2020 7'!$C$62:$AJ$63,0,MATCH(M$1,'AEO 2020 7'!$C$1:$AJ$1,0)))/SUM(INDEX('AEO 2019 7'!$C$62:$AJ$63,0,MATCH($B$1,'AEO 2019 7'!$C$1:$AJ$1,0)))</f>
        <v>0.93156968967891551</v>
      </c>
      <c r="N6">
        <f>SUM(INDEX('AEO 2020 7'!$C$62:$AJ$63,0,MATCH(N$1,'AEO 2020 7'!$C$1:$AJ$1,0)))/SUM(INDEX('AEO 2019 7'!$C$62:$AJ$63,0,MATCH($B$1,'AEO 2019 7'!$C$1:$AJ$1,0)))</f>
        <v>0.92965540984385031</v>
      </c>
      <c r="O6">
        <f>SUM(INDEX('AEO 2020 7'!$C$62:$AJ$63,0,MATCH(O$1,'AEO 2020 7'!$C$1:$AJ$1,0)))/SUM(INDEX('AEO 2019 7'!$C$62:$AJ$63,0,MATCH($B$1,'AEO 2019 7'!$C$1:$AJ$1,0)))</f>
        <v>0.92834558736238948</v>
      </c>
      <c r="P6">
        <f>SUM(INDEX('AEO 2020 7'!$C$62:$AJ$63,0,MATCH(P$1,'AEO 2020 7'!$C$1:$AJ$1,0)))/SUM(INDEX('AEO 2019 7'!$C$62:$AJ$63,0,MATCH($B$1,'AEO 2019 7'!$C$1:$AJ$1,0)))</f>
        <v>0.9261068197826724</v>
      </c>
      <c r="Q6">
        <f>SUM(INDEX('AEO 2020 7'!$C$62:$AJ$63,0,MATCH(Q$1,'AEO 2020 7'!$C$1:$AJ$1,0)))/SUM(INDEX('AEO 2019 7'!$C$62:$AJ$63,0,MATCH($B$1,'AEO 2019 7'!$C$1:$AJ$1,0)))</f>
        <v>0.92484745118833744</v>
      </c>
      <c r="R6">
        <f>SUM(INDEX('AEO 2020 7'!$C$62:$AJ$63,0,MATCH(R$1,'AEO 2020 7'!$C$1:$AJ$1,0)))/SUM(INDEX('AEO 2019 7'!$C$62:$AJ$63,0,MATCH($B$1,'AEO 2019 7'!$C$1:$AJ$1,0)))</f>
        <v>0.92206853022880353</v>
      </c>
      <c r="S6">
        <f>SUM(INDEX('AEO 2020 7'!$C$62:$AJ$63,0,MATCH(S$1,'AEO 2020 7'!$C$1:$AJ$1,0)))/SUM(INDEX('AEO 2019 7'!$C$62:$AJ$63,0,MATCH($B$1,'AEO 2019 7'!$C$1:$AJ$1,0)))</f>
        <v>0.90758133958038201</v>
      </c>
      <c r="T6">
        <f>SUM(INDEX('AEO 2020 7'!$C$62:$AJ$63,0,MATCH(T$1,'AEO 2020 7'!$C$1:$AJ$1,0)))/SUM(INDEX('AEO 2019 7'!$C$62:$AJ$63,0,MATCH($B$1,'AEO 2019 7'!$C$1:$AJ$1,0)))</f>
        <v>0.90562550948533072</v>
      </c>
      <c r="U6">
        <f>SUM(INDEX('AEO 2020 7'!$C$62:$AJ$63,0,MATCH(U$1,'AEO 2020 7'!$C$1:$AJ$1,0)))/SUM(INDEX('AEO 2019 7'!$C$62:$AJ$63,0,MATCH($B$1,'AEO 2019 7'!$C$1:$AJ$1,0)))</f>
        <v>0.90075720402364812</v>
      </c>
      <c r="V6">
        <f>SUM(INDEX('AEO 2020 7'!$C$62:$AJ$63,0,MATCH(V$1,'AEO 2020 7'!$C$1:$AJ$1,0)))/SUM(INDEX('AEO 2019 7'!$C$62:$AJ$63,0,MATCH($B$1,'AEO 2019 7'!$C$1:$AJ$1,0)))</f>
        <v>0.89802379049171766</v>
      </c>
      <c r="W6">
        <f>SUM(INDEX('AEO 2020 7'!$C$62:$AJ$63,0,MATCH(W$1,'AEO 2020 7'!$C$1:$AJ$1,0)))/SUM(INDEX('AEO 2019 7'!$C$62:$AJ$63,0,MATCH($B$1,'AEO 2019 7'!$C$1:$AJ$1,0)))</f>
        <v>0.89379951405981661</v>
      </c>
      <c r="X6">
        <f>SUM(INDEX('AEO 2020 7'!$C$62:$AJ$63,0,MATCH(X$1,'AEO 2020 7'!$C$1:$AJ$1,0)))/SUM(INDEX('AEO 2019 7'!$C$62:$AJ$63,0,MATCH($B$1,'AEO 2019 7'!$C$1:$AJ$1,0)))</f>
        <v>0.89708000601489479</v>
      </c>
      <c r="Y6">
        <f>SUM(INDEX('AEO 2020 7'!$C$62:$AJ$63,0,MATCH(Y$1,'AEO 2020 7'!$C$1:$AJ$1,0)))/SUM(INDEX('AEO 2019 7'!$C$62:$AJ$63,0,MATCH($B$1,'AEO 2019 7'!$C$1:$AJ$1,0)))</f>
        <v>0.88961876647171034</v>
      </c>
      <c r="Z6">
        <f>SUM(INDEX('AEO 2020 7'!$C$62:$AJ$63,0,MATCH(Z$1,'AEO 2020 7'!$C$1:$AJ$1,0)))/SUM(INDEX('AEO 2019 7'!$C$62:$AJ$63,0,MATCH($B$1,'AEO 2019 7'!$C$1:$AJ$1,0)))</f>
        <v>0.88836335504499297</v>
      </c>
      <c r="AA6">
        <f>SUM(INDEX('AEO 2020 7'!$C$62:$AJ$63,0,MATCH(AA$1,'AEO 2020 7'!$C$1:$AJ$1,0)))/SUM(INDEX('AEO 2019 7'!$C$62:$AJ$63,0,MATCH($B$1,'AEO 2019 7'!$C$1:$AJ$1,0)))</f>
        <v>0.8828559670130508</v>
      </c>
      <c r="AB6">
        <f>SUM(INDEX('AEO 2020 7'!$C$62:$AJ$63,0,MATCH(AB$1,'AEO 2020 7'!$C$1:$AJ$1,0)))/SUM(INDEX('AEO 2019 7'!$C$62:$AJ$63,0,MATCH($B$1,'AEO 2019 7'!$C$1:$AJ$1,0)))</f>
        <v>0.88736219163771335</v>
      </c>
      <c r="AC6">
        <f>SUM(INDEX('AEO 2020 7'!$C$62:$AJ$63,0,MATCH(AC$1,'AEO 2020 7'!$C$1:$AJ$1,0)))/SUM(INDEX('AEO 2019 7'!$C$62:$AJ$63,0,MATCH($B$1,'AEO 2019 7'!$C$1:$AJ$1,0)))</f>
        <v>0.87973178317887191</v>
      </c>
      <c r="AD6">
        <f>SUM(INDEX('AEO 2020 7'!$C$62:$AJ$63,0,MATCH(AD$1,'AEO 2020 7'!$C$1:$AJ$1,0)))/SUM(INDEX('AEO 2019 7'!$C$62:$AJ$63,0,MATCH($B$1,'AEO 2019 7'!$C$1:$AJ$1,0)))</f>
        <v>0.87837744256171213</v>
      </c>
      <c r="AE6">
        <f>SUM(INDEX('AEO 2020 7'!$C$62:$AJ$63,0,MATCH(AE$1,'AEO 2020 7'!$C$1:$AJ$1,0)))/SUM(INDEX('AEO 2019 7'!$C$62:$AJ$63,0,MATCH($B$1,'AEO 2019 7'!$C$1:$AJ$1,0)))</f>
        <v>0.87723579970400389</v>
      </c>
      <c r="AF6">
        <f>SUM(INDEX('AEO 2020 7'!$C$62:$AJ$63,0,MATCH(AF$1,'AEO 2020 7'!$C$1:$AJ$1,0)))/SUM(INDEX('AEO 2019 7'!$C$62:$AJ$63,0,MATCH($B$1,'AEO 2019 7'!$C$1:$AJ$1,0)))</f>
        <v>0.87556389638552312</v>
      </c>
      <c r="AG6">
        <f>SUM(INDEX('AEO 2020 7'!$C$62:$AJ$63,0,MATCH(AG$1,'AEO 2020 7'!$C$1:$AJ$1,0)))/SUM(INDEX('AEO 2019 7'!$C$62:$AJ$63,0,MATCH($B$1,'AEO 2019 7'!$C$1:$AJ$1,0)))</f>
        <v>0.87350419064050711</v>
      </c>
    </row>
    <row r="7" spans="1:33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2020-08-18T19:51:20Z</dcterms:modified>
</cp:coreProperties>
</file>