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olorado\CO_Model\"/>
    </mc:Choice>
  </mc:AlternateContent>
  <xr:revisionPtr revIDLastSave="0" documentId="13_ncr:1_{2ED88F85-BDD4-4867-AD3D-0F86CAA2C241}" xr6:coauthVersionLast="45" xr6:coauthVersionMax="45" xr10:uidLastSave="{00000000-0000-0000-0000-000000000000}"/>
  <bookViews>
    <workbookView xWindow="1230" yWindow="1635" windowWidth="22515" windowHeight="14745" xr2:uid="{8CF42D31-EB3B-4D46-8F51-04B9E0BF42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D2" i="1"/>
</calcChain>
</file>

<file path=xl/sharedStrings.xml><?xml version="1.0" encoding="utf-8"?>
<sst xmlns="http://schemas.openxmlformats.org/spreadsheetml/2006/main" count="114" uniqueCount="66">
  <si>
    <t>New Gen Capacity</t>
  </si>
  <si>
    <t>Time (Time)</t>
  </si>
  <si>
    <t>New Generation Capacity[hard coal es,preexisting retiring] : MostRecentRun</t>
  </si>
  <si>
    <t>New Generation Capacity[hard coal es,preexisting nonretiring] : MostRecentRun</t>
  </si>
  <si>
    <t>New Generation Capacity[hard coal es,newly built] : MostRecentRun</t>
  </si>
  <si>
    <t>New Generation Capacity[natural gas nonpeaker es,preexisting retiring] : MostRecentRun</t>
  </si>
  <si>
    <t>New Generation Capacity[natural gas nonpeaker es,preexisting nonretiring] : MostRecentRun</t>
  </si>
  <si>
    <t>New Generation Capacity[natural gas nonpeaker es,newly built] : MostRecentRun</t>
  </si>
  <si>
    <t>New Generation Capacity[nuclear es,preexisting retiring] : MostRecentRun</t>
  </si>
  <si>
    <t>New Generation Capacity[nuclear es,preexisting nonretiring] : MostRecentRun</t>
  </si>
  <si>
    <t>New Generation Capacity[nuclear es,newly built] : MostRecentRun</t>
  </si>
  <si>
    <t>New Generation Capacity[hydro es,preexisting retiring] : MostRecentRun</t>
  </si>
  <si>
    <t>New Generation Capacity[hydro es,preexisting nonretiring] : MostRecentRun</t>
  </si>
  <si>
    <t>New Generation Capacity[hydro es,newly built] : MostRecentRun</t>
  </si>
  <si>
    <t>New Generation Capacity[onshore wind es,preexisting retiring] : MostRecentRun</t>
  </si>
  <si>
    <t>New Generation Capacity[onshore wind es,preexisting nonretiring] : MostRecentRun</t>
  </si>
  <si>
    <t>New Generation Capacity[onshore wind es,newly built] : MostRecentRun</t>
  </si>
  <si>
    <t>New Generation Capacity[solar PV es,preexisting retiring] : MostRecentRun</t>
  </si>
  <si>
    <t>New Generation Capacity[solar PV es,preexisting nonretiring] : MostRecentRun</t>
  </si>
  <si>
    <t>New Generation Capacity[solar PV es,newly built] : MostRecentRun</t>
  </si>
  <si>
    <t>New Generation Capacity[solar thermal es,preexisting retiring] : MostRecentRun</t>
  </si>
  <si>
    <t>New Generation Capacity[solar thermal es,preexisting nonretiring] : MostRecentRun</t>
  </si>
  <si>
    <t>New Generation Capacity[solar thermal es,newly built] : MostRecentRun</t>
  </si>
  <si>
    <t>New Generation Capacity[biomass es,preexisting retiring] : MostRecentRun</t>
  </si>
  <si>
    <t>New Generation Capacity[biomass es,preexisting nonretiring] : MostRecentRun</t>
  </si>
  <si>
    <t>New Generation Capacity[biomass es,newly built] : MostRecentRun</t>
  </si>
  <si>
    <t>New Generation Capacity[geothermal es,preexisting retiring] : MostRecentRun</t>
  </si>
  <si>
    <t>New Generation Capacity[geothermal es,preexisting nonretiring] : MostRecentRun</t>
  </si>
  <si>
    <t>New Generation Capacity[geothermal es,newly built] : MostRecentRun</t>
  </si>
  <si>
    <t>New Generation Capacity[petroleum es,preexisting retiring] : MostRecentRun</t>
  </si>
  <si>
    <t>New Generation Capacity[petroleum es,preexisting nonretiring] : MostRecentRun</t>
  </si>
  <si>
    <t>New Generation Capacity[petroleum es,newly built] : MostRecentRun</t>
  </si>
  <si>
    <t>New Generation Capacity[natural gas peaker es,preexisting retiring] : MostRecentRun</t>
  </si>
  <si>
    <t>New Generation Capacity[natural gas peaker es,preexisting nonretiring] : MostRecentRun</t>
  </si>
  <si>
    <t>New Generation Capacity[natural gas peaker es,newly built] : MostRecentRun</t>
  </si>
  <si>
    <t>New Generation Capacity[lignite es,preexisting retiring] : MostRecentRun</t>
  </si>
  <si>
    <t>New Generation Capacity[lignite es,preexisting nonretiring] : MostRecentRun</t>
  </si>
  <si>
    <t>New Generation Capacity[lignite es,newly built] : MostRecentRun</t>
  </si>
  <si>
    <t>New Generation Capacity[offshore wind es,preexisting retiring] : MostRecentRun</t>
  </si>
  <si>
    <t>New Generation Capacity[offshore wind es,preexisting nonretiring] : MostRecentRun</t>
  </si>
  <si>
    <t>New Generation Capacity[offshore wind es,newly built] : MostRecentRun</t>
  </si>
  <si>
    <t>New Generation Capacity[crude oil es,preexisting retiring] : MostRecentRun</t>
  </si>
  <si>
    <t>New Generation Capacity[crude oil es,preexisting nonretiring] : MostRecentRun</t>
  </si>
  <si>
    <t>New Generation Capacity[crude oil es,newly built] : MostRecentRun</t>
  </si>
  <si>
    <t>New Generation Capacity[heavy or residual fuel oil es,preexisting retiring] : MostRecentRun</t>
  </si>
  <si>
    <t>New Generation Capacity[heavy or residual fuel oil es,preexisting nonretiring] : MostRecentRun</t>
  </si>
  <si>
    <t>New Generation Capacity[heavy or residual fuel oil es,newly built] : MostRecentRun</t>
  </si>
  <si>
    <t>New Generation Capacity[municipal solid waste es,preexisting retiring] : MostRecentRun</t>
  </si>
  <si>
    <t>New Generation Capacity[municipal solid waste es,preexisting nonretiring] : MostRecentRun</t>
  </si>
  <si>
    <t>New Generation Capacity[municipal solid waste es,newly built] : MostRecentRun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</si>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</sst>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62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Gen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hard coal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Sheet1!$C$3:$AI$3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3-47B6-88EE-B635E44AFD19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natural gas nonpeaker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Sheet1!$C$4:$AI$4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3-47B6-88EE-B635E44AFD19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Sheet1!$C$5:$AI$5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3-47B6-88EE-B635E44AFD19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Sheet1!$C$6:$AI$6</c:f>
              <c:numCache>
                <c:formatCode>General</c:formatCode>
                <c:ptCount val="3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3-47B6-88EE-B635E44AFD19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Sheet1!$C$7:$AI$7</c:f>
              <c:numCache>
                <c:formatCode>General</c:formatCode>
                <c:ptCount val="32"/>
                <c:pt idx="0">
                  <c:v>245</c:v>
                </c:pt>
                <c:pt idx="1">
                  <c:v>100</c:v>
                </c:pt>
                <c:pt idx="2">
                  <c:v>105</c:v>
                </c:pt>
                <c:pt idx="3">
                  <c:v>280</c:v>
                </c:pt>
                <c:pt idx="4">
                  <c:v>185</c:v>
                </c:pt>
                <c:pt idx="5">
                  <c:v>185</c:v>
                </c:pt>
                <c:pt idx="6">
                  <c:v>745</c:v>
                </c:pt>
                <c:pt idx="7">
                  <c:v>350</c:v>
                </c:pt>
                <c:pt idx="8">
                  <c:v>215</c:v>
                </c:pt>
                <c:pt idx="9">
                  <c:v>515</c:v>
                </c:pt>
                <c:pt idx="10">
                  <c:v>185</c:v>
                </c:pt>
                <c:pt idx="11">
                  <c:v>805</c:v>
                </c:pt>
                <c:pt idx="12">
                  <c:v>230</c:v>
                </c:pt>
                <c:pt idx="13">
                  <c:v>190</c:v>
                </c:pt>
                <c:pt idx="14">
                  <c:v>195</c:v>
                </c:pt>
                <c:pt idx="15">
                  <c:v>175</c:v>
                </c:pt>
                <c:pt idx="16">
                  <c:v>185</c:v>
                </c:pt>
                <c:pt idx="17">
                  <c:v>170</c:v>
                </c:pt>
                <c:pt idx="18">
                  <c:v>185</c:v>
                </c:pt>
                <c:pt idx="19">
                  <c:v>170</c:v>
                </c:pt>
                <c:pt idx="20">
                  <c:v>170</c:v>
                </c:pt>
                <c:pt idx="21">
                  <c:v>155</c:v>
                </c:pt>
                <c:pt idx="22">
                  <c:v>165</c:v>
                </c:pt>
                <c:pt idx="23">
                  <c:v>140</c:v>
                </c:pt>
                <c:pt idx="24">
                  <c:v>150</c:v>
                </c:pt>
                <c:pt idx="25">
                  <c:v>135</c:v>
                </c:pt>
                <c:pt idx="26">
                  <c:v>145</c:v>
                </c:pt>
                <c:pt idx="27">
                  <c:v>125</c:v>
                </c:pt>
                <c:pt idx="28">
                  <c:v>140</c:v>
                </c:pt>
                <c:pt idx="29">
                  <c:v>120</c:v>
                </c:pt>
                <c:pt idx="30">
                  <c:v>140</c:v>
                </c:pt>
                <c:pt idx="3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83-47B6-88EE-B635E44AFD19}"/>
            </c:ext>
          </c:extLst>
        </c:ser>
        <c:ser>
          <c:idx val="5"/>
          <c:order val="5"/>
          <c:tx>
            <c:strRef>
              <c:f>Sheet1!$B$8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Sheet1!$C$8:$AI$8</c:f>
              <c:numCache>
                <c:formatCode>General</c:formatCode>
                <c:ptCount val="32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</c:v>
                </c:pt>
                <c:pt idx="8">
                  <c:v>0</c:v>
                </c:pt>
                <c:pt idx="9">
                  <c:v>18</c:v>
                </c:pt>
                <c:pt idx="10">
                  <c:v>0</c:v>
                </c:pt>
                <c:pt idx="11">
                  <c:v>30</c:v>
                </c:pt>
                <c:pt idx="12">
                  <c:v>12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8</c:v>
                </c:pt>
                <c:pt idx="26">
                  <c:v>10</c:v>
                </c:pt>
                <c:pt idx="27">
                  <c:v>10</c:v>
                </c:pt>
                <c:pt idx="28">
                  <c:v>12</c:v>
                </c:pt>
                <c:pt idx="29">
                  <c:v>10</c:v>
                </c:pt>
                <c:pt idx="30">
                  <c:v>14</c:v>
                </c:pt>
                <c:pt idx="3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83-47B6-88EE-B635E44AFD19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solar thermal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Sheet1!$C$9:$AI$9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83-47B6-88EE-B635E44AFD19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Sheet1!$C$10:$AI$10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83-47B6-88EE-B635E44AFD19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Sheet1!$C$11:$AI$11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83-47B6-88EE-B635E44AFD19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Sheet1!$C$12:$AI$12</c:f>
              <c:numCache>
                <c:formatCode>General</c:formatCode>
                <c:ptCount val="32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83-47B6-88EE-B635E44AFD19}"/>
            </c:ext>
          </c:extLst>
        </c:ser>
        <c:ser>
          <c:idx val="10"/>
          <c:order val="10"/>
          <c:tx>
            <c:strRef>
              <c:f>Sheet1!$B$13</c:f>
              <c:strCache>
                <c:ptCount val="1"/>
                <c:pt idx="0">
                  <c:v>natural gas peaker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Sheet1!$C$13:$AI$13</c:f>
              <c:numCache>
                <c:formatCode>General</c:formatCode>
                <c:ptCount val="32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83-47B6-88EE-B635E44AFD19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lignite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Sheet1!$C$14:$AI$14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83-47B6-88EE-B635E44AFD19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offshore wind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Sheet1!$C$15:$AI$15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83-47B6-88EE-B635E44AFD19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crude oil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Sheet1!$C$16:$AI$16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83-47B6-88EE-B635E44AFD19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heavy or residual fuel oil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Sheet1!$C$17:$AI$17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83-47B6-88EE-B635E44AFD19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municipal solid waste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Sheet1!$C$2:$AI$2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Sheet1!$C$18:$AI$18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83-47B6-88EE-B635E44A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10432"/>
        <c:axId val="1720823680"/>
      </c:areaChart>
      <c:catAx>
        <c:axId val="17878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23680"/>
        <c:crosses val="autoZero"/>
        <c:auto val="1"/>
        <c:lblAlgn val="ctr"/>
        <c:lblOffset val="100"/>
        <c:noMultiLvlLbl val="0"/>
      </c:catAx>
      <c:valAx>
        <c:axId val="172082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81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5</xdr:row>
      <xdr:rowOff>90486</xdr:rowOff>
    </xdr:from>
    <xdr:to>
      <xdr:col>9</xdr:col>
      <xdr:colOff>209550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84692-45D9-4AA2-A6AD-A55DB01C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1986-3643-4386-A7CE-9AB2DFFFBABB}">
  <dimension ref="A1:AI68"/>
  <sheetViews>
    <sheetView tabSelected="1" workbookViewId="0">
      <selection activeCell="L18" sqref="L18"/>
    </sheetView>
  </sheetViews>
  <sheetFormatPr defaultRowHeight="15" x14ac:dyDescent="0.25"/>
  <cols>
    <col min="2" max="2" width="46.42578125" customWidth="1"/>
    <col min="3" max="3" width="49.28515625" hidden="1" customWidth="1"/>
  </cols>
  <sheetData>
    <row r="1" spans="1:35" x14ac:dyDescent="0.25">
      <c r="A1" t="s">
        <v>0</v>
      </c>
    </row>
    <row r="2" spans="1:35" x14ac:dyDescent="0.25">
      <c r="D2">
        <f>D20</f>
        <v>2019</v>
      </c>
      <c r="E2">
        <f t="shared" ref="E2:AI2" si="0">E20</f>
        <v>2020</v>
      </c>
      <c r="F2">
        <f t="shared" si="0"/>
        <v>2021</v>
      </c>
      <c r="G2">
        <f t="shared" si="0"/>
        <v>2022</v>
      </c>
      <c r="H2">
        <f t="shared" si="0"/>
        <v>2023</v>
      </c>
      <c r="I2">
        <f t="shared" si="0"/>
        <v>2024</v>
      </c>
      <c r="J2">
        <f t="shared" si="0"/>
        <v>2025</v>
      </c>
      <c r="K2">
        <f t="shared" si="0"/>
        <v>2026</v>
      </c>
      <c r="L2">
        <f t="shared" si="0"/>
        <v>2027</v>
      </c>
      <c r="M2">
        <f t="shared" si="0"/>
        <v>2028</v>
      </c>
      <c r="N2">
        <f t="shared" si="0"/>
        <v>2029</v>
      </c>
      <c r="O2">
        <f t="shared" si="0"/>
        <v>2030</v>
      </c>
      <c r="P2">
        <f t="shared" si="0"/>
        <v>2031</v>
      </c>
      <c r="Q2">
        <f t="shared" si="0"/>
        <v>2032</v>
      </c>
      <c r="R2">
        <f t="shared" si="0"/>
        <v>2033</v>
      </c>
      <c r="S2">
        <f t="shared" si="0"/>
        <v>2034</v>
      </c>
      <c r="T2">
        <f t="shared" si="0"/>
        <v>2035</v>
      </c>
      <c r="U2">
        <f t="shared" si="0"/>
        <v>2036</v>
      </c>
      <c r="V2">
        <f t="shared" si="0"/>
        <v>2037</v>
      </c>
      <c r="W2">
        <f t="shared" si="0"/>
        <v>2038</v>
      </c>
      <c r="X2">
        <f t="shared" si="0"/>
        <v>2039</v>
      </c>
      <c r="Y2">
        <f t="shared" si="0"/>
        <v>2040</v>
      </c>
      <c r="Z2">
        <f t="shared" si="0"/>
        <v>2041</v>
      </c>
      <c r="AA2">
        <f t="shared" si="0"/>
        <v>2042</v>
      </c>
      <c r="AB2">
        <f t="shared" si="0"/>
        <v>2043</v>
      </c>
      <c r="AC2">
        <f t="shared" si="0"/>
        <v>2044</v>
      </c>
      <c r="AD2">
        <f t="shared" si="0"/>
        <v>2045</v>
      </c>
      <c r="AE2">
        <f t="shared" si="0"/>
        <v>2046</v>
      </c>
      <c r="AF2">
        <f t="shared" si="0"/>
        <v>2047</v>
      </c>
      <c r="AG2">
        <f t="shared" si="0"/>
        <v>2048</v>
      </c>
      <c r="AH2">
        <f t="shared" si="0"/>
        <v>2049</v>
      </c>
      <c r="AI2">
        <f t="shared" si="0"/>
        <v>2050</v>
      </c>
    </row>
    <row r="3" spans="1:35" x14ac:dyDescent="0.25">
      <c r="B3" t="s">
        <v>50</v>
      </c>
      <c r="D3">
        <f>SUMIFS(D$21:D$68,$B$21:$B$68,$B3)</f>
        <v>0</v>
      </c>
      <c r="E3">
        <f t="shared" ref="E3:AI11" si="1">SUMIFS(E$21:E$68,$B$21:$B$68,$B3)</f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</row>
    <row r="4" spans="1:35" x14ac:dyDescent="0.25">
      <c r="B4" t="s">
        <v>51</v>
      </c>
      <c r="D4">
        <f t="shared" ref="D4:S18" si="2">SUMIFS(D$21:D$68,$B$21:$B$68,$B4)</f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</row>
    <row r="5" spans="1:35" x14ac:dyDescent="0.25">
      <c r="B5" t="s">
        <v>52</v>
      </c>
      <c r="D5">
        <f t="shared" si="2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</row>
    <row r="6" spans="1:35" x14ac:dyDescent="0.25">
      <c r="B6" t="s">
        <v>53</v>
      </c>
      <c r="D6">
        <f t="shared" si="2"/>
        <v>4</v>
      </c>
      <c r="E6">
        <f t="shared" si="1"/>
        <v>2</v>
      </c>
      <c r="F6">
        <f t="shared" si="1"/>
        <v>3</v>
      </c>
      <c r="G6">
        <f t="shared" si="1"/>
        <v>6</v>
      </c>
      <c r="H6">
        <f t="shared" si="1"/>
        <v>6</v>
      </c>
      <c r="I6">
        <f t="shared" si="1"/>
        <v>6</v>
      </c>
      <c r="J6">
        <f t="shared" si="1"/>
        <v>7</v>
      </c>
      <c r="K6">
        <f t="shared" si="1"/>
        <v>6</v>
      </c>
      <c r="L6">
        <f t="shared" si="1"/>
        <v>6</v>
      </c>
      <c r="M6">
        <f t="shared" si="1"/>
        <v>6</v>
      </c>
      <c r="N6">
        <f t="shared" si="1"/>
        <v>5</v>
      </c>
      <c r="O6">
        <f t="shared" si="1"/>
        <v>6</v>
      </c>
      <c r="P6">
        <f t="shared" si="1"/>
        <v>5</v>
      </c>
      <c r="Q6">
        <f t="shared" si="1"/>
        <v>5</v>
      </c>
      <c r="R6">
        <f t="shared" si="1"/>
        <v>5</v>
      </c>
      <c r="S6">
        <f t="shared" si="1"/>
        <v>5</v>
      </c>
      <c r="T6">
        <f t="shared" si="1"/>
        <v>5</v>
      </c>
      <c r="U6">
        <f t="shared" si="1"/>
        <v>5</v>
      </c>
      <c r="V6">
        <f t="shared" si="1"/>
        <v>5</v>
      </c>
      <c r="W6">
        <f t="shared" si="1"/>
        <v>5</v>
      </c>
      <c r="X6">
        <f t="shared" si="1"/>
        <v>5</v>
      </c>
      <c r="Y6">
        <f t="shared" si="1"/>
        <v>5</v>
      </c>
      <c r="Z6">
        <f t="shared" si="1"/>
        <v>5</v>
      </c>
      <c r="AA6">
        <f t="shared" si="1"/>
        <v>4</v>
      </c>
      <c r="AB6">
        <f t="shared" si="1"/>
        <v>4</v>
      </c>
      <c r="AC6">
        <f t="shared" si="1"/>
        <v>4</v>
      </c>
      <c r="AD6">
        <f t="shared" si="1"/>
        <v>4</v>
      </c>
      <c r="AE6">
        <f t="shared" si="1"/>
        <v>4</v>
      </c>
      <c r="AF6">
        <f t="shared" si="1"/>
        <v>4</v>
      </c>
      <c r="AG6">
        <f t="shared" si="1"/>
        <v>4</v>
      </c>
      <c r="AH6">
        <f t="shared" si="1"/>
        <v>4</v>
      </c>
      <c r="AI6">
        <f t="shared" si="1"/>
        <v>2</v>
      </c>
    </row>
    <row r="7" spans="1:35" x14ac:dyDescent="0.25">
      <c r="B7" t="s">
        <v>54</v>
      </c>
      <c r="D7">
        <f t="shared" si="2"/>
        <v>245</v>
      </c>
      <c r="E7">
        <f t="shared" si="1"/>
        <v>100</v>
      </c>
      <c r="F7">
        <f t="shared" si="1"/>
        <v>105</v>
      </c>
      <c r="G7">
        <f t="shared" si="1"/>
        <v>280</v>
      </c>
      <c r="H7">
        <f t="shared" si="1"/>
        <v>185</v>
      </c>
      <c r="I7">
        <f t="shared" si="1"/>
        <v>185</v>
      </c>
      <c r="J7">
        <f t="shared" si="1"/>
        <v>745</v>
      </c>
      <c r="K7">
        <f t="shared" si="1"/>
        <v>350</v>
      </c>
      <c r="L7">
        <f t="shared" si="1"/>
        <v>215</v>
      </c>
      <c r="M7">
        <f t="shared" si="1"/>
        <v>515</v>
      </c>
      <c r="N7">
        <f t="shared" si="1"/>
        <v>185</v>
      </c>
      <c r="O7">
        <f t="shared" si="1"/>
        <v>805</v>
      </c>
      <c r="P7">
        <f t="shared" si="1"/>
        <v>230</v>
      </c>
      <c r="Q7">
        <f t="shared" si="1"/>
        <v>190</v>
      </c>
      <c r="R7">
        <f t="shared" si="1"/>
        <v>195</v>
      </c>
      <c r="S7">
        <f t="shared" si="1"/>
        <v>175</v>
      </c>
      <c r="T7">
        <f t="shared" si="1"/>
        <v>185</v>
      </c>
      <c r="U7">
        <f t="shared" si="1"/>
        <v>170</v>
      </c>
      <c r="V7">
        <f t="shared" si="1"/>
        <v>185</v>
      </c>
      <c r="W7">
        <f t="shared" si="1"/>
        <v>170</v>
      </c>
      <c r="X7">
        <f t="shared" si="1"/>
        <v>170</v>
      </c>
      <c r="Y7">
        <f t="shared" si="1"/>
        <v>155</v>
      </c>
      <c r="Z7">
        <f t="shared" si="1"/>
        <v>165</v>
      </c>
      <c r="AA7">
        <f t="shared" si="1"/>
        <v>140</v>
      </c>
      <c r="AB7">
        <f t="shared" si="1"/>
        <v>150</v>
      </c>
      <c r="AC7">
        <f t="shared" si="1"/>
        <v>135</v>
      </c>
      <c r="AD7">
        <f t="shared" si="1"/>
        <v>145</v>
      </c>
      <c r="AE7">
        <f t="shared" si="1"/>
        <v>125</v>
      </c>
      <c r="AF7">
        <f t="shared" si="1"/>
        <v>140</v>
      </c>
      <c r="AG7">
        <f t="shared" si="1"/>
        <v>120</v>
      </c>
      <c r="AH7">
        <f t="shared" si="1"/>
        <v>140</v>
      </c>
      <c r="AI7">
        <f t="shared" si="1"/>
        <v>120</v>
      </c>
    </row>
    <row r="8" spans="1:35" x14ac:dyDescent="0.25">
      <c r="B8" t="s">
        <v>55</v>
      </c>
      <c r="D8">
        <f t="shared" si="2"/>
        <v>46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20</v>
      </c>
      <c r="K8">
        <f t="shared" si="1"/>
        <v>2</v>
      </c>
      <c r="L8">
        <f t="shared" si="1"/>
        <v>0</v>
      </c>
      <c r="M8">
        <f t="shared" si="1"/>
        <v>18</v>
      </c>
      <c r="N8">
        <f t="shared" si="1"/>
        <v>0</v>
      </c>
      <c r="O8">
        <f t="shared" si="1"/>
        <v>30</v>
      </c>
      <c r="P8">
        <f t="shared" si="1"/>
        <v>12</v>
      </c>
      <c r="Q8">
        <f t="shared" si="1"/>
        <v>8</v>
      </c>
      <c r="R8">
        <f t="shared" si="1"/>
        <v>10</v>
      </c>
      <c r="S8">
        <f t="shared" si="1"/>
        <v>8</v>
      </c>
      <c r="T8">
        <f t="shared" si="1"/>
        <v>8</v>
      </c>
      <c r="U8">
        <f t="shared" si="1"/>
        <v>8</v>
      </c>
      <c r="V8">
        <f t="shared" si="1"/>
        <v>10</v>
      </c>
      <c r="W8">
        <f t="shared" si="1"/>
        <v>10</v>
      </c>
      <c r="X8">
        <f t="shared" si="1"/>
        <v>10</v>
      </c>
      <c r="Y8">
        <f t="shared" si="1"/>
        <v>8</v>
      </c>
      <c r="Z8">
        <f t="shared" si="1"/>
        <v>10</v>
      </c>
      <c r="AA8">
        <f t="shared" si="1"/>
        <v>8</v>
      </c>
      <c r="AB8">
        <f t="shared" si="1"/>
        <v>10</v>
      </c>
      <c r="AC8">
        <f t="shared" si="1"/>
        <v>8</v>
      </c>
      <c r="AD8">
        <f t="shared" si="1"/>
        <v>10</v>
      </c>
      <c r="AE8">
        <f t="shared" si="1"/>
        <v>10</v>
      </c>
      <c r="AF8">
        <f t="shared" si="1"/>
        <v>12</v>
      </c>
      <c r="AG8">
        <f t="shared" si="1"/>
        <v>10</v>
      </c>
      <c r="AH8">
        <f t="shared" si="1"/>
        <v>14</v>
      </c>
      <c r="AI8">
        <f t="shared" si="1"/>
        <v>14</v>
      </c>
    </row>
    <row r="9" spans="1:35" x14ac:dyDescent="0.25">
      <c r="B9" t="s">
        <v>56</v>
      </c>
      <c r="D9">
        <f t="shared" si="2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</row>
    <row r="10" spans="1:35" x14ac:dyDescent="0.25">
      <c r="B10" t="s">
        <v>57</v>
      </c>
      <c r="D10">
        <f t="shared" si="2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</row>
    <row r="11" spans="1:35" x14ac:dyDescent="0.25">
      <c r="B11" t="s">
        <v>58</v>
      </c>
      <c r="D11">
        <f t="shared" si="2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ref="E11:AI18" si="3">SUMIFS(AA$21:AA$68,$B$21:$B$68,$B11)</f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</row>
    <row r="12" spans="1:35" x14ac:dyDescent="0.25">
      <c r="B12" t="s">
        <v>59</v>
      </c>
      <c r="D12">
        <f t="shared" si="2"/>
        <v>112</v>
      </c>
      <c r="E12">
        <f t="shared" si="3"/>
        <v>112</v>
      </c>
      <c r="F12">
        <f t="shared" si="3"/>
        <v>112</v>
      </c>
      <c r="G12">
        <f t="shared" si="3"/>
        <v>112</v>
      </c>
      <c r="H12">
        <f t="shared" si="3"/>
        <v>112</v>
      </c>
      <c r="I12">
        <f t="shared" si="3"/>
        <v>112</v>
      </c>
      <c r="J12">
        <f t="shared" si="3"/>
        <v>112</v>
      </c>
      <c r="K12">
        <f t="shared" si="3"/>
        <v>112</v>
      </c>
      <c r="L12">
        <f t="shared" si="3"/>
        <v>112</v>
      </c>
      <c r="M12">
        <f t="shared" si="3"/>
        <v>112</v>
      </c>
      <c r="N12">
        <f t="shared" si="3"/>
        <v>112</v>
      </c>
      <c r="O12">
        <f t="shared" si="3"/>
        <v>112</v>
      </c>
      <c r="P12">
        <f t="shared" si="3"/>
        <v>112</v>
      </c>
      <c r="Q12">
        <f t="shared" si="3"/>
        <v>112</v>
      </c>
      <c r="R12">
        <f t="shared" si="3"/>
        <v>112</v>
      </c>
      <c r="S12">
        <f t="shared" si="3"/>
        <v>112</v>
      </c>
      <c r="T12">
        <f t="shared" si="3"/>
        <v>112</v>
      </c>
      <c r="U12">
        <f t="shared" si="3"/>
        <v>112</v>
      </c>
      <c r="V12">
        <f t="shared" si="3"/>
        <v>112</v>
      </c>
      <c r="W12">
        <f t="shared" si="3"/>
        <v>112</v>
      </c>
      <c r="X12">
        <f t="shared" si="3"/>
        <v>112</v>
      </c>
      <c r="Y12">
        <f t="shared" si="3"/>
        <v>112</v>
      </c>
      <c r="Z12">
        <f t="shared" si="3"/>
        <v>112</v>
      </c>
      <c r="AA12">
        <f t="shared" si="3"/>
        <v>112</v>
      </c>
      <c r="AB12">
        <f t="shared" si="3"/>
        <v>112</v>
      </c>
      <c r="AC12">
        <f t="shared" si="3"/>
        <v>112</v>
      </c>
      <c r="AD12">
        <f t="shared" si="3"/>
        <v>112</v>
      </c>
      <c r="AE12">
        <f t="shared" si="3"/>
        <v>112</v>
      </c>
      <c r="AF12">
        <f t="shared" si="3"/>
        <v>112</v>
      </c>
      <c r="AG12">
        <f t="shared" si="3"/>
        <v>112</v>
      </c>
      <c r="AH12">
        <f t="shared" si="3"/>
        <v>112</v>
      </c>
      <c r="AI12">
        <f t="shared" si="3"/>
        <v>112</v>
      </c>
    </row>
    <row r="13" spans="1:35" x14ac:dyDescent="0.25">
      <c r="B13" t="s">
        <v>60</v>
      </c>
      <c r="D13">
        <f t="shared" si="2"/>
        <v>450</v>
      </c>
      <c r="E13">
        <f t="shared" si="3"/>
        <v>450</v>
      </c>
      <c r="F13">
        <f t="shared" si="3"/>
        <v>450</v>
      </c>
      <c r="G13">
        <f t="shared" si="3"/>
        <v>450</v>
      </c>
      <c r="H13">
        <f t="shared" si="3"/>
        <v>450</v>
      </c>
      <c r="I13">
        <f t="shared" si="3"/>
        <v>450</v>
      </c>
      <c r="J13">
        <f t="shared" si="3"/>
        <v>450</v>
      </c>
      <c r="K13">
        <f t="shared" si="3"/>
        <v>450</v>
      </c>
      <c r="L13">
        <f t="shared" si="3"/>
        <v>450</v>
      </c>
      <c r="M13">
        <f t="shared" si="3"/>
        <v>450</v>
      </c>
      <c r="N13">
        <f t="shared" si="3"/>
        <v>450</v>
      </c>
      <c r="O13">
        <f t="shared" si="3"/>
        <v>450</v>
      </c>
      <c r="P13">
        <f t="shared" si="3"/>
        <v>450</v>
      </c>
      <c r="Q13">
        <f t="shared" si="3"/>
        <v>450</v>
      </c>
      <c r="R13">
        <f t="shared" si="3"/>
        <v>450</v>
      </c>
      <c r="S13">
        <f t="shared" si="3"/>
        <v>450</v>
      </c>
      <c r="T13">
        <f t="shared" si="3"/>
        <v>450</v>
      </c>
      <c r="U13">
        <f t="shared" si="3"/>
        <v>450</v>
      </c>
      <c r="V13">
        <f t="shared" si="3"/>
        <v>450</v>
      </c>
      <c r="W13">
        <f t="shared" si="3"/>
        <v>450</v>
      </c>
      <c r="X13">
        <f t="shared" si="3"/>
        <v>450</v>
      </c>
      <c r="Y13">
        <f t="shared" si="3"/>
        <v>450</v>
      </c>
      <c r="Z13">
        <f t="shared" si="3"/>
        <v>450</v>
      </c>
      <c r="AA13">
        <f t="shared" si="3"/>
        <v>450</v>
      </c>
      <c r="AB13">
        <f t="shared" si="3"/>
        <v>450</v>
      </c>
      <c r="AC13">
        <f t="shared" si="3"/>
        <v>450</v>
      </c>
      <c r="AD13">
        <f t="shared" si="3"/>
        <v>450</v>
      </c>
      <c r="AE13">
        <f t="shared" si="3"/>
        <v>450</v>
      </c>
      <c r="AF13">
        <f t="shared" si="3"/>
        <v>450</v>
      </c>
      <c r="AG13">
        <f t="shared" si="3"/>
        <v>450</v>
      </c>
      <c r="AH13">
        <f t="shared" si="3"/>
        <v>450</v>
      </c>
      <c r="AI13">
        <f t="shared" si="3"/>
        <v>450</v>
      </c>
    </row>
    <row r="14" spans="1:35" x14ac:dyDescent="0.25">
      <c r="B14" t="s">
        <v>61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</row>
    <row r="15" spans="1:35" x14ac:dyDescent="0.25">
      <c r="B15" t="s">
        <v>62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6" spans="1:35" x14ac:dyDescent="0.25">
      <c r="B16" t="s">
        <v>63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</row>
    <row r="17" spans="2:35" x14ac:dyDescent="0.25">
      <c r="B17" t="s">
        <v>64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</row>
    <row r="18" spans="2:35" x14ac:dyDescent="0.25">
      <c r="B18" t="s">
        <v>65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</row>
    <row r="20" spans="2:35" x14ac:dyDescent="0.25">
      <c r="C20" t="s">
        <v>1</v>
      </c>
      <c r="D20">
        <v>2019</v>
      </c>
      <c r="E20">
        <v>2020</v>
      </c>
      <c r="F20">
        <v>2021</v>
      </c>
      <c r="G20">
        <v>2022</v>
      </c>
      <c r="H20">
        <v>2023</v>
      </c>
      <c r="I20">
        <v>2024</v>
      </c>
      <c r="J20">
        <v>2025</v>
      </c>
      <c r="K20">
        <v>2026</v>
      </c>
      <c r="L20">
        <v>2027</v>
      </c>
      <c r="M20">
        <v>2028</v>
      </c>
      <c r="N20">
        <v>2029</v>
      </c>
      <c r="O20">
        <v>2030</v>
      </c>
      <c r="P20">
        <v>2031</v>
      </c>
      <c r="Q20">
        <v>2032</v>
      </c>
      <c r="R20">
        <v>2033</v>
      </c>
      <c r="S20">
        <v>2034</v>
      </c>
      <c r="T20">
        <v>2035</v>
      </c>
      <c r="U20">
        <v>2036</v>
      </c>
      <c r="V20">
        <v>2037</v>
      </c>
      <c r="W20">
        <v>2038</v>
      </c>
      <c r="X20">
        <v>2039</v>
      </c>
      <c r="Y20">
        <v>2040</v>
      </c>
      <c r="Z20">
        <v>2041</v>
      </c>
      <c r="AA20">
        <v>2042</v>
      </c>
      <c r="AB20">
        <v>2043</v>
      </c>
      <c r="AC20">
        <v>2044</v>
      </c>
      <c r="AD20">
        <v>2045</v>
      </c>
      <c r="AE20">
        <v>2046</v>
      </c>
      <c r="AF20">
        <v>2047</v>
      </c>
      <c r="AG20">
        <v>2048</v>
      </c>
      <c r="AH20">
        <v>2049</v>
      </c>
      <c r="AI20">
        <v>2050</v>
      </c>
    </row>
    <row r="21" spans="2:35" x14ac:dyDescent="0.25">
      <c r="B21" t="s">
        <v>50</v>
      </c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2:35" x14ac:dyDescent="0.25">
      <c r="B22" t="s">
        <v>50</v>
      </c>
      <c r="C22" t="s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2:35" x14ac:dyDescent="0.25">
      <c r="B23" t="s">
        <v>50</v>
      </c>
      <c r="C23" t="s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2:35" x14ac:dyDescent="0.25">
      <c r="B24" t="s">
        <v>51</v>
      </c>
      <c r="C24" t="s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2:35" x14ac:dyDescent="0.25">
      <c r="B25" t="s">
        <v>51</v>
      </c>
      <c r="C25" t="s"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2:35" x14ac:dyDescent="0.25">
      <c r="B26" t="s">
        <v>51</v>
      </c>
      <c r="C26" t="s">
        <v>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2:35" x14ac:dyDescent="0.25">
      <c r="B27" t="s">
        <v>52</v>
      </c>
      <c r="C27" t="s">
        <v>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2:35" x14ac:dyDescent="0.25">
      <c r="B28" t="s">
        <v>52</v>
      </c>
      <c r="C28" t="s">
        <v>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2:35" x14ac:dyDescent="0.25">
      <c r="B29" t="s">
        <v>52</v>
      </c>
      <c r="C29" t="s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2:35" x14ac:dyDescent="0.25">
      <c r="B30" t="s">
        <v>53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2:35" x14ac:dyDescent="0.25">
      <c r="B31" t="s">
        <v>53</v>
      </c>
      <c r="C31" t="s">
        <v>12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2:35" x14ac:dyDescent="0.25">
      <c r="B32" t="s">
        <v>53</v>
      </c>
      <c r="C32" t="s">
        <v>13</v>
      </c>
      <c r="D32">
        <v>4</v>
      </c>
      <c r="E32">
        <v>2</v>
      </c>
      <c r="F32">
        <v>3</v>
      </c>
      <c r="G32">
        <v>6</v>
      </c>
      <c r="H32">
        <v>6</v>
      </c>
      <c r="I32">
        <v>6</v>
      </c>
      <c r="J32">
        <v>7</v>
      </c>
      <c r="K32">
        <v>6</v>
      </c>
      <c r="L32">
        <v>6</v>
      </c>
      <c r="M32">
        <v>6</v>
      </c>
      <c r="N32">
        <v>5</v>
      </c>
      <c r="O32">
        <v>6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4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2</v>
      </c>
    </row>
    <row r="33" spans="2:35" x14ac:dyDescent="0.25">
      <c r="B33" t="s">
        <v>54</v>
      </c>
      <c r="C33" t="s">
        <v>14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2:35" x14ac:dyDescent="0.25">
      <c r="B34" t="s">
        <v>54</v>
      </c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2:35" x14ac:dyDescent="0.25">
      <c r="B35" t="s">
        <v>54</v>
      </c>
      <c r="C35" t="s">
        <v>16</v>
      </c>
      <c r="D35">
        <v>245</v>
      </c>
      <c r="E35">
        <v>100</v>
      </c>
      <c r="F35">
        <v>105</v>
      </c>
      <c r="G35">
        <v>280</v>
      </c>
      <c r="H35">
        <v>185</v>
      </c>
      <c r="I35">
        <v>185</v>
      </c>
      <c r="J35">
        <v>745</v>
      </c>
      <c r="K35">
        <v>350</v>
      </c>
      <c r="L35">
        <v>215</v>
      </c>
      <c r="M35">
        <v>515</v>
      </c>
      <c r="N35">
        <v>185</v>
      </c>
      <c r="O35">
        <v>805</v>
      </c>
      <c r="P35">
        <v>230</v>
      </c>
      <c r="Q35">
        <v>190</v>
      </c>
      <c r="R35">
        <v>195</v>
      </c>
      <c r="S35">
        <v>175</v>
      </c>
      <c r="T35">
        <v>185</v>
      </c>
      <c r="U35">
        <v>170</v>
      </c>
      <c r="V35">
        <v>185</v>
      </c>
      <c r="W35">
        <v>170</v>
      </c>
      <c r="X35">
        <v>170</v>
      </c>
      <c r="Y35">
        <v>155</v>
      </c>
      <c r="Z35">
        <v>165</v>
      </c>
      <c r="AA35">
        <v>140</v>
      </c>
      <c r="AB35">
        <v>150</v>
      </c>
      <c r="AC35">
        <v>135</v>
      </c>
      <c r="AD35">
        <v>145</v>
      </c>
      <c r="AE35">
        <v>125</v>
      </c>
      <c r="AF35">
        <v>140</v>
      </c>
      <c r="AG35">
        <v>120</v>
      </c>
      <c r="AH35">
        <v>140</v>
      </c>
      <c r="AI35">
        <v>120</v>
      </c>
    </row>
    <row r="36" spans="2:35" x14ac:dyDescent="0.25">
      <c r="B36" t="s">
        <v>55</v>
      </c>
      <c r="C36" t="s">
        <v>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2:35" x14ac:dyDescent="0.25">
      <c r="B37" t="s">
        <v>55</v>
      </c>
      <c r="C37" t="s">
        <v>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2:35" x14ac:dyDescent="0.25">
      <c r="B38" t="s">
        <v>55</v>
      </c>
      <c r="C38" t="s">
        <v>19</v>
      </c>
      <c r="D38">
        <v>46</v>
      </c>
      <c r="E38">
        <v>0</v>
      </c>
      <c r="F38">
        <v>0</v>
      </c>
      <c r="G38">
        <v>0</v>
      </c>
      <c r="H38">
        <v>0</v>
      </c>
      <c r="I38">
        <v>0</v>
      </c>
      <c r="J38">
        <v>20</v>
      </c>
      <c r="K38">
        <v>2</v>
      </c>
      <c r="L38">
        <v>0</v>
      </c>
      <c r="M38">
        <v>18</v>
      </c>
      <c r="N38">
        <v>0</v>
      </c>
      <c r="O38">
        <v>30</v>
      </c>
      <c r="P38">
        <v>12</v>
      </c>
      <c r="Q38">
        <v>8</v>
      </c>
      <c r="R38">
        <v>10</v>
      </c>
      <c r="S38">
        <v>8</v>
      </c>
      <c r="T38">
        <v>8</v>
      </c>
      <c r="U38">
        <v>8</v>
      </c>
      <c r="V38">
        <v>10</v>
      </c>
      <c r="W38">
        <v>10</v>
      </c>
      <c r="X38">
        <v>10</v>
      </c>
      <c r="Y38">
        <v>8</v>
      </c>
      <c r="Z38">
        <v>10</v>
      </c>
      <c r="AA38">
        <v>8</v>
      </c>
      <c r="AB38">
        <v>10</v>
      </c>
      <c r="AC38">
        <v>8</v>
      </c>
      <c r="AD38">
        <v>10</v>
      </c>
      <c r="AE38">
        <v>10</v>
      </c>
      <c r="AF38">
        <v>12</v>
      </c>
      <c r="AG38">
        <v>10</v>
      </c>
      <c r="AH38">
        <v>14</v>
      </c>
      <c r="AI38">
        <v>14</v>
      </c>
    </row>
    <row r="39" spans="2:35" x14ac:dyDescent="0.25">
      <c r="B39" t="s">
        <v>56</v>
      </c>
      <c r="C39" t="s">
        <v>20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2:35" x14ac:dyDescent="0.25">
      <c r="B40" t="s">
        <v>56</v>
      </c>
      <c r="C40" t="s">
        <v>21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2:35" x14ac:dyDescent="0.25">
      <c r="B41" t="s">
        <v>56</v>
      </c>
      <c r="C41" t="s">
        <v>22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2:35" x14ac:dyDescent="0.25">
      <c r="B42" t="s">
        <v>57</v>
      </c>
      <c r="C42" t="s">
        <v>23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2:35" x14ac:dyDescent="0.25">
      <c r="B43" t="s">
        <v>57</v>
      </c>
      <c r="C43" t="s">
        <v>24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2:35" x14ac:dyDescent="0.25">
      <c r="B44" t="s">
        <v>57</v>
      </c>
      <c r="C44" t="s">
        <v>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2:35" x14ac:dyDescent="0.25">
      <c r="B45" t="s">
        <v>58</v>
      </c>
      <c r="C45" t="s">
        <v>26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2:35" x14ac:dyDescent="0.25">
      <c r="B46" t="s">
        <v>58</v>
      </c>
      <c r="C46" t="s">
        <v>27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2:35" x14ac:dyDescent="0.25">
      <c r="B47" t="s">
        <v>58</v>
      </c>
      <c r="C47" t="s">
        <v>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2:35" x14ac:dyDescent="0.25">
      <c r="B48" t="s">
        <v>59</v>
      </c>
      <c r="C48" t="s">
        <v>29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2:35" x14ac:dyDescent="0.25">
      <c r="B49" t="s">
        <v>59</v>
      </c>
      <c r="C49" t="s">
        <v>30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2:35" x14ac:dyDescent="0.25">
      <c r="B50" t="s">
        <v>59</v>
      </c>
      <c r="C50" t="s">
        <v>31</v>
      </c>
      <c r="D50">
        <v>112</v>
      </c>
      <c r="E50">
        <v>112</v>
      </c>
      <c r="F50">
        <v>112</v>
      </c>
      <c r="G50">
        <v>112</v>
      </c>
      <c r="H50">
        <v>112</v>
      </c>
      <c r="I50">
        <v>112</v>
      </c>
      <c r="J50">
        <v>112</v>
      </c>
      <c r="K50">
        <v>112</v>
      </c>
      <c r="L50">
        <v>112</v>
      </c>
      <c r="M50">
        <v>112</v>
      </c>
      <c r="N50">
        <v>112</v>
      </c>
      <c r="O50">
        <v>112</v>
      </c>
      <c r="P50">
        <v>112</v>
      </c>
      <c r="Q50">
        <v>112</v>
      </c>
      <c r="R50">
        <v>112</v>
      </c>
      <c r="S50">
        <v>112</v>
      </c>
      <c r="T50">
        <v>112</v>
      </c>
      <c r="U50">
        <v>112</v>
      </c>
      <c r="V50">
        <v>112</v>
      </c>
      <c r="W50">
        <v>112</v>
      </c>
      <c r="X50">
        <v>112</v>
      </c>
      <c r="Y50">
        <v>112</v>
      </c>
      <c r="Z50">
        <v>112</v>
      </c>
      <c r="AA50">
        <v>112</v>
      </c>
      <c r="AB50">
        <v>112</v>
      </c>
      <c r="AC50">
        <v>112</v>
      </c>
      <c r="AD50">
        <v>112</v>
      </c>
      <c r="AE50">
        <v>112</v>
      </c>
      <c r="AF50">
        <v>112</v>
      </c>
      <c r="AG50">
        <v>112</v>
      </c>
      <c r="AH50">
        <v>112</v>
      </c>
      <c r="AI50">
        <v>112</v>
      </c>
    </row>
    <row r="51" spans="2:35" x14ac:dyDescent="0.25">
      <c r="B51" t="s">
        <v>60</v>
      </c>
      <c r="C51" t="s">
        <v>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2:35" x14ac:dyDescent="0.25">
      <c r="B52" t="s">
        <v>60</v>
      </c>
      <c r="C52" t="s">
        <v>33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2:35" x14ac:dyDescent="0.25">
      <c r="B53" t="s">
        <v>60</v>
      </c>
      <c r="C53" t="s">
        <v>34</v>
      </c>
      <c r="D53">
        <v>450</v>
      </c>
      <c r="E53">
        <v>450</v>
      </c>
      <c r="F53">
        <v>450</v>
      </c>
      <c r="G53">
        <v>450</v>
      </c>
      <c r="H53">
        <v>450</v>
      </c>
      <c r="I53">
        <v>450</v>
      </c>
      <c r="J53">
        <v>450</v>
      </c>
      <c r="K53">
        <v>450</v>
      </c>
      <c r="L53">
        <v>450</v>
      </c>
      <c r="M53">
        <v>450</v>
      </c>
      <c r="N53">
        <v>450</v>
      </c>
      <c r="O53">
        <v>450</v>
      </c>
      <c r="P53">
        <v>450</v>
      </c>
      <c r="Q53">
        <v>450</v>
      </c>
      <c r="R53">
        <v>450</v>
      </c>
      <c r="S53">
        <v>450</v>
      </c>
      <c r="T53">
        <v>450</v>
      </c>
      <c r="U53">
        <v>450</v>
      </c>
      <c r="V53">
        <v>450</v>
      </c>
      <c r="W53">
        <v>450</v>
      </c>
      <c r="X53">
        <v>450</v>
      </c>
      <c r="Y53">
        <v>450</v>
      </c>
      <c r="Z53">
        <v>450</v>
      </c>
      <c r="AA53">
        <v>450</v>
      </c>
      <c r="AB53">
        <v>450</v>
      </c>
      <c r="AC53">
        <v>450</v>
      </c>
      <c r="AD53">
        <v>450</v>
      </c>
      <c r="AE53">
        <v>450</v>
      </c>
      <c r="AF53">
        <v>450</v>
      </c>
      <c r="AG53">
        <v>450</v>
      </c>
      <c r="AH53">
        <v>450</v>
      </c>
      <c r="AI53">
        <v>450</v>
      </c>
    </row>
    <row r="54" spans="2:35" x14ac:dyDescent="0.25">
      <c r="B54" t="s">
        <v>61</v>
      </c>
      <c r="C54" t="s">
        <v>35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2:35" x14ac:dyDescent="0.25">
      <c r="B55" t="s">
        <v>61</v>
      </c>
      <c r="C55" t="s">
        <v>36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2:35" x14ac:dyDescent="0.25">
      <c r="B56" t="s">
        <v>61</v>
      </c>
      <c r="C56" t="s">
        <v>37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2:35" x14ac:dyDescent="0.25">
      <c r="B57" t="s">
        <v>62</v>
      </c>
      <c r="C57" t="s">
        <v>38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2:35" x14ac:dyDescent="0.25">
      <c r="B58" t="s">
        <v>62</v>
      </c>
      <c r="C58" t="s">
        <v>39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2:35" x14ac:dyDescent="0.25">
      <c r="B59" t="s">
        <v>62</v>
      </c>
      <c r="C59" t="s">
        <v>40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2:35" x14ac:dyDescent="0.25">
      <c r="B60" t="s">
        <v>63</v>
      </c>
      <c r="C60" t="s">
        <v>41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2:35" x14ac:dyDescent="0.25">
      <c r="B61" t="s">
        <v>63</v>
      </c>
      <c r="C61" t="s">
        <v>42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2:35" x14ac:dyDescent="0.25">
      <c r="B62" t="s">
        <v>63</v>
      </c>
      <c r="C62" t="s">
        <v>43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2:35" x14ac:dyDescent="0.25">
      <c r="B63" t="s">
        <v>64</v>
      </c>
      <c r="C63" t="s">
        <v>44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2:35" x14ac:dyDescent="0.25">
      <c r="B64" t="s">
        <v>64</v>
      </c>
      <c r="C64" t="s">
        <v>45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2:35" x14ac:dyDescent="0.25">
      <c r="B65" t="s">
        <v>64</v>
      </c>
      <c r="C65" t="s">
        <v>46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2:35" x14ac:dyDescent="0.25">
      <c r="B66" t="s">
        <v>65</v>
      </c>
      <c r="C66" t="s">
        <v>47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2:35" x14ac:dyDescent="0.25">
      <c r="B67" t="s">
        <v>65</v>
      </c>
      <c r="C67" t="s">
        <v>48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2:35" x14ac:dyDescent="0.25">
      <c r="B68" t="s">
        <v>65</v>
      </c>
      <c r="C68" t="s">
        <v>49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593B-5006-4EF1-9723-20D12757D5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2020-11-19T23:43:28Z</dcterms:created>
  <dcterms:modified xsi:type="dcterms:W3CDTF">2020-11-19T23:54:12Z</dcterms:modified>
</cp:coreProperties>
</file>