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wi/elec/arpuiirc/"/>
    </mc:Choice>
  </mc:AlternateContent>
  <xr:revisionPtr revIDLastSave="0" documentId="13_ncr:1_{650A251F-732E-3946-B7F3-173FB4AE7600}" xr6:coauthVersionLast="46" xr6:coauthVersionMax="46" xr10:uidLastSave="{00000000-0000-0000-0000-000000000000}"/>
  <bookViews>
    <workbookView xWindow="0" yWindow="460" windowWidth="28800" windowHeight="1644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F18" i="5" l="1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86" i="5"/>
  <c r="B104" i="5" s="1"/>
  <c r="B2" i="6" s="1"/>
  <c r="B87" i="5"/>
  <c r="B95" i="5"/>
  <c r="B99" i="5"/>
  <c r="AH4" i="4"/>
  <c r="B106" i="5" l="1"/>
  <c r="B4" i="6" s="1"/>
  <c r="B117" i="5"/>
  <c r="B116" i="5"/>
  <c r="B14" i="6" s="1"/>
  <c r="B115" i="5"/>
  <c r="B13" i="6" s="1"/>
  <c r="B113" i="5"/>
  <c r="B119" i="5"/>
  <c r="B17" i="6" s="1"/>
  <c r="B111" i="5"/>
  <c r="B9" i="6" s="1"/>
  <c r="B107" i="5"/>
  <c r="B5" i="6" s="1"/>
  <c r="F14" i="4"/>
  <c r="B112" i="5"/>
  <c r="B10" i="6" s="1"/>
  <c r="B114" i="5"/>
  <c r="B109" i="5"/>
  <c r="B7" i="6" s="1"/>
  <c r="B105" i="5"/>
  <c r="B3" i="6" s="1"/>
  <c r="B108" i="5"/>
  <c r="B6" i="6" s="1"/>
  <c r="B110" i="5"/>
  <c r="B8" i="6" s="1"/>
  <c r="B118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<sst xmlns="http://schemas.openxmlformats.org/spreadsheetml/2006/main" count="790" uniqueCount="319">
  <si>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</si>
  <si>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</si>
  <si>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</si>
  <si>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</si>
  <si>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</si>
  <si>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</si>
  <si>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</si>
  <si>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</si>
  <si>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</si>
  <si>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</si>
  <si>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</si>
  <si>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</si>
  <si>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</si>
  <si>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</si>
  <si>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</si>
  <si>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</si>
  <si>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</si>
  <si>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</si>
  <si>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</si>
  <si>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</si>
  <si>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</si>
  <si>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</si>
  <si>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</si>
  <si>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</si>
  <si>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</si>
  <si>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</rPr>
      <t>Cost per Unit Power Doesn't Determine Peaker Retirements:</t>
    </r>
    <r>
      <rPr>
        <sz val="11"/>
        <color theme="1"/>
        <rFont val="Calibri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</si>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</sst>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5500.5999999999995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2.3527167492594037E-2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94.108669970376141</v>
      </c>
    </row>
    <row r="3" spans="1:2" x14ac:dyDescent="0.2">
      <c r="A3" s="4" t="s">
        <v>225</v>
      </c>
      <c r="B3" s="35">
        <f>Calculations!$B$17*Weighting!B105*Calculations!$B$23</f>
        <v>54.765423384924546</v>
      </c>
    </row>
    <row r="4" spans="1:2" x14ac:dyDescent="0.2">
      <c r="A4" s="4" t="s">
        <v>235</v>
      </c>
      <c r="B4" s="35">
        <f>Calculations!$B$17*Weighting!B106*Calculations!$B$23</f>
        <v>58.795253137750045</v>
      </c>
    </row>
    <row r="5" spans="1:2" x14ac:dyDescent="0.2">
      <c r="A5" s="4" t="s">
        <v>242</v>
      </c>
      <c r="B5" s="35">
        <f>Calculations!$B$17*Weighting!B107*Calculations!$B$23</f>
        <v>29.033647347730611</v>
      </c>
    </row>
    <row r="6" spans="1:2" x14ac:dyDescent="0.2">
      <c r="A6" s="4" t="s">
        <v>244</v>
      </c>
      <c r="B6" s="35">
        <f>Calculations!$B$17*Weighting!B108*Calculations!$B$23</f>
        <v>20.341392359638821</v>
      </c>
    </row>
    <row r="7" spans="1:2" x14ac:dyDescent="0.2">
      <c r="A7" s="4" t="s">
        <v>250</v>
      </c>
      <c r="B7" s="35">
        <f>Calculations!$B$17*Weighting!B109*Calculations!$B$23</f>
        <v>19.046164786842514</v>
      </c>
    </row>
    <row r="8" spans="1:2" x14ac:dyDescent="0.2">
      <c r="A8" s="4" t="s">
        <v>248</v>
      </c>
      <c r="B8" s="35">
        <f>Calculations!$B$17*Weighting!B110*Calculations!$B$23</f>
        <v>39.362517456757779</v>
      </c>
    </row>
    <row r="9" spans="1:2" x14ac:dyDescent="0.2">
      <c r="A9" s="4" t="s">
        <v>238</v>
      </c>
      <c r="B9" s="35">
        <f>Calculations!$B$17*Weighting!B111*Calculations!$B$23</f>
        <v>137.14735939496239</v>
      </c>
    </row>
    <row r="10" spans="1:2" x14ac:dyDescent="0.2">
      <c r="A10" s="4" t="s">
        <v>240</v>
      </c>
      <c r="B10" s="35">
        <f>Calculations!$B$17*Weighting!B112*Calculations!$B$23</f>
        <v>41.271474049333634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101.3667143158449</v>
      </c>
    </row>
    <row r="14" spans="1:2" x14ac:dyDescent="0.2">
      <c r="A14" s="4" t="s">
        <v>246</v>
      </c>
      <c r="B14" s="35">
        <f>Calculations!$B$17*Weighting!B116*Calculations!$B$23</f>
        <v>65.889155127077856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20.973233872570749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2021-01-06T20:26:27Z</dcterms:modified>
</cp:coreProperties>
</file>